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340" windowHeight="6030" tabRatio="811" activeTab="0"/>
  </bookViews>
  <sheets>
    <sheet name="Obsah" sheetId="1" r:id="rId1"/>
    <sheet name="P1" sheetId="2" r:id="rId2"/>
    <sheet name="P2" sheetId="3" r:id="rId3"/>
    <sheet name="P3" sheetId="4" r:id="rId4"/>
    <sheet name="Vzory" sheetId="5" r:id="rId5"/>
    <sheet name="Komentáře" sheetId="6" r:id="rId6"/>
    <sheet name="KNIHOVNA" sheetId="7" r:id="rId7"/>
  </sheets>
  <externalReferences>
    <externalReference r:id="rId10"/>
  </externalReferences>
  <definedNames>
    <definedName name="A">'[1]Úvod'!$D$25</definedName>
    <definedName name="Celkem">#REF!</definedName>
    <definedName name="Datova_oblast" localSheetId="2">'P2'!$D$3</definedName>
    <definedName name="Datova_oblast" localSheetId="3">'P3'!$D$3</definedName>
    <definedName name="Datova_oblast">#REF!</definedName>
    <definedName name="_xlnm.Print_Titles" localSheetId="0">'Obsah'!$2:$4</definedName>
    <definedName name="_xlnm.Print_Area" localSheetId="5">'Komentáře'!$C$5:$C$102</definedName>
    <definedName name="_xlnm.Print_Area" localSheetId="0">'Obsah'!$C$2:$G$13</definedName>
    <definedName name="_xlnm.Print_Area" localSheetId="1">'P1'!$D$3:$G$103</definedName>
    <definedName name="_xlnm.Print_Area" localSheetId="2">'P2'!$D$3:$E$82</definedName>
    <definedName name="_xlnm.Print_Area" localSheetId="3">'P3'!$D$3:$E$427</definedName>
    <definedName name="Tabulka_109">'Vzory'!$B$7:$L$115</definedName>
    <definedName name="Tabulka_114">'Vzory'!#REF!</definedName>
    <definedName name="Tabulka_23">'Vzory'!$N$7:$V$29</definedName>
  </definedNames>
  <calcPr fullCalcOnLoad="1"/>
</workbook>
</file>

<file path=xl/sharedStrings.xml><?xml version="1.0" encoding="utf-8"?>
<sst xmlns="http://schemas.openxmlformats.org/spreadsheetml/2006/main" count="2313" uniqueCount="920">
  <si>
    <t>Povinné pojistné na úrazové pojištění</t>
  </si>
  <si>
    <t>Ostatní povinné pojistné placené zaměstnavatelem</t>
  </si>
  <si>
    <t>Odměny za užití duševního vlastnictví</t>
  </si>
  <si>
    <t>Mzdové náhrady</t>
  </si>
  <si>
    <t>51 – Neinvestiční nákupy a související výdaje</t>
  </si>
  <si>
    <t>Potraviny</t>
  </si>
  <si>
    <t>Ochranné pomůcky</t>
  </si>
  <si>
    <t>Léky a zdravotnický materiál</t>
  </si>
  <si>
    <t>Prádlo, oděv a obuv</t>
  </si>
  <si>
    <t>Učebnice a bezplatně poskytované školní potřeby</t>
  </si>
  <si>
    <t>Knihy, učební pomůcky a tisk</t>
  </si>
  <si>
    <t>Drobný hmotný dlouhodobý majetek</t>
  </si>
  <si>
    <t>Nákup zboží (za účelem dalšího prodeje)</t>
  </si>
  <si>
    <t>Nákup materiálu jinde nezařazený</t>
  </si>
  <si>
    <t>Úroky vlastní</t>
  </si>
  <si>
    <t>Realizované kurzové ztráty</t>
  </si>
  <si>
    <t>Úroky vzniklé převzetím cizích závazků</t>
  </si>
  <si>
    <t>Poplatky dluhové služby</t>
  </si>
  <si>
    <t>Finanční deriváty</t>
  </si>
  <si>
    <t>Ostatní úroky a ostatní finanční výdaje</t>
  </si>
  <si>
    <t>Studená voda</t>
  </si>
  <si>
    <t>Teplo</t>
  </si>
  <si>
    <t>Plyn</t>
  </si>
  <si>
    <t>Elektrická energie</t>
  </si>
  <si>
    <t>Pevná paliva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</si>
  <si>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</si>
  <si>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</si>
  <si>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</si>
  <si>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</si>
  <si>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</si>
  <si>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</si>
  <si>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</si>
  <si>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Nájemné za půdu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</si>
  <si>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</si>
  <si>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</si>
  <si>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</si>
  <si>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</si>
  <si>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</si>
  <si>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</si>
  <si>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</si>
  <si>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</si>
  <si>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</si>
  <si>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Nákup uměleckých předmětů</t>
  </si>
  <si>
    <t>Nájemné za nájem s právem koupě</t>
  </si>
  <si>
    <t>Ostatní nákupy jinde nezařazené</t>
  </si>
  <si>
    <t>Poskytnuté zálohy vnitřním organizačním jednotkám</t>
  </si>
  <si>
    <t>Poskytované zálohy vlastní pokladně</t>
  </si>
  <si>
    <t>Výdaje na realizaci záruk</t>
  </si>
  <si>
    <t>Výdaje na vládní úvěry</t>
  </si>
  <si>
    <t>Ostatní poskytované zálohy a jistiny</t>
  </si>
  <si>
    <t>Zaplacené sankce</t>
  </si>
  <si>
    <t>Poskytnuté neinvestiční příspěvky a náhrady (část)</t>
  </si>
  <si>
    <t>Výdaje na dopravní územní obslužnost</t>
  </si>
  <si>
    <t>Věcné dary</t>
  </si>
  <si>
    <t>Odvody za neplnění povinnosti zaměstnávat zdravotně postižené</t>
  </si>
  <si>
    <t>Náhrady a příspěvky související s výkonem ústavní funkce a funkce soudce</t>
  </si>
  <si>
    <t>Náhrady zvýšených nákladů spojených s výkonem funkce v zahraničí</t>
  </si>
  <si>
    <t>Ostatní výdaje související s neinvestičními nákupy</t>
  </si>
  <si>
    <t>52 – Neinvestiční transfery soukromoprávním subjektům</t>
  </si>
  <si>
    <t>Neinvestiční transfery finančním institucím</t>
  </si>
  <si>
    <t>Neinvestiční transfery nefinančním podnikatelským subjektům – fyzickým osobám</t>
  </si>
  <si>
    <t>Neinvestiční transfery nefinančním podnikatelským subjektům – právnickým osobám</t>
  </si>
  <si>
    <t>Neinvestiční transfery finančním a podobným institucím ve vlastnictví státu</t>
  </si>
  <si>
    <t>Neinvestiční transfery vybraným podnikatelským subjektům ve vlastnictví státu</t>
  </si>
  <si>
    <t>Ostatní neinvestiční transfery podnikatelským subjektům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</si>
  <si>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</si>
  <si>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</si>
  <si>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</si>
  <si>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Neinvestiční transfery politickým stranám a hnutím</t>
  </si>
  <si>
    <t>Neinvestiční transfery společenstvím vlastníků jednotek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</si>
  <si>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</si>
  <si>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</si>
  <si>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</si>
  <si>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Refundace poloviny náhrady mzdy za dočasnou pracovní neschopnost</t>
  </si>
  <si>
    <t>53 – Neinvestiční transfery veřejnoprávním subjektům a mezi peněžními fondy téhož subjektu</t>
  </si>
  <si>
    <t>Neinvestiční transfery státnímu rozpočtu</t>
  </si>
  <si>
    <t>Neinvestiční transfery státním fondům</t>
  </si>
  <si>
    <t>Neinvestiční transfery zvláštním fondům ústřední úrovně</t>
  </si>
  <si>
    <t>Neinvestiční transfery fondům sociálního a veřejného zdravotního pojištění</t>
  </si>
  <si>
    <t>Odvod daně za zaměstnance</t>
  </si>
  <si>
    <t>Odvod pojistného na sociální zabezpečení a příspěvku na státní politiku zaměstnanosti za zaměstnance</t>
  </si>
  <si>
    <t>Odvod pojistného na veřejné zdravotní pojištění za zaměstnance</t>
  </si>
  <si>
    <t>Neinvestiční transfery prostředků do státních finančních aktiv</t>
  </si>
  <si>
    <t>Ostatní neinvestiční transfery jiným veřejným rozpočtům</t>
  </si>
  <si>
    <t>Neinvestiční transfery obcím</t>
  </si>
  <si>
    <t>Neinvestiční transfery obcím v rámci souhrnného dotačního vztahu</t>
  </si>
  <si>
    <t>Neinvestiční transfery krajům</t>
  </si>
  <si>
    <t>Neinvestiční transfery krajům v rámci souhrnného dotačního vztahu</t>
  </si>
  <si>
    <t>Neinvestiční transfery regionálním radám</t>
  </si>
  <si>
    <t>Ostatní neinvestiční transfery veřejným rozpočtům územní úrovně</t>
  </si>
  <si>
    <t>Neinvestiční příspěvky zřízeným příspěvkovým organizacím</t>
  </si>
  <si>
    <t>Neinvestiční transfery vysokým školám</t>
  </si>
  <si>
    <t>Neinvestiční transfery školským právnickým osobám zřízeným státem, kraji a obcemi</t>
  </si>
  <si>
    <t>Neinvestiční transfery veřejným výzkumným institucím</t>
  </si>
  <si>
    <t>Neinvestiční transfery veřejným zdravotnickým zařízením zřízeným státem, kraji a obcemi</t>
  </si>
  <si>
    <t>Neinvestiční příspěvky ostatním příspěvkovým organizacím</t>
  </si>
  <si>
    <t>Převody vlastním fondům hospodářské (podnikatelské) činnosti</t>
  </si>
  <si>
    <t>Převody fondu kulturních a sociálních potřeb a sociálnímu fondu obcí a krajů</t>
  </si>
  <si>
    <t>Převody jiným vlastním fondům a účtům nemajícím charakter veřejných rozpočtů</t>
  </si>
  <si>
    <t>Převody vlastním rezervním fondům územních rozpočtů</t>
  </si>
  <si>
    <t>Převody vlastním rozpočtovým účtům</t>
  </si>
  <si>
    <t>Převody do fondů organizačních složek státu</t>
  </si>
  <si>
    <t>Ostatní převody vlastním fondům</t>
  </si>
  <si>
    <t>Nákup kolků</t>
  </si>
  <si>
    <t>Platby daní a poplatků</t>
  </si>
  <si>
    <t>Úhrady sankcí jiným rozpočtům</t>
  </si>
  <si>
    <t>Vratky veřejným rozpočtům ústřední úrovně transferů poskytnutých v minulých rozpočtových obdobích</t>
  </si>
  <si>
    <t>Platby daní a poplatků krajům, obcím a státním fondům</t>
  </si>
  <si>
    <t>Výdaje z finančního vypořádání minulých let mezi krajem a obcemi</t>
  </si>
  <si>
    <t>Výdaje z finančního vypořádání minulých let mezi obcemi</t>
  </si>
  <si>
    <t>Výdaje z finančního vypořádání minulých let mezi regionální radou a kraji, obcemi a dobrovolnými svazky obcí</t>
  </si>
  <si>
    <t>54 – Neinvestiční transfery obyvatelstvu</t>
  </si>
  <si>
    <t>Sociální dávky</t>
  </si>
  <si>
    <t>Náhrady z úrazového pojištění</t>
  </si>
  <si>
    <t>Náhrady povahy rehabilitací</t>
  </si>
  <si>
    <t>Náhrady mezd podle zákona č. 118/2000 Sb.</t>
  </si>
  <si>
    <t>Náhrady mezd v době nemoci</t>
  </si>
  <si>
    <t>Ostatní náhrady placené obyvatelstvu</t>
  </si>
  <si>
    <t>Stipendia žákům, studentům a doktorandům</t>
  </si>
  <si>
    <t>Dary obyvatelstvu</t>
  </si>
  <si>
    <t>Účelové neinvestiční transfery nepodnikajícím fyzickým osobám</t>
  </si>
  <si>
    <t>Neinvestiční transfery obyvatelstvu nemající charakter daru</t>
  </si>
  <si>
    <t>Ostatní neinvestiční transfery obyvatelstvu</t>
  </si>
  <si>
    <t>55 – Neinvestiční transfery do zahraničí</t>
  </si>
  <si>
    <t>Neinvestiční transfery mezinárodním organizacím</t>
  </si>
  <si>
    <t>Neinvestiční transfery nadnárodním orgánům</t>
  </si>
  <si>
    <t>Vratky neoprávněně použitých nebo zadržených prostředků Evropských společenství</t>
  </si>
  <si>
    <t>Odvody vlastních zdrojů Evropských společenství do rozpočtu EU podle DPH</t>
  </si>
  <si>
    <t>Odvody vlastních zdrojů Evropských společenství do rozpočtu EU podle HNP</t>
  </si>
  <si>
    <t>Neinvestiční transfery cizím státům</t>
  </si>
  <si>
    <t>Peněžní dary do zahraničí</t>
  </si>
  <si>
    <t>Ostatní neinvestiční transfery do zahraničí</t>
  </si>
  <si>
    <t>56 – Neinvestiční půjčené prostředky</t>
  </si>
  <si>
    <t>Neinvestiční půjčené prostředky finančním institucím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</si>
  <si>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</si>
  <si>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</si>
  <si>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finančním a podobným institucím ve vlastnictví státu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</si>
  <si>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</si>
  <si>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</si>
  <si>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obecně prospěšným společnostem</t>
  </si>
  <si>
    <t>Neinvestiční půjčené prostředky občanským sdružením</t>
  </si>
  <si>
    <t>Neinvestiční půjčené prostředky církvím a náboženským společnostem</t>
  </si>
  <si>
    <t>Neinvestiční půjčené prostředky společenstvím vlastníků jednotek</t>
  </si>
  <si>
    <t>Ostatní neinvestiční půjčené prostředky neziskovým a podobným organizacím</t>
  </si>
  <si>
    <t>Neinvestiční půjčené prostředky státnímu rozpočtu</t>
  </si>
  <si>
    <t>Neinvestiční půjčené prostředky státním fondům</t>
  </si>
  <si>
    <t>Neinvestiční půjčené prostředky zvláštním fondům ústřední úrovně</t>
  </si>
  <si>
    <t>Neinvestiční půjčené prostředky fondům sociálního a zdravotního pojištění</t>
  </si>
  <si>
    <t>Ostatní neinvestiční půjčené prostředky jiným veřejným rozpočtům</t>
  </si>
  <si>
    <t>Neinvestiční půjčené prostředky obcím</t>
  </si>
  <si>
    <t>Neinvestiční půjčené prostředky krajům</t>
  </si>
  <si>
    <t>Neinvestiční půjčené prostředky regionálním radám</t>
  </si>
  <si>
    <t>Ostatní neinvestiční půjčené prostředky veřejným rozpočtům územní úrovně</t>
  </si>
  <si>
    <t>Neinvestiční půjčené prostředky zřízeným příspěvkovým organizacím</t>
  </si>
  <si>
    <t>Neinvestiční půjčené prostředky vysokým školám</t>
  </si>
  <si>
    <t>Neinvestiční půjčené prostředky ostatním příspěvkovým organizacím</t>
  </si>
  <si>
    <t>Neinvestiční půjčené prostředky obyvatelstvu</t>
  </si>
  <si>
    <t>Neinvestiční půjčené prostředky do zahraničí</t>
  </si>
  <si>
    <t>57 – Neinvestiční převody Národnímu fondu</t>
  </si>
  <si>
    <t>Převody Národnímu fondu na spolufinancování programu Phare</t>
  </si>
  <si>
    <t>Převody Národnímu fondu na spolufinancování programu Ispa</t>
  </si>
  <si>
    <t>Převody Národnímu fondu na spolufinancování programu Sapard</t>
  </si>
  <si>
    <t>Převody Národnímu fondu na spolufinancování komunitárních programů</t>
  </si>
  <si>
    <t>Převody Národnímu fondu na spolufinancování ostatních programů Evropských společenství a ČR</t>
  </si>
  <si>
    <t>Převody Národnímu fondu na spolufinancování související s poskytnutím pomoci ČR ze zahraničí</t>
  </si>
  <si>
    <t>Převody ze státního rozpočtu do Národního fondu na vyrovnání kurzových rozdílů</t>
  </si>
  <si>
    <t>Ostatní převody do Národního fondu</t>
  </si>
  <si>
    <t>59 – Ostatní neinvestiční výdaje</t>
  </si>
  <si>
    <t>Nespecifikované rezervy</t>
  </si>
  <si>
    <t>Ostatní výdaje z finančního vypořádání minulých let</t>
  </si>
  <si>
    <t>Ostatní neinvestiční výdaje jinde nezařazené</t>
  </si>
  <si>
    <t>Třída 6</t>
  </si>
  <si>
    <t>Kapitálové výdaje</t>
  </si>
  <si>
    <t>61 – Investiční nákupy a související výdaje</t>
  </si>
  <si>
    <t>Ocenitelná práva</t>
  </si>
  <si>
    <t>Nehmotné výsledky výzkumné a obdobné činnosti</t>
  </si>
  <si>
    <t>Ostatní nákupy dlouhodobého nehmotného majetku</t>
  </si>
  <si>
    <t>Budovy, haly a stavby</t>
  </si>
  <si>
    <t>Stroje, přístroje a zařízení</t>
  </si>
  <si>
    <t>Dopravní prostředky</t>
  </si>
  <si>
    <t>Pěstitelské celky trvalých porostů</t>
  </si>
  <si>
    <t>Obsah</t>
  </si>
  <si>
    <t>Výpočetní technika</t>
  </si>
  <si>
    <t>Umělecká díla a předměty</t>
  </si>
  <si>
    <t>Nákup dlouhodobého hmotného majetku jinde nezařazený</t>
  </si>
  <si>
    <t>Pozemky</t>
  </si>
  <si>
    <t>62 – Nákup akcií a majetkových podílů</t>
  </si>
  <si>
    <t>Nákup akcií</t>
  </si>
  <si>
    <t>Nákup majetkových podílů</t>
  </si>
  <si>
    <t>Nákup ostatních majetkových nároků</t>
  </si>
  <si>
    <t>63 – Investiční transfery</t>
  </si>
  <si>
    <t>Investiční transfery finančním institucím</t>
  </si>
  <si>
    <t>Investiční transfery nefinančním podnikatelským subjektům – fyzickým osobám</t>
  </si>
  <si>
    <t>Investiční transfery nefinančním podnikatelským subjektům – právnickým osobám</t>
  </si>
  <si>
    <t>Investiční transfery finančním a podobným institucím ve vlastnictví státu</t>
  </si>
  <si>
    <t>Investiční transfery vybraným podnikatelským subjektům ve vlastnictví státu</t>
  </si>
  <si>
    <t>Ostatní investiční transfery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</si>
  <si>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</si>
  <si>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</si>
  <si>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</si>
  <si>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Investiční transfery společenstvím vlastníků jednotek</t>
  </si>
  <si>
    <t>Ostatní investiční transfery neziskovým a podobným organizacím</t>
  </si>
  <si>
    <t>Investiční transfery státnímu rozpočtu</t>
  </si>
  <si>
    <t>Investiční transfery státním fondům</t>
  </si>
  <si>
    <t>Investiční transfery zvláštním fondům ústřední úrovně</t>
  </si>
  <si>
    <t>Investiční transfery fondům sociálního a zdravotního pojištění</t>
  </si>
  <si>
    <t>Investiční transfery státním finančním aktivům</t>
  </si>
  <si>
    <t>Ostatní investiční transfery jiným veřejným rozpočtům</t>
  </si>
  <si>
    <t>Investiční transfery obcím</t>
  </si>
  <si>
    <t>Investiční transfery krajům</t>
  </si>
  <si>
    <t>Investiční transfery obcím v rámci souhrnného dotačního vztahu</t>
  </si>
  <si>
    <t>Investiční transfery krajům v rámci souhrnného dotačního vztahu</t>
  </si>
  <si>
    <t>Investiční transfery regionálním radám</t>
  </si>
  <si>
    <t>Ostatní investiční transfery veřejným rozpočtům územní úrovně</t>
  </si>
  <si>
    <t>Investiční transfery zřízeným příspěvkovým organizacím</t>
  </si>
  <si>
    <t>Investiční transfery vysokým školám</t>
  </si>
  <si>
    <t>Investiční transfery školským právnickým osobám zřízeným státem, kraji a obcemi</t>
  </si>
  <si>
    <t>NESTAND</t>
  </si>
  <si>
    <t>konst</t>
  </si>
  <si>
    <t>odstr</t>
  </si>
  <si>
    <t>Centrum pro zjišťování výsledků vzdělávání – CERMAT(do 31. 3. 2009 – organizační složka)</t>
  </si>
  <si>
    <t>Dům zahraničních služeb MŠMT</t>
  </si>
  <si>
    <t>Fulbrightova komise v České repulice</t>
  </si>
  <si>
    <t>Národní pedagogické muzeum a knihovna J. A. Komenského</t>
  </si>
  <si>
    <t>Národní ústav pro vzdělávání, školské poradenské zařízení a zařízení pro další vzdělávání pedagogických pracovníků</t>
  </si>
  <si>
    <t>Vysokoškolské sportovní centrum MŠMT</t>
  </si>
  <si>
    <t>stop</t>
  </si>
  <si>
    <t>Zdroj: MŠMT</t>
  </si>
  <si>
    <t>Označte</t>
  </si>
  <si>
    <t>Okresy - 109 řádků</t>
  </si>
  <si>
    <t>výběr TISK:</t>
  </si>
  <si>
    <t>(bez Prahy 11 - 15)</t>
  </si>
  <si>
    <t>VÚSC - 23 řádků</t>
  </si>
  <si>
    <t>OK = nechat</t>
  </si>
  <si>
    <t>1</t>
  </si>
  <si>
    <t>15</t>
  </si>
  <si>
    <t>5,57</t>
  </si>
  <si>
    <t>12,57</t>
  </si>
  <si>
    <t>OK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</si>
  <si>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</si>
  <si>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</si>
  <si>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</si>
  <si>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</si>
  <si>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</si>
  <si>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</si>
  <si>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</si>
  <si>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</si>
  <si>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</si>
  <si>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</si>
  <si>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</si>
  <si>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</si>
  <si>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</si>
  <si>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</si>
  <si>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</si>
  <si>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</si>
  <si>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</si>
  <si>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</si>
  <si>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</si>
  <si>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</si>
  <si>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</si>
  <si>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</si>
  <si>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</si>
  <si>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</si>
  <si>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</si>
  <si>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</si>
  <si>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</si>
  <si>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</si>
  <si>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</si>
  <si>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</si>
  <si>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</si>
  <si>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</si>
  <si>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</si>
  <si>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</si>
  <si>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</si>
  <si>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</si>
  <si>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</si>
  <si>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</si>
  <si>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</si>
  <si>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</si>
  <si>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</si>
  <si>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</si>
  <si>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</si>
  <si>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</si>
  <si>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</si>
  <si>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</si>
  <si>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</si>
  <si>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</si>
  <si>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</si>
  <si>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</si>
  <si>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</si>
  <si>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</si>
  <si>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</si>
  <si>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</si>
  <si>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</si>
  <si>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</si>
  <si>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</si>
  <si>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CZ061</t>
  </si>
  <si>
    <t>Kladno</t>
  </si>
  <si>
    <t>CZ0203</t>
  </si>
  <si>
    <t>Jihomoravský kraj</t>
  </si>
  <si>
    <t>CZ062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</si>
  <si>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</si>
  <si>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</si>
  <si>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</si>
  <si>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</si>
  <si>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</si>
  <si>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</si>
  <si>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</si>
  <si>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</si>
  <si>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</si>
  <si>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</si>
  <si>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</si>
  <si>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</si>
  <si>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</si>
  <si>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</si>
  <si>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</si>
  <si>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</si>
  <si>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</si>
  <si>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</si>
  <si>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</si>
  <si>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</si>
  <si>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</si>
  <si>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</si>
  <si>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/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</si>
  <si>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</si>
  <si>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</si>
  <si>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</si>
  <si>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</si>
  <si>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</si>
  <si>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</si>
  <si>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</si>
  <si>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</si>
  <si>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</si>
  <si>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</si>
  <si>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</si>
  <si>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</si>
  <si>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</si>
  <si>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</si>
  <si>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</si>
  <si>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</si>
  <si>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</si>
  <si>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</si>
  <si>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</si>
  <si>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</si>
  <si>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</si>
  <si>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</si>
  <si>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</si>
  <si>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</si>
  <si>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</si>
  <si>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</si>
  <si>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</si>
  <si>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</si>
  <si>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</si>
  <si>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</si>
  <si>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</si>
  <si>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</si>
  <si>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</si>
  <si>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</si>
  <si>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</si>
  <si>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</si>
  <si>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</si>
  <si>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</si>
  <si>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</si>
  <si>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</si>
  <si>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</si>
  <si>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</si>
  <si>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</si>
  <si>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</si>
  <si>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</si>
  <si>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</si>
  <si>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</si>
  <si>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</si>
  <si>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</si>
  <si>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</si>
  <si>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</si>
  <si>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</si>
  <si>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</si>
  <si>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</si>
  <si>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</si>
  <si>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</si>
  <si>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</si>
  <si>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</si>
  <si>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</si>
  <si>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</si>
  <si>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</si>
  <si>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</si>
  <si>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</si>
  <si>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</si>
  <si>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</si>
  <si>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</si>
  <si>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</si>
  <si>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</si>
  <si>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</si>
  <si>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</si>
  <si>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</si>
  <si>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</si>
  <si>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</si>
  <si>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</si>
  <si>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</si>
  <si>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</si>
  <si>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</si>
  <si>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</si>
  <si>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</si>
  <si>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</si>
  <si>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</si>
  <si>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CZ0611</t>
  </si>
  <si>
    <t>Jihlava</t>
  </si>
  <si>
    <t>CZ0612</t>
  </si>
  <si>
    <t>Pelhřimov</t>
  </si>
  <si>
    <t>CZ0613</t>
  </si>
  <si>
    <t>Třebíč</t>
  </si>
  <si>
    <t>CZ0614</t>
  </si>
  <si>
    <t>Žďár nad Sázavou</t>
  </si>
  <si>
    <t>CZ0615</t>
  </si>
  <si>
    <t>Blansko</t>
  </si>
  <si>
    <t>CZ0621</t>
  </si>
  <si>
    <t>Brno - město</t>
  </si>
  <si>
    <t>CZ0622</t>
  </si>
  <si>
    <t>Brno - venkov</t>
  </si>
  <si>
    <t>CZ0623</t>
  </si>
  <si>
    <t>Břeclav</t>
  </si>
  <si>
    <t>CZ0624</t>
  </si>
  <si>
    <t>Hodonín</t>
  </si>
  <si>
    <t>CZ0625</t>
  </si>
  <si>
    <t>Vyškov</t>
  </si>
  <si>
    <t>CZ0626</t>
  </si>
  <si>
    <t>Znojmo</t>
  </si>
  <si>
    <t>CZ0627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</si>
  <si>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</si>
  <si>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</si>
  <si>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</si>
  <si>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</si>
  <si>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</si>
  <si>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</si>
  <si>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</si>
  <si>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</si>
  <si>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</si>
  <si>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</si>
  <si>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</si>
  <si>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</si>
  <si>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</si>
  <si>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</si>
  <si>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</si>
  <si>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</si>
  <si>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</si>
  <si>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</si>
  <si>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</si>
  <si>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</si>
  <si>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</si>
  <si>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</si>
  <si>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</si>
  <si>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</si>
  <si>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</si>
  <si>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</si>
  <si>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</si>
  <si>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</si>
  <si>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</si>
  <si>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</si>
  <si>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 xml:space="preserve"> </t>
  </si>
  <si>
    <t>KOMENTÁŘE K TABULKÁM V SEŠITU - texty delší než 255 znaků zkraťte, nebo rozdělte do 2 řádků.</t>
  </si>
  <si>
    <t xml:space="preserve">   30.4.2004 14:22:21</t>
  </si>
  <si>
    <t>Počet znaků</t>
  </si>
  <si>
    <t xml:space="preserve">   Použití komentářů</t>
  </si>
  <si>
    <t xml:space="preserve">   30.4.2004 14:22:20</t>
  </si>
  <si>
    <t>Varianta</t>
  </si>
  <si>
    <t>Důležité upozornění</t>
  </si>
  <si>
    <t>Rok</t>
  </si>
  <si>
    <t>Zdroj dat</t>
  </si>
  <si>
    <t>Kapitola</t>
  </si>
  <si>
    <t xml:space="preserve">   Použití zdrojů</t>
  </si>
  <si>
    <t>Nestandardní sešit!</t>
  </si>
  <si>
    <t>ÚIV</t>
  </si>
  <si>
    <t>G</t>
  </si>
  <si>
    <t>t</t>
  </si>
  <si>
    <t xml:space="preserve">   P1   P4</t>
  </si>
  <si>
    <t>Ročenka</t>
  </si>
  <si>
    <t xml:space="preserve">   P2   P3</t>
  </si>
  <si>
    <t>ekonom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</si>
  <si>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</si>
  <si>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Investiční transfery veřejným výzkumným institucím</t>
  </si>
  <si>
    <t>Investiční transfery veřejným zdravotnickým zařízením zřízeným státem, kraji a obcemi</t>
  </si>
  <si>
    <t>Investiční transfery ostatním příspěvkovým organizacím</t>
  </si>
  <si>
    <t>Investiční převody do rezervního fondu organizačních složek státu</t>
  </si>
  <si>
    <t>Účelové investiční transfery nepodnikajícím fyzickým osobám</t>
  </si>
  <si>
    <t>Ostatní investiční transfery obyvatelstvu</t>
  </si>
  <si>
    <t>Investiční transfery do zahraničí</t>
  </si>
  <si>
    <t>64 – Investiční půjčené prostředky</t>
  </si>
  <si>
    <t>Investiční půjčené prostředky finančním institucím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</si>
  <si>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</si>
  <si>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</si>
  <si>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finančním a podobným institucím ve vlastnictví státu</t>
  </si>
  <si>
    <t>Investiční půjčené prostředky vybraným podnikatelským subjektům ve vlastnictví státu</t>
  </si>
  <si>
    <t>Ostatní investiční půjčené prostředky podnikatelským subjektům</t>
  </si>
  <si>
    <t>Investiční půjčené prostředky obecně prospěšným organizacím</t>
  </si>
  <si>
    <t>Investiční půjčené prostředky občanským sdružením</t>
  </si>
  <si>
    <t>Investiční půjčené prostředky církvím a náboženským společnostem</t>
  </si>
  <si>
    <t>Investiční půjčené prostředky společenstvím vlastníků jednotek</t>
  </si>
  <si>
    <t>Ostatní investiční půjčené prostředky neziskovým a podobným organizacím</t>
  </si>
  <si>
    <t>Investiční půjčené prostředky státnímu rozpočtu</t>
  </si>
  <si>
    <t>Investiční půjčené prostředky státním fondům</t>
  </si>
  <si>
    <t>Investiční půjčené prostředky zvláštním fondům ústřední úrovně</t>
  </si>
  <si>
    <t>Investiční půjčené prostředky fondům sociálního a zdravotního pojištění</t>
  </si>
  <si>
    <t>Ostatní investiční půjčené prostředky jiným veřejným rozpočtům</t>
  </si>
  <si>
    <t>Investiční půjčené prostředky obcím</t>
  </si>
  <si>
    <t>Investiční půjčené prostředky krajům</t>
  </si>
  <si>
    <t>Investiční půjčené prostředky regionálním radám</t>
  </si>
  <si>
    <t>Ostatní investiční půjčené prostředky veřejným rozpočtům místní úrovně</t>
  </si>
  <si>
    <t>Investiční půjčené prostředky zřízeným příspěvkovým organizacím</t>
  </si>
  <si>
    <t>Investiční půjčené prostředky vysokým školám</t>
  </si>
  <si>
    <t>Investiční půjčené prostředky ostatním příspěvkovým organizacím</t>
  </si>
  <si>
    <t>Investiční půjčené prostředky obyvatelstvu</t>
  </si>
  <si>
    <t>Investiční půjčené prostředky do zahraničí</t>
  </si>
  <si>
    <t>67 – Investiční převody Národnímu fondu</t>
  </si>
  <si>
    <t>Investiční převody Národnímu fondu na spolufinancování programu Phare</t>
  </si>
  <si>
    <t>Investiční převody Národnímu fondu na spolufinancování programu Ispa</t>
  </si>
  <si>
    <t>Investiční převody Národnímu fondu na spolufinancování programu Sapard</t>
  </si>
  <si>
    <t>Investiční převody Národnímu fondu na spolufinancování komunitárních programů</t>
  </si>
  <si>
    <t>Investiční převody Národnímu fondu na spolufinancování ostatních programů  Evropských společenství a ČR</t>
  </si>
  <si>
    <t>Investiční převody Národnímu fondu na spolufinancování související s poskytnutím pomoci ČR ze zahraničí</t>
  </si>
  <si>
    <t>Ostatní investiční převody do Národního fondu</t>
  </si>
  <si>
    <t>69 – Ostatní kapitálové výdaje</t>
  </si>
  <si>
    <t>Rezervy kapitálových výdajů</t>
  </si>
  <si>
    <t>Ostatní kapitálové výdaje jinde nezařazené</t>
  </si>
  <si>
    <t>Text</t>
  </si>
  <si>
    <t>Tabulka 1</t>
  </si>
  <si>
    <t>Tabulka 2</t>
  </si>
  <si>
    <t>Tabulka 3</t>
  </si>
  <si>
    <t xml:space="preserve">   </t>
  </si>
  <si>
    <t>Zdroje dat jsou uvedeny v zápatí jednotlivých tabulek</t>
  </si>
  <si>
    <t>Přílohy</t>
  </si>
  <si>
    <t>Seznam přímo řízených organizací MŠMT ČR v roce</t>
  </si>
  <si>
    <t>Popis rozpočtové skladby platné od 1. 1. 2010 – odvětvové třídění (vybrané části)</t>
  </si>
  <si>
    <t>Popis rozpočtové skladby platné od 1. 1. 2010 – druhové třídění (vybrané oblasti)</t>
  </si>
  <si>
    <t>ORGANIZAČNÍ SLOŽKY</t>
  </si>
  <si>
    <t>1.</t>
  </si>
  <si>
    <t>MŠMT</t>
  </si>
  <si>
    <t>Ministerstvo školství, mládeže a tělovýchovy</t>
  </si>
  <si>
    <t>2.</t>
  </si>
  <si>
    <t>ČŠI</t>
  </si>
  <si>
    <t>Česká školní inspekce</t>
  </si>
  <si>
    <t>3.</t>
  </si>
  <si>
    <t>4.</t>
  </si>
  <si>
    <t>PŘÍSPĚVKOVÉ ORGANIZACE</t>
  </si>
  <si>
    <t>Školy a školská zařízení regionálního školství</t>
  </si>
  <si>
    <t>Dětský diagnostický ústav, Dětský domov se školou, Středisko výchovné péče, Základní škola a Školní jídelna, Homole 90, České Budějovice</t>
  </si>
  <si>
    <t>Dětský diagnostický ústav, Středisko výchovné péče, Základní škola a Školní jídelna, Hlinky 140, Brno</t>
  </si>
  <si>
    <t>Dětský diagnostický ústav, Středisko výchovné péče, Základní škola a Školní jídelna, Hradec Králové, Říčařova 277</t>
  </si>
  <si>
    <t>Dětský diagnostický ústav, Středisko výchovné péče, Základní škola a Školní jídelna, Olomouc-Svatý Kopeček, Ústavní 9</t>
  </si>
  <si>
    <t>5.</t>
  </si>
  <si>
    <t>Dětský diagnostický ústav, Středisko výchovné péče, Základní škola a Školní jídelna, Plzeň, Karlovarská 67</t>
  </si>
  <si>
    <t>6.</t>
  </si>
  <si>
    <t>Dětský diagnostický ústav, Středisko výchovné péče, Základní škola, Mateřská škola a Školní jídelna, Liberec, U Opatrovny 3</t>
  </si>
  <si>
    <t>7.</t>
  </si>
  <si>
    <t>Dětský diagnostický ústav, Základní škola a Školní jídelna, Bohumín-Šunychl 463</t>
  </si>
  <si>
    <t>8.</t>
  </si>
  <si>
    <t>Dětský diagnostický ústav, Základní škola a śkolní jídelna, Praha 4, U Michelského lesa 222</t>
  </si>
  <si>
    <t>9.</t>
  </si>
  <si>
    <t>Dětský domov se školou a Základní škola, Kostelec nad Orlicí, Tyršova 7</t>
  </si>
  <si>
    <t>10.</t>
  </si>
  <si>
    <t>Dětský domov se školou a Základní škola, Ostrava-Kunčice, Jeseninova 4</t>
  </si>
  <si>
    <t>11.</t>
  </si>
  <si>
    <t>Dětský domov se školou, Středisko výchovné péče, Základní škola a Školní jídelna, Hrochův Týnec, Riegrova 1</t>
  </si>
  <si>
    <t>12.</t>
  </si>
  <si>
    <t>Dětský domov se školou, Základní škola a Školní jídelna, Býchory 152, Kolín</t>
  </si>
  <si>
    <t>13.</t>
  </si>
  <si>
    <t>Dětský domov se školou, Základní škola a Školní jídelna, Bystřice pod Hostýnem, Havlíčkova 547</t>
  </si>
  <si>
    <t>14.</t>
  </si>
  <si>
    <t>Dětský domov se školou, Základní škola a Školní jídelna, Hamr na Jezeře, Školní 89</t>
  </si>
  <si>
    <t>15.</t>
  </si>
  <si>
    <t>Dětský domov se školou, Základní škola a Školní jídelna, Horní Maršov, Temný Důl 16</t>
  </si>
  <si>
    <t>16.</t>
  </si>
  <si>
    <t>Dětský domov se školou, Základní škola a Školní jídelna, Jihlava, Dělnická 1</t>
  </si>
  <si>
    <t>17.</t>
  </si>
  <si>
    <t>Dětský domov se školou, Základní škola a Školní jídelna, Jiříkov, Čapkova 5</t>
  </si>
  <si>
    <t>18.</t>
  </si>
  <si>
    <t>Dětský domov se školou, Základní škola a Školní jídelna, Liběchov, Rumburská 54</t>
  </si>
  <si>
    <t>19.</t>
  </si>
  <si>
    <t>Dětský domov se školou, Základní škola a Školní jídelna, Měcholupy 2</t>
  </si>
  <si>
    <t>20.</t>
  </si>
  <si>
    <t>Dětský domov se školou, Základní škola a Školní jídelna, Načeradec 1</t>
  </si>
  <si>
    <t>21.</t>
  </si>
  <si>
    <t>Dětský domov se školou, Základní škola a Školní jídelna, Praha 2, Jana Masaryka 16</t>
  </si>
  <si>
    <t>22.</t>
  </si>
  <si>
    <t>Dětský domov se školou, Základní škola a Školní jídelna, Sedlec-Prčice, Luční 330</t>
  </si>
  <si>
    <t>23.</t>
  </si>
  <si>
    <t>Dětský domov se školou, Základní škola a Školní jídelna, Těrlicko, Horní Těrlicko 561</t>
  </si>
  <si>
    <t>24.</t>
  </si>
  <si>
    <t>Dětský domov se školou, Základní škola a Školní jídelna, Veselíčko 1</t>
  </si>
  <si>
    <t>25.</t>
  </si>
  <si>
    <t>Dětský domov se školou, Základní škola a Školní jídelna, Vrchlabí, Al. Jiráska 617</t>
  </si>
  <si>
    <t>26.</t>
  </si>
  <si>
    <t>Diagnostický ústav a Středisko výchovné péče Praha 4, Na Dlouhé mezi 19</t>
  </si>
  <si>
    <t>27.</t>
  </si>
  <si>
    <t>Diagnostický ústav pro mládež, Praha 2, Lublaňská 33</t>
  </si>
  <si>
    <t>28.</t>
  </si>
  <si>
    <t>Diagnostický ústav pro mládež, Středisko výchovné péče a Školní jídelna, Brno, Veslařská 246</t>
  </si>
  <si>
    <t>29.</t>
  </si>
  <si>
    <t>Diagnostický ústav pro mládež, Středisko výchovné péče a Školní jídelna, Ostrava-Kunčičky, Škrobálkova 16</t>
  </si>
  <si>
    <t>30.</t>
  </si>
  <si>
    <t>Diagnostický ústav, Dětský domov se školou, Dětský domov, Středisko výchovné péče, Základní škola
a Školní jídelna, Dobřichovice, Pražská 151</t>
  </si>
  <si>
    <t>31.</t>
  </si>
  <si>
    <t>Konzervatoř Jana Deyla a Střední škola pro zrakově postižené, Praha 1, Maltézské nám. 14</t>
  </si>
  <si>
    <t>32.</t>
  </si>
  <si>
    <t>Mateřská škola, Základní škola a Střední škola pro sluchově postižené, České Budějovice, Riegrova 1</t>
  </si>
  <si>
    <t>33.</t>
  </si>
  <si>
    <t>Mateřská škola, Základní škola a Střední škola pro sluchově postižené, Valašské Meziříčí, Vsetínská 454</t>
  </si>
  <si>
    <t>34.</t>
  </si>
  <si>
    <t>Obchodní akademie, odborná škola a Praktická škola pro tělesně postižené, Janské Lázně, Obchodní 282</t>
  </si>
  <si>
    <t>35.</t>
  </si>
  <si>
    <t>Střední škola, Základní škola a Mateřská škola pro sluchově postižené, Olomouc, Kosmonautů 4</t>
  </si>
  <si>
    <t>36.</t>
  </si>
  <si>
    <t>Střední škola, Základní škola a Mateřská škola pro sluchově postižené, Praha 5, Holečkova 4</t>
  </si>
  <si>
    <t>37.</t>
  </si>
  <si>
    <t>Střední škola, Základní škola a Mateřská škola pro zrakově postižené Brno, Kamenomlýnská 2</t>
  </si>
  <si>
    <t>38.</t>
  </si>
  <si>
    <t>Škola Jaroslava Ježka, Mateřská škola, Základní škola, Praktická a Základní umělecká škola pro zrakově postižené,
Loretánská 19 a 17, Praha 1</t>
  </si>
  <si>
    <t>39.</t>
  </si>
  <si>
    <t>Výchovný ústav, Dětský domov se školou, Základní škola, Střední škola a Školní jídelna,
Kostomlaty pod Milešovkou, Požárnická 168</t>
  </si>
  <si>
    <t>40.</t>
  </si>
  <si>
    <t>Výchovný ústav, Středisko výchovné péče Klíčov, Základní škola, Praktická škola a Školní jídelna, Praha 9, Čakovická 51</t>
  </si>
  <si>
    <t>41.</t>
  </si>
  <si>
    <t>Výchovný ústav a Školní jídelna, Nová Role, Školní 9</t>
  </si>
  <si>
    <t>42.</t>
  </si>
  <si>
    <t>Výchovný ústav a Školní jídelna, Ostrava-Hrabůvka, Slezská 23</t>
  </si>
  <si>
    <t>43.</t>
  </si>
  <si>
    <t>Výchovný ústav a Školní jídelna, Pšov 1</t>
  </si>
  <si>
    <t>44.</t>
  </si>
  <si>
    <t>Výchovný ústav, Střední škola a Školní jídelna, Žulová, Komenského 154</t>
  </si>
  <si>
    <t>45.</t>
  </si>
  <si>
    <t>Výchovný ústav Husův domov a Školní jídelna, Dvůr Králové nad Labem, Vrchlického 700</t>
  </si>
  <si>
    <t>46.</t>
  </si>
  <si>
    <t>Výchovný ústav, Dětský domov se školou, Středisko výchovné péče, Základní škola, Střední škola a Školní jídelna,
Děčín XXXII, Vítězství 70</t>
  </si>
  <si>
    <t>47.</t>
  </si>
  <si>
    <t>Výchovný ústav, Dětský domov se školou, Střední škola, Základní škola a Školní jídelna, Chrastava, Školní 438</t>
  </si>
  <si>
    <t>48.</t>
  </si>
  <si>
    <t>Výchovný ústav, Dětský domov se školou, Střední škola, Základní škola a Školní jídelna, Moravský Krumlov, Nádražní 698</t>
  </si>
  <si>
    <t>49.</t>
  </si>
  <si>
    <t>Výchovný ústav, Dětský domov se školou, Střední škola, Základní škola a Školní jídelna, Počátky, Horní 617</t>
  </si>
  <si>
    <t>50.</t>
  </si>
  <si>
    <t>Výchovný ústav, Dětský domov se školou, Základní škola a Střední škola, Dřevohostice, Novosady 248</t>
  </si>
  <si>
    <t>51.</t>
  </si>
  <si>
    <t>Výchovný ústav, Dětský domov se školou, Základní škola a Střední škola, Kouty na Desnou</t>
  </si>
  <si>
    <t>52.</t>
  </si>
  <si>
    <t>Výchovný ústav, Dětský domov se školou, Základní škola a Školní jídelna, Králíky, 5. května 383</t>
  </si>
  <si>
    <t>53.</t>
  </si>
  <si>
    <t>Výchovný ústav, Dětský domov se školou, Základní škola, Střední škola a Školní jídelna, Hostouň, Chodské náměstí 131</t>
  </si>
  <si>
    <t>54.</t>
  </si>
  <si>
    <t>Výchovný ústav, Dětský domov se školou, Základní škola, Střední škola a Školní jídelna, Místo 66</t>
  </si>
  <si>
    <t>55.</t>
  </si>
  <si>
    <t>Výchovný ústav, Dětský domov se školou, Základní škola, Střední škola a Školní jídelna, Žlutice, Jiráskova 344</t>
  </si>
  <si>
    <t>56.</t>
  </si>
  <si>
    <t>Výchovný ústav, Středisko výchovné péče HELP, Střední škola a Školní jídelna, Střílky, Zámecká 107</t>
  </si>
  <si>
    <t>57.</t>
  </si>
  <si>
    <t>Výchovný ústav, Středisko výchovné péče, Střední škola a Školní jídelna, Černovice, Jirákova 285</t>
  </si>
  <si>
    <t>58.</t>
  </si>
  <si>
    <t>Výchovný ústav, Střední škola a Školní jídelna, Buškovice 203</t>
  </si>
  <si>
    <t>59.</t>
  </si>
  <si>
    <t>Výchovný ústav, Střední škola a Školní jídelna, Hostinné, B. Smetany 474</t>
  </si>
  <si>
    <t>60.</t>
  </si>
  <si>
    <t>Výchovný ústav, Střední škola a Školní jídelna, Chvalčov, U Revíru 47</t>
  </si>
  <si>
    <t>61.</t>
  </si>
  <si>
    <t>Výchovný ústav, Střední škola a Školní jídelna, Jindřichův Hradec, Gymnazijní 118</t>
  </si>
  <si>
    <t>62.</t>
  </si>
  <si>
    <t>Výchovný ústav, Střední škola a Školní jídelna, Kutná Hora, Hloušecká 279</t>
  </si>
  <si>
    <t>63.</t>
  </si>
  <si>
    <t>Výchovný ústav, Střední škola a Školní jídelna, Nový Jičín, Divadelní 12</t>
  </si>
  <si>
    <t>64.</t>
  </si>
  <si>
    <t>Výchovný ústav, Střední škola a Školní jídelna, Obořiště 1</t>
  </si>
  <si>
    <t>65.</t>
  </si>
  <si>
    <t>Výchovný ústav, Střední škola a Školní jídelna, Terešov 1</t>
  </si>
  <si>
    <t>66.</t>
  </si>
  <si>
    <t>Výchovný ústav, Střední škola a Školní jídelna, Velké Meziříčí, K Rakůvkám 1</t>
  </si>
  <si>
    <t>67.</t>
  </si>
  <si>
    <t>Výchovný ústav, Střední škola a Školní jídelna, Višňové, Zámek 1</t>
  </si>
  <si>
    <t>68.</t>
  </si>
  <si>
    <t>Výchovný ústav, Střední škola, internát a Školní jídelna, Olešnice na Moravě, Trpínská 317</t>
  </si>
  <si>
    <t>69.</t>
  </si>
  <si>
    <t>Výchovný ústav, Střední škola, Základní škola a Školní jídelna, Vidnava, Klášterní 251</t>
  </si>
  <si>
    <t>70.</t>
  </si>
  <si>
    <t>Základní škola a Mateřská škola logopedická, Brno, Veslařská 234</t>
  </si>
  <si>
    <t>71.</t>
  </si>
  <si>
    <t>Základní škola pro tělesně postižené, Opava, Dostojevského 12</t>
  </si>
  <si>
    <t>72.</t>
  </si>
  <si>
    <t>Základní škola a Střední škola Březejc, Sviny 13</t>
  </si>
  <si>
    <t>73.</t>
  </si>
  <si>
    <t>Zařízení pro děti – cizince, diagnostický ústav, Dětský domov se školou, výchovný ústav, Středisko výchovné péče,
Základní škola a Praktická škola, Praha 5, Radlická 30</t>
  </si>
  <si>
    <t>Ostatní přímo řízené organizace</t>
  </si>
  <si>
    <t>Antidopingový výbor ČR</t>
  </si>
  <si>
    <t>Národní institut dětí a mládeže Ministerstva školství, mládeže a tělovýchovy</t>
  </si>
  <si>
    <t>Národní institut pro další vzdělávání</t>
  </si>
  <si>
    <t>Pedagogické centrum pro polské národnostní školství Český Těšín</t>
  </si>
  <si>
    <t>Národní technická knihovna</t>
  </si>
  <si>
    <t>Veřejné výzkumné instituce</t>
  </si>
  <si>
    <t>Příloha 2:</t>
  </si>
  <si>
    <t>Vyhláška MF č. 323/2002 Sb., o rozpočtové skladbě, ve znění pozdějších předpisů</t>
  </si>
  <si>
    <t>Změna: vyhláška č. 568/2002 Sb.</t>
  </si>
  <si>
    <t>Změna: vyhláška č. 484/2003 Sb.</t>
  </si>
  <si>
    <t>Změna: vyhláška č. 440/2006 Sb.</t>
  </si>
  <si>
    <t>Změna: vyhláška č. 233/2007 Sb.</t>
  </si>
  <si>
    <t>Změna: vyhláška č. 306/2007 Sb.</t>
  </si>
  <si>
    <t>Změna: vyhláška č. 175/2009 Sb.</t>
  </si>
  <si>
    <t>SKUPINA 3 – služby pro obyvatelstvo</t>
  </si>
  <si>
    <t>31–32 – Vzdělávání a školské služby</t>
  </si>
  <si>
    <t xml:space="preserve">předškolní zařízení </t>
  </si>
  <si>
    <t>speciální předškolní zařízení</t>
  </si>
  <si>
    <t>základní školy</t>
  </si>
  <si>
    <t>speciální základní školy</t>
  </si>
  <si>
    <t>první stupeň základních škol</t>
  </si>
  <si>
    <t>druhý stupeň základních škol</t>
  </si>
  <si>
    <t>3119</t>
  </si>
  <si>
    <t>ostatní záležitosti předškolní výchovy a základního vzdělávání</t>
  </si>
  <si>
    <t>gymnázia</t>
  </si>
  <si>
    <t>střední odborné školy</t>
  </si>
  <si>
    <t>střední odborná učiliště a učiliště</t>
  </si>
  <si>
    <t>speciální střední školy</t>
  </si>
  <si>
    <t>střediska praktického vyučování a školní hospodářství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</si>
  <si>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</si>
  <si>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</si>
  <si>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</si>
  <si>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</si>
  <si>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</si>
  <si>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ostatní školská zařízení pro výkon ústavní a ochranné výchovy</t>
  </si>
  <si>
    <t>školní stravování při předškolním a základním vzdělávání</t>
  </si>
  <si>
    <t>ostatní školní stravování</t>
  </si>
  <si>
    <t>školní družiny a kluby</t>
  </si>
  <si>
    <t>školy v přírodě</t>
  </si>
  <si>
    <t>internáty</t>
  </si>
  <si>
    <t>zařízení výchovného poradenství a preventivně výchovné péče</t>
  </si>
  <si>
    <t>domovy mládeže</t>
  </si>
  <si>
    <t>ostatní zařízení související s výchovou a vzděláváním mládeže</t>
  </si>
  <si>
    <t>vyšší odborné školy</t>
  </si>
  <si>
    <t>činnost vysokých škol</t>
  </si>
  <si>
    <t>výzkum a vývoj na vysokých školách</t>
  </si>
  <si>
    <t>bakalářské studium</t>
  </si>
  <si>
    <t>magisterské a doktorské studium</t>
  </si>
  <si>
    <t>vysokoškolské koleje a menzy</t>
  </si>
  <si>
    <t>ostatní zařízení související s vysokoškolským vzděláváním</t>
  </si>
  <si>
    <t>základní umělecké školy</t>
  </si>
  <si>
    <t>záležitosti zájmového studia jinde nezařazené</t>
  </si>
  <si>
    <t>činnost ústředního orgánu státní správy ve vzdělávání</t>
  </si>
  <si>
    <t>činnost ostatních orgánů státní správy ve vzdělávání</t>
  </si>
  <si>
    <t>ostatní správa ve vzdělávání jinde nezařazená</t>
  </si>
  <si>
    <t>výzkum školství a vzdělávání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</si>
  <si>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</si>
  <si>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</si>
  <si>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</si>
  <si>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</si>
  <si>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</si>
  <si>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</si>
  <si>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</si>
  <si>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</si>
  <si>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</si>
  <si>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</si>
  <si>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</si>
  <si>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</si>
  <si>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</si>
  <si>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 xml:space="preserve">38 – Ostatní výzkum a vývoj 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</si>
  <si>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</si>
  <si>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</si>
  <si>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</si>
  <si>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</si>
  <si>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</si>
  <si>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</si>
  <si>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</si>
  <si>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</si>
  <si>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</si>
  <si>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</si>
  <si>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</si>
  <si>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</si>
  <si>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</si>
  <si>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Příloha 3:</t>
  </si>
  <si>
    <t>Třída 2</t>
  </si>
  <si>
    <t>Nedaňové příjmy</t>
  </si>
  <si>
    <t>21 – Příjmy z vlastní činnosti a odvody přebytků organizací s přímým vztahem</t>
  </si>
  <si>
    <t>Příjmy z poskytování služeb a výrobků</t>
  </si>
  <si>
    <t>Příjmy z prodeje zboží (jinak nakoupeného za účelem prodeje)</t>
  </si>
  <si>
    <t>Příjmy ze školného</t>
  </si>
  <si>
    <t>Mýtné</t>
  </si>
  <si>
    <t>Ostatní příjmy z vlastní činnosti</t>
  </si>
  <si>
    <t>Odvody přebytků ústřední banky</t>
  </si>
  <si>
    <t>Odvody příspěvkových organizací</t>
  </si>
  <si>
    <t>Ostatní odvody příspěvkových organizací</t>
  </si>
  <si>
    <t>Odvody školských právnických osob zřízených státem, kraji a obcemi</t>
  </si>
  <si>
    <t>Ostatní odvody přebytků organizací s přímým vztahem</t>
  </si>
  <si>
    <t>Příjmy z pronájmu pozemků</t>
  </si>
  <si>
    <t>Příjmy z pronájmu ostatních nemovitostí a jejich částí</t>
  </si>
  <si>
    <t>Příjmy z pronájmu movitých věcí</t>
  </si>
  <si>
    <t>Ostatní příjmy z pronájmu majetku</t>
  </si>
  <si>
    <t>Příjmy z úroků (část)</t>
  </si>
  <si>
    <t>Příjmy z podílů na zisku a dividend</t>
  </si>
  <si>
    <t>Realizované kurzové zisky</t>
  </si>
  <si>
    <t>Příjmy z úroků ze státních dluhopisů</t>
  </si>
  <si>
    <t>Příjmy z úroků z komunálních dluhopisů</t>
  </si>
  <si>
    <t>Soudní poplatky</t>
  </si>
  <si>
    <t>22 – Přijaté sankční platby a vratky transferů</t>
  </si>
  <si>
    <t>Přijaté sankční platby</t>
  </si>
  <si>
    <t>Přijaté vratky transferů od jiných veřejných rozpočtů</t>
  </si>
  <si>
    <t>Ostatní příjmy z finančního vypořádání předchozích let od jiných veřejných rozpočtů</t>
  </si>
  <si>
    <t>Příjmy z finančního vypořádání minulých let mezi krajem a obcemi</t>
  </si>
  <si>
    <t>Vratky nevyužitých prostředků z Národního fondu</t>
  </si>
  <si>
    <t>Úhrady prostředků vynaložených podle zákona o ochraně zaměstnanců při platební neschopnosti zaměstnavatele</t>
  </si>
  <si>
    <t>Příjmy z finančního vypořádání minulých let mezi obcemi</t>
  </si>
  <si>
    <t>Příjmy z finančního vypořádání minulých let mezi regionální radou a kraji, obcemi a dobrovolnými svazky obcí</t>
  </si>
  <si>
    <t>Ostatní přijaté vratky transferů</t>
  </si>
  <si>
    <t>23 – Příjmy z prodeje nekapitálového majetku a ostatní nedaňové příjmy</t>
  </si>
  <si>
    <t>Příjmy z prodeje krátkodobého a drobného dlouhodobého majetku</t>
  </si>
  <si>
    <t>Přijaté neinvestiční dary</t>
  </si>
  <si>
    <t>Přijaté pojistné náhrady</t>
  </si>
  <si>
    <t>Přijaté nekapitálové příspěvky a náhrady</t>
  </si>
  <si>
    <t>Vratky prostředků z Národního fondu pro vyrovnání kurzových rozdílů</t>
  </si>
  <si>
    <t>Vratky prostředků z Národního fondu související s neplněním závazků z mezinárodních smluv</t>
  </si>
  <si>
    <t>Úhrada prostředků, které státní rozpočet odvedl Evropským společenstvím za Národní fond</t>
  </si>
  <si>
    <t>Neidentifikované příjmy</t>
  </si>
  <si>
    <t>Ostatní nedaňové příjmy jinde nezařazené</t>
  </si>
  <si>
    <t>Poplatek za využívání zdroje přírodní minerální vody</t>
  </si>
  <si>
    <t>Platby za odebrané množství podzemní vody</t>
  </si>
  <si>
    <t>Příjmy z úhrad dobývacího prostoru a z vydobytých nerostů</t>
  </si>
  <si>
    <t>Poplatky za udržování patentu v platnosti</t>
  </si>
  <si>
    <t>Poplatky za udržování evropského patentu v platnosti</t>
  </si>
  <si>
    <t>Poplatky za udržování dodatkového ochranného osvědčení pro léčiva</t>
  </si>
  <si>
    <t>Pojistné na nemocenské pojištění od osob samostatně výdělečně činných</t>
  </si>
  <si>
    <t>Dobrovolné pojistné na důchodové pojištění</t>
  </si>
  <si>
    <t>24 – Přijaté splátky půjčených prostředků</t>
  </si>
  <si>
    <t>Splátky půjčených prostředků od podnikatelských subjektů – fyzických osob</t>
  </si>
  <si>
    <t>Splátky půjčených prostředků od podnikatelských nefinančních subjektů – právnických osob</t>
  </si>
  <si>
    <t>Splátky půjčených prostředků od podnikatelských finančních subjektů – právnických osob</t>
  </si>
  <si>
    <t>Splátky půjčených prostředků od podniků ve vlastnictví státu</t>
  </si>
  <si>
    <t>Splátky půjčených prostředků od obecně prospěšných společností a podobných subjektů</t>
  </si>
  <si>
    <t>Splátky půjčených prostředků od státního rozpočtu</t>
  </si>
  <si>
    <t>Splátky půjčených prostředků od státních fondů</t>
  </si>
  <si>
    <t>Splátky půjčených prostředků od zvláštních fondů ústřední úrovně</t>
  </si>
  <si>
    <t>Splátky půjčených prostředků od fondů sociálního a zdravotního pojištění</t>
  </si>
  <si>
    <t>Ostatní splátky půjčených prostředků od veřejných rozpočtů</t>
  </si>
  <si>
    <t>Splátky půjčených prostředků od obcí</t>
  </si>
  <si>
    <t>Splátky půjčených prostředků od krajů</t>
  </si>
  <si>
    <t>Splátky půjčených prostředků od regionálních rad</t>
  </si>
  <si>
    <t>Ostatní splátky půjčených prostředků od veřejných rozpočtů územní úrovně</t>
  </si>
  <si>
    <t>Splátky půjčených prostředků od příspěvkových organizací</t>
  </si>
  <si>
    <t>Splátky půjčených prostředků od vysokých škol</t>
  </si>
  <si>
    <t>Splátky půjčených prostředků od ostatních zřízených a podobných subjektů</t>
  </si>
  <si>
    <t>Splátky půjčených prostředků od obyvatelstva</t>
  </si>
  <si>
    <t>Splátky půjčených prostředků ze zahraničí</t>
  </si>
  <si>
    <t>Příjmy od dlužníků za realizace záruk</t>
  </si>
  <si>
    <t>Splátky od dlužníků za zaplacení dodávek</t>
  </si>
  <si>
    <t>Třída 3</t>
  </si>
  <si>
    <t>Kapitálové příjmy</t>
  </si>
  <si>
    <t>31 – Příjmy z prodeje dlouhodobého majetku a ostatní kapitálové příjmy</t>
  </si>
  <si>
    <t>Příjmy z prodeje pozemků</t>
  </si>
  <si>
    <t>Příjmy z prodeje ostatních nemovitostí a jejich částí</t>
  </si>
  <si>
    <t>Příjmy z prodeje ostatního hmotného dlouhodobého majetku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</si>
  <si>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</si>
  <si>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</si>
  <si>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</si>
  <si>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</si>
  <si>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</si>
  <si>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32 – Příjmy z prodeje akcií a majetkových podílů</t>
  </si>
  <si>
    <t>Příjmy z prodeje akcií</t>
  </si>
  <si>
    <t>Příjmy z prodeje majetkových podílů</t>
  </si>
  <si>
    <t>Třída 4</t>
  </si>
  <si>
    <t>Přijaté transfery</t>
  </si>
  <si>
    <t>41 – Neivestiční přijaté transfery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</si>
  <si>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</si>
  <si>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</si>
  <si>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</si>
  <si>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Neinvestiční přijaté transfery ze zvláštních fondů ústřední úrovně</t>
  </si>
  <si>
    <t>Neinvestiční přijaté transfery od fondů sociálního a zdravotního pojištění</t>
  </si>
  <si>
    <t>Ostatní neinvestiční přijaté transfery ze státního rozpočtu</t>
  </si>
  <si>
    <t>Neinvestiční převody z Národního fondu</t>
  </si>
  <si>
    <t>Ostatní neinvestiční přijaté transfery od rozpočtů ústřední úrovně</t>
  </si>
  <si>
    <t>Neinvestiční přijaté transfery od obcí</t>
  </si>
  <si>
    <t>Neinvestiční přijaté transfery od krajů</t>
  </si>
  <si>
    <t>Neinvestiční přijaté transfery od regionálních rad</t>
  </si>
  <si>
    <t>Ostatní neinvestiční přijaté transfery od rozpočtů územní úrovně</t>
  </si>
  <si>
    <t>Převody z vlastních fondů hospodářské (podnikatelské) činnosti</t>
  </si>
  <si>
    <t>Převody z ostatních vlastních fondů</t>
  </si>
  <si>
    <t>Převody z vlastních rezervních fondů (jiných než organizačních složek státu)</t>
  </si>
  <si>
    <t>Převody z rozpočtových účtů</t>
  </si>
  <si>
    <t>Převody z fondů organizačních složek státu</t>
  </si>
  <si>
    <t>Převody z jiných fondů organizačních složek státu</t>
  </si>
  <si>
    <t>Ostatní převody z vlastních fondů</t>
  </si>
  <si>
    <t>Neinvestiční přijaté transfery od cizích států</t>
  </si>
  <si>
    <t>Neinvestiční přijaté transfery od mezinárodních institucí</t>
  </si>
  <si>
    <t>Neinvestiční transfery přijaté od Evropské unie</t>
  </si>
  <si>
    <t>Přijaté kompenzační platby z rozpočtu EU</t>
  </si>
  <si>
    <t>Ostatní neinvestiční přijaté transfery ze zahraničí</t>
  </si>
  <si>
    <t>Neinvestiční přijaté transfery ze státních finančních aktiv</t>
  </si>
  <si>
    <t>42 – Investiční přijaté transfery</t>
  </si>
  <si>
    <t>Investiční přijaté transfery z všeobecné pokladní správy státního rozpočtu</t>
  </si>
  <si>
    <t>Investiční přijaté transfery ze státního rozpočtu v rámci souhrnného dotačního vztahu</t>
  </si>
  <si>
    <t>Investiční přijaté transfery ze státních fondů</t>
  </si>
  <si>
    <t>Investiční přijaté transfery ze zvláštních fondů ústřední úrovně</t>
  </si>
  <si>
    <t>Ostatní investiční přijaté transfery ze státního rozpočtu</t>
  </si>
  <si>
    <t>Investiční převody z Národního fondu</t>
  </si>
  <si>
    <t>Ostatní investiční přijaté transfery od veřejných rozpočtů ústřední úrovně</t>
  </si>
  <si>
    <t>Investiční přijaté transfery od obcí</t>
  </si>
  <si>
    <t>Investiční přijaté transfery od krajů</t>
  </si>
  <si>
    <t>Investiční přijaté transfery od regionálních rad</t>
  </si>
  <si>
    <t>Ostatní investiční přijaté transfery od rozpočtů územní úrovně</t>
  </si>
  <si>
    <t>Investiční přijaté transfery od cizích států</t>
  </si>
  <si>
    <t>Investiční přijaté transfery od mezinárodních institucí</t>
  </si>
  <si>
    <t>Investiční transfery přijaté od Evropské unie</t>
  </si>
  <si>
    <t>Investiční přijaté transfery ze státních finančních aktiv</t>
  </si>
  <si>
    <t>Třída 5</t>
  </si>
  <si>
    <t>Běžné výdaje</t>
  </si>
  <si>
    <t>50 – Výdaje na platby, ostatní platby za provedenou práci a pojistné</t>
  </si>
  <si>
    <t>Platy zaměstnanců v pracovním poměru</t>
  </si>
  <si>
    <t>Platy zaměstnanců ozbrojených sborů a složek ve služebním poměru</t>
  </si>
  <si>
    <t>Platy státních zaměstnanců ve správních úřadech</t>
  </si>
  <si>
    <t>Platy zaměstnanců v pracovním poměru odvozované od platů ústavních činitelů</t>
  </si>
  <si>
    <t>Ostatní platy</t>
  </si>
  <si>
    <t>Ostatní osobní výdaje</t>
  </si>
  <si>
    <t>Platy představitelů státní moci a některých orgánů</t>
  </si>
  <si>
    <t>Odměny členů zastupitelstva obcí a krajů</t>
  </si>
  <si>
    <t>Odstupné</t>
  </si>
  <si>
    <t>Odbytné</t>
  </si>
  <si>
    <t>Odchodné</t>
  </si>
  <si>
    <t>Náležitosti osob vykonávajících vojenská cvičení a další vojenskou službu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</si>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</sst>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_____________´@"/>
    <numFmt numFmtId="176" formatCode="#,##0_ ;[Red]\-#,##0\ ;\-\ "/>
    <numFmt numFmtId="177" formatCode="#,##0.0_ ;[Red]\-#,##0.0\ ;\-\ "/>
    <numFmt numFmtId="178" formatCode="#,##0.00_ ;[Red]\-#,##0.00\ ;\-\ "/>
    <numFmt numFmtId="179" formatCode="0.0%"/>
    <numFmt numFmtId="180" formatCode="0.0,%;;\-"/>
    <numFmt numFmtId="181" formatCode="0.0,%\ ;;\-\ "/>
    <numFmt numFmtId="182" formatCode="0,%\ ;;\-\ "/>
    <numFmt numFmtId="183" formatCode="0_%\ ;;\-\ "/>
    <numFmt numFmtId="184" formatCode="_-* #,##0.000\ &quot;Kč&quot;_-;\-* #,##0.000\ &quot;Kč&quot;_-;_-* &quot;-&quot;??\ &quot;Kč&quot;_-;_-@_-"/>
    <numFmt numFmtId="185" formatCode="#,##0\ &quot;Kč&quot;\ ;;\-\ "/>
    <numFmt numFmtId="186" formatCode="#,##0\ &quot;Kč&quot;\ ;;\-\ &quot;Kč&quot;"/>
    <numFmt numFmtId="187" formatCode="#,##0\ &quot;Kč&quot;\ ;;\-\ &quot;Kč&quot;\ "/>
    <numFmt numFmtId="188" formatCode="#,##0\ &quot;Kč&quot;;[Red]\-#,##0\ &quot;Kč&quot;;\-\ &quot;Kč&quot;"/>
    <numFmt numFmtId="189" formatCode="#,##0\ &quot;Kč&quot;\ ;[Red]\-#,##0\ &quot;Kč&quot;\ ;\-\ &quot;Kč&quot;\ "/>
    <numFmt numFmtId="190" formatCode="0.0%\ ;;\-\ \%\ "/>
    <numFmt numFmtId="191" formatCode="0.0,%\ ;;\-\ \%\ "/>
    <numFmt numFmtId="192" formatCode="0.0,\%\ ;;\-\ \%\ "/>
    <numFmt numFmtId="193" formatCode="0.00%\ ;;\-\ \%\ "/>
    <numFmt numFmtId="194" formatCode="#,##0.0\ &quot;Kč&quot;\ ;[Red]\-#,##0.0\ &quot;Kč&quot;\ ;\-\ &quot;Kč&quot;\ "/>
    <numFmt numFmtId="195" formatCode="#,##0.00\ &quot;Kč&quot;\ ;[Red]\-#,##0.00\ &quot;Kč&quot;\ ;\-\ &quot;Kč&quot;\ "/>
    <numFmt numFmtId="196" formatCode="#,##0.000\ &quot;Kč&quot;\ ;[Red]\-#,##0.000\ &quot;Kč&quot;\ ;\-\ &quot;Kč&quot;\ "/>
    <numFmt numFmtId="197" formatCode="#,##0.000_ ;[Red]\-#,##0.000\ ;\-\ "/>
    <numFmt numFmtId="198" formatCode="#,##0.000_ ;[Red]\-#,##0.000\ ;\–\ "/>
    <numFmt numFmtId="199" formatCode="0.000"/>
    <numFmt numFmtId="200" formatCode="#,##0.0_ ;[Red]\-#,##0.0\ ;\–\ "/>
    <numFmt numFmtId="201" formatCode="0.0"/>
    <numFmt numFmtId="202" formatCode="0.0%\ ;[Red]\-0.0%\ ;\–\ "/>
  </numFmts>
  <fonts count="3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CE"/>
      <family val="0"/>
    </font>
    <font>
      <sz val="10"/>
      <name val="Arial Narrow"/>
      <family val="2"/>
    </font>
    <font>
      <sz val="12"/>
      <color indexed="18"/>
      <name val="Arial Narrow"/>
      <family val="2"/>
    </font>
    <font>
      <sz val="12"/>
      <name val="Arial Narrow"/>
      <family val="2"/>
    </font>
    <font>
      <i/>
      <sz val="9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43"/>
      <name val="Arial Narrow"/>
      <family val="2"/>
    </font>
    <font>
      <sz val="10"/>
      <color indexed="43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  <font>
      <b/>
      <sz val="10"/>
      <color indexed="43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double"/>
      <top style="hair">
        <color indexed="4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9" fillId="0" borderId="0" applyFont="0">
      <alignment horizontal="left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top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right" vertical="center"/>
      <protection hidden="1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6" fillId="3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0" fontId="0" fillId="3" borderId="0" xfId="0" applyFill="1" applyAlignment="1">
      <alignment/>
    </xf>
    <xf numFmtId="0" fontId="10" fillId="3" borderId="2" xfId="0" applyFont="1" applyFill="1" applyBorder="1" applyAlignment="1" applyProtection="1">
      <alignment vertical="center"/>
      <protection hidden="1"/>
    </xf>
    <xf numFmtId="49" fontId="10" fillId="3" borderId="3" xfId="0" applyNumberFormat="1" applyFont="1" applyFill="1" applyBorder="1" applyAlignment="1" applyProtection="1">
      <alignment vertical="center"/>
      <protection hidden="1"/>
    </xf>
    <xf numFmtId="49" fontId="10" fillId="3" borderId="4" xfId="0" applyNumberFormat="1" applyFont="1" applyFill="1" applyBorder="1" applyAlignment="1" applyProtection="1">
      <alignment vertical="center"/>
      <protection locked="0"/>
    </xf>
    <xf numFmtId="49" fontId="10" fillId="3" borderId="4" xfId="0" applyNumberFormat="1" applyFont="1" applyFill="1" applyBorder="1" applyAlignment="1" applyProtection="1">
      <alignment horizontal="right" vertical="center"/>
      <protection locked="0"/>
    </xf>
    <xf numFmtId="49" fontId="10" fillId="3" borderId="5" xfId="0" applyNumberFormat="1" applyFont="1" applyFill="1" applyBorder="1" applyAlignment="1" applyProtection="1">
      <alignment vertical="center"/>
      <protection hidden="1"/>
    </xf>
    <xf numFmtId="49" fontId="10" fillId="3" borderId="6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vertical="center"/>
      <protection hidden="1"/>
    </xf>
    <xf numFmtId="0" fontId="10" fillId="3" borderId="9" xfId="0" applyFont="1" applyFill="1" applyBorder="1" applyAlignment="1" applyProtection="1">
      <alignment vertical="center"/>
      <protection hidden="1"/>
    </xf>
    <xf numFmtId="49" fontId="17" fillId="3" borderId="9" xfId="0" applyNumberFormat="1" applyFont="1" applyFill="1" applyBorder="1" applyAlignment="1" applyProtection="1">
      <alignment horizontal="centerContinuous" vertical="center"/>
      <protection hidden="1"/>
    </xf>
    <xf numFmtId="49" fontId="17" fillId="3" borderId="0" xfId="0" applyNumberFormat="1" applyFont="1" applyFill="1" applyBorder="1" applyAlignment="1" applyProtection="1">
      <alignment horizontal="centerContinuous" vertical="center"/>
      <protection locked="0"/>
    </xf>
    <xf numFmtId="49" fontId="18" fillId="3" borderId="10" xfId="0" applyNumberFormat="1" applyFont="1" applyFill="1" applyBorder="1" applyAlignment="1" applyProtection="1">
      <alignment vertical="center"/>
      <protection hidden="1"/>
    </xf>
    <xf numFmtId="49" fontId="10" fillId="3" borderId="11" xfId="0" applyNumberFormat="1" applyFont="1" applyFill="1" applyBorder="1" applyAlignment="1" applyProtection="1">
      <alignment horizontal="center" vertical="center"/>
      <protection locked="0"/>
    </xf>
    <xf numFmtId="49" fontId="10" fillId="3" borderId="12" xfId="0" applyNumberFormat="1" applyFont="1" applyFill="1" applyBorder="1" applyAlignment="1" applyProtection="1">
      <alignment horizontal="center" vertical="center"/>
      <protection locked="0"/>
    </xf>
    <xf numFmtId="49" fontId="10" fillId="3" borderId="13" xfId="0" applyNumberFormat="1" applyFont="1" applyFill="1" applyBorder="1" applyAlignment="1" applyProtection="1">
      <alignment horizontal="center" vertical="center"/>
      <protection locked="0"/>
    </xf>
    <xf numFmtId="49" fontId="10" fillId="3" borderId="9" xfId="0" applyNumberFormat="1" applyFont="1" applyFill="1" applyBorder="1" applyAlignment="1" applyProtection="1">
      <alignment vertical="center"/>
      <protection hidden="1"/>
    </xf>
    <xf numFmtId="49" fontId="10" fillId="3" borderId="0" xfId="0" applyNumberFormat="1" applyFont="1" applyFill="1" applyBorder="1" applyAlignment="1" applyProtection="1">
      <alignment vertical="center"/>
      <protection locked="0"/>
    </xf>
    <xf numFmtId="49" fontId="10" fillId="3" borderId="0" xfId="0" applyNumberFormat="1" applyFont="1" applyFill="1" applyBorder="1" applyAlignment="1" applyProtection="1">
      <alignment horizontal="right" vertical="center"/>
      <protection locked="0"/>
    </xf>
    <xf numFmtId="49" fontId="10" fillId="3" borderId="10" xfId="0" applyNumberFormat="1" applyFont="1" applyFill="1" applyBorder="1" applyAlignment="1" applyProtection="1">
      <alignment vertical="center"/>
      <protection hidden="1"/>
    </xf>
    <xf numFmtId="49" fontId="18" fillId="3" borderId="14" xfId="0" applyNumberFormat="1" applyFont="1" applyFill="1" applyBorder="1" applyAlignment="1" applyProtection="1">
      <alignment horizontal="center" vertical="center"/>
      <protection hidden="1"/>
    </xf>
    <xf numFmtId="49" fontId="18" fillId="3" borderId="15" xfId="0" applyNumberFormat="1" applyFont="1" applyFill="1" applyBorder="1" applyAlignment="1" applyProtection="1">
      <alignment horizontal="center" vertical="center"/>
      <protection locked="0"/>
    </xf>
    <xf numFmtId="49" fontId="18" fillId="3" borderId="15" xfId="0" applyNumberFormat="1" applyFont="1" applyFill="1" applyBorder="1" applyAlignment="1" applyProtection="1">
      <alignment horizontal="right" vertical="center"/>
      <protection locked="0"/>
    </xf>
    <xf numFmtId="49" fontId="18" fillId="3" borderId="16" xfId="0" applyNumberFormat="1" applyFont="1" applyFill="1" applyBorder="1" applyAlignment="1" applyProtection="1">
      <alignment horizontal="center" vertical="center"/>
      <protection hidden="1"/>
    </xf>
    <xf numFmtId="49" fontId="10" fillId="3" borderId="17" xfId="0" applyNumberFormat="1" applyFont="1" applyFill="1" applyBorder="1" applyAlignment="1" applyProtection="1">
      <alignment horizontal="center" vertical="center"/>
      <protection locked="0"/>
    </xf>
    <xf numFmtId="49" fontId="10" fillId="3" borderId="18" xfId="0" applyNumberFormat="1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vertical="center"/>
      <protection locked="0"/>
    </xf>
    <xf numFmtId="49" fontId="16" fillId="6" borderId="20" xfId="0" applyNumberFormat="1" applyFont="1" applyFill="1" applyBorder="1" applyAlignment="1" applyProtection="1">
      <alignment vertical="center"/>
      <protection locked="0"/>
    </xf>
    <xf numFmtId="49" fontId="16" fillId="6" borderId="21" xfId="0" applyNumberFormat="1" applyFont="1" applyFill="1" applyBorder="1" applyAlignment="1" applyProtection="1">
      <alignment horizontal="left" vertical="center"/>
      <protection locked="0"/>
    </xf>
    <xf numFmtId="49" fontId="16" fillId="6" borderId="21" xfId="0" applyNumberFormat="1" applyFont="1" applyFill="1" applyBorder="1" applyAlignment="1" applyProtection="1">
      <alignment horizontal="right" vertical="center"/>
      <protection locked="0"/>
    </xf>
    <xf numFmtId="49" fontId="16" fillId="6" borderId="22" xfId="0" applyNumberFormat="1" applyFont="1" applyFill="1" applyBorder="1" applyAlignment="1" applyProtection="1">
      <alignment horizontal="left" vertical="center"/>
      <protection locked="0"/>
    </xf>
    <xf numFmtId="176" fontId="16" fillId="7" borderId="23" xfId="0" applyNumberFormat="1" applyFont="1" applyFill="1" applyBorder="1" applyAlignment="1" applyProtection="1">
      <alignment horizontal="right" vertical="center"/>
      <protection locked="0"/>
    </xf>
    <xf numFmtId="176" fontId="16" fillId="7" borderId="24" xfId="0" applyNumberFormat="1" applyFont="1" applyFill="1" applyBorder="1" applyAlignment="1" applyProtection="1">
      <alignment horizontal="right" vertical="center"/>
      <protection locked="0"/>
    </xf>
    <xf numFmtId="176" fontId="16" fillId="7" borderId="25" xfId="0" applyNumberFormat="1" applyFont="1" applyFill="1" applyBorder="1" applyAlignment="1" applyProtection="1">
      <alignment horizontal="right" vertical="center"/>
      <protection locked="0"/>
    </xf>
    <xf numFmtId="49" fontId="16" fillId="6" borderId="26" xfId="0" applyNumberFormat="1" applyFont="1" applyFill="1" applyBorder="1" applyAlignment="1" applyProtection="1">
      <alignment vertical="center"/>
      <protection locked="0"/>
    </xf>
    <xf numFmtId="49" fontId="16" fillId="6" borderId="27" xfId="0" applyNumberFormat="1" applyFont="1" applyFill="1" applyBorder="1" applyAlignment="1" applyProtection="1">
      <alignment horizontal="left" vertical="center"/>
      <protection locked="0"/>
    </xf>
    <xf numFmtId="49" fontId="16" fillId="6" borderId="27" xfId="0" applyNumberFormat="1" applyFont="1" applyFill="1" applyBorder="1" applyAlignment="1" applyProtection="1">
      <alignment horizontal="right" vertical="center"/>
      <protection locked="0"/>
    </xf>
    <xf numFmtId="49" fontId="16" fillId="6" borderId="28" xfId="0" applyNumberFormat="1" applyFont="1" applyFill="1" applyBorder="1" applyAlignment="1" applyProtection="1">
      <alignment horizontal="left" vertical="center"/>
      <protection locked="0"/>
    </xf>
    <xf numFmtId="176" fontId="16" fillId="7" borderId="29" xfId="0" applyNumberFormat="1" applyFont="1" applyFill="1" applyBorder="1" applyAlignment="1" applyProtection="1">
      <alignment horizontal="right" vertical="center"/>
      <protection locked="0"/>
    </xf>
    <xf numFmtId="176" fontId="16" fillId="7" borderId="30" xfId="0" applyNumberFormat="1" applyFont="1" applyFill="1" applyBorder="1" applyAlignment="1" applyProtection="1">
      <alignment horizontal="right" vertical="center"/>
      <protection locked="0"/>
    </xf>
    <xf numFmtId="176" fontId="16" fillId="7" borderId="31" xfId="0" applyNumberFormat="1" applyFont="1" applyFill="1" applyBorder="1" applyAlignment="1" applyProtection="1">
      <alignment horizontal="right" vertical="center"/>
      <protection locked="0"/>
    </xf>
    <xf numFmtId="49" fontId="16" fillId="6" borderId="32" xfId="0" applyNumberFormat="1" applyFont="1" applyFill="1" applyBorder="1" applyAlignment="1" applyProtection="1">
      <alignment vertical="center"/>
      <protection locked="0"/>
    </xf>
    <xf numFmtId="49" fontId="16" fillId="6" borderId="33" xfId="0" applyNumberFormat="1" applyFont="1" applyFill="1" applyBorder="1" applyAlignment="1" applyProtection="1">
      <alignment horizontal="left" vertical="center"/>
      <protection locked="0"/>
    </xf>
    <xf numFmtId="49" fontId="16" fillId="6" borderId="33" xfId="0" applyNumberFormat="1" applyFont="1" applyFill="1" applyBorder="1" applyAlignment="1" applyProtection="1">
      <alignment horizontal="right" vertical="center"/>
      <protection locked="0"/>
    </xf>
    <xf numFmtId="49" fontId="16" fillId="6" borderId="34" xfId="0" applyNumberFormat="1" applyFont="1" applyFill="1" applyBorder="1" applyAlignment="1" applyProtection="1">
      <alignment horizontal="left" vertical="center"/>
      <protection locked="0"/>
    </xf>
    <xf numFmtId="176" fontId="16" fillId="7" borderId="35" xfId="0" applyNumberFormat="1" applyFont="1" applyFill="1" applyBorder="1" applyAlignment="1" applyProtection="1">
      <alignment horizontal="right" vertical="center"/>
      <protection locked="0"/>
    </xf>
    <xf numFmtId="176" fontId="16" fillId="7" borderId="36" xfId="0" applyNumberFormat="1" applyFont="1" applyFill="1" applyBorder="1" applyAlignment="1" applyProtection="1">
      <alignment horizontal="right" vertical="center"/>
      <protection locked="0"/>
    </xf>
    <xf numFmtId="176" fontId="16" fillId="7" borderId="37" xfId="0" applyNumberFormat="1" applyFont="1" applyFill="1" applyBorder="1" applyAlignment="1" applyProtection="1">
      <alignment horizontal="right" vertical="center"/>
      <protection locked="0"/>
    </xf>
    <xf numFmtId="49" fontId="10" fillId="6" borderId="38" xfId="0" applyNumberFormat="1" applyFont="1" applyFill="1" applyBorder="1" applyAlignment="1" applyProtection="1">
      <alignment vertical="center"/>
      <protection locked="0"/>
    </xf>
    <xf numFmtId="49" fontId="10" fillId="6" borderId="39" xfId="0" applyNumberFormat="1" applyFont="1" applyFill="1" applyBorder="1" applyAlignment="1" applyProtection="1">
      <alignment horizontal="left" vertical="center"/>
      <protection locked="0"/>
    </xf>
    <xf numFmtId="49" fontId="10" fillId="6" borderId="39" xfId="0" applyNumberFormat="1" applyFont="1" applyFill="1" applyBorder="1" applyAlignment="1" applyProtection="1">
      <alignment horizontal="right" vertical="center"/>
      <protection locked="0"/>
    </xf>
    <xf numFmtId="49" fontId="10" fillId="6" borderId="40" xfId="0" applyNumberFormat="1" applyFont="1" applyFill="1" applyBorder="1" applyAlignment="1" applyProtection="1">
      <alignment horizontal="left" vertical="center"/>
      <protection locked="0"/>
    </xf>
    <xf numFmtId="176" fontId="10" fillId="7" borderId="41" xfId="0" applyNumberFormat="1" applyFont="1" applyFill="1" applyBorder="1" applyAlignment="1" applyProtection="1">
      <alignment horizontal="right" vertical="center"/>
      <protection locked="0"/>
    </xf>
    <xf numFmtId="176" fontId="10" fillId="7" borderId="42" xfId="0" applyNumberFormat="1" applyFont="1" applyFill="1" applyBorder="1" applyAlignment="1" applyProtection="1">
      <alignment horizontal="right" vertical="center"/>
      <protection locked="0"/>
    </xf>
    <xf numFmtId="176" fontId="10" fillId="7" borderId="43" xfId="0" applyNumberFormat="1" applyFont="1" applyFill="1" applyBorder="1" applyAlignment="1" applyProtection="1">
      <alignment horizontal="right" vertical="center"/>
      <protection locked="0"/>
    </xf>
    <xf numFmtId="49" fontId="10" fillId="6" borderId="44" xfId="0" applyNumberFormat="1" applyFont="1" applyFill="1" applyBorder="1" applyAlignment="1" applyProtection="1">
      <alignment vertical="center"/>
      <protection locked="0"/>
    </xf>
    <xf numFmtId="49" fontId="10" fillId="6" borderId="45" xfId="0" applyNumberFormat="1" applyFont="1" applyFill="1" applyBorder="1" applyAlignment="1" applyProtection="1">
      <alignment horizontal="left" vertical="center"/>
      <protection locked="0"/>
    </xf>
    <xf numFmtId="49" fontId="10" fillId="6" borderId="45" xfId="0" applyNumberFormat="1" applyFont="1" applyFill="1" applyBorder="1" applyAlignment="1" applyProtection="1">
      <alignment horizontal="right" vertical="center"/>
      <protection locked="0"/>
    </xf>
    <xf numFmtId="49" fontId="10" fillId="6" borderId="46" xfId="0" applyNumberFormat="1" applyFont="1" applyFill="1" applyBorder="1" applyAlignment="1" applyProtection="1">
      <alignment horizontal="left" vertical="center"/>
      <protection locked="0"/>
    </xf>
    <xf numFmtId="176" fontId="10" fillId="7" borderId="47" xfId="0" applyNumberFormat="1" applyFont="1" applyFill="1" applyBorder="1" applyAlignment="1" applyProtection="1">
      <alignment horizontal="right" vertical="center"/>
      <protection locked="0"/>
    </xf>
    <xf numFmtId="176" fontId="10" fillId="7" borderId="48" xfId="0" applyNumberFormat="1" applyFont="1" applyFill="1" applyBorder="1" applyAlignment="1" applyProtection="1">
      <alignment horizontal="right" vertical="center"/>
      <protection locked="0"/>
    </xf>
    <xf numFmtId="176" fontId="10" fillId="7" borderId="49" xfId="0" applyNumberFormat="1" applyFont="1" applyFill="1" applyBorder="1" applyAlignment="1" applyProtection="1">
      <alignment horizontal="right" vertical="center"/>
      <protection locked="0"/>
    </xf>
    <xf numFmtId="49" fontId="16" fillId="6" borderId="50" xfId="0" applyNumberFormat="1" applyFont="1" applyFill="1" applyBorder="1" applyAlignment="1" applyProtection="1">
      <alignment vertical="center"/>
      <protection locked="0"/>
    </xf>
    <xf numFmtId="49" fontId="16" fillId="6" borderId="51" xfId="0" applyNumberFormat="1" applyFont="1" applyFill="1" applyBorder="1" applyAlignment="1" applyProtection="1">
      <alignment horizontal="left" vertical="center"/>
      <protection locked="0"/>
    </xf>
    <xf numFmtId="49" fontId="16" fillId="6" borderId="51" xfId="0" applyNumberFormat="1" applyFont="1" applyFill="1" applyBorder="1" applyAlignment="1" applyProtection="1">
      <alignment horizontal="right" vertical="center"/>
      <protection locked="0"/>
    </xf>
    <xf numFmtId="49" fontId="16" fillId="6" borderId="52" xfId="0" applyNumberFormat="1" applyFont="1" applyFill="1" applyBorder="1" applyAlignment="1" applyProtection="1">
      <alignment horizontal="left" vertical="center"/>
      <protection locked="0"/>
    </xf>
    <xf numFmtId="176" fontId="16" fillId="7" borderId="53" xfId="0" applyNumberFormat="1" applyFont="1" applyFill="1" applyBorder="1" applyAlignment="1" applyProtection="1">
      <alignment horizontal="right" vertical="center"/>
      <protection locked="0"/>
    </xf>
    <xf numFmtId="176" fontId="16" fillId="7" borderId="54" xfId="0" applyNumberFormat="1" applyFont="1" applyFill="1" applyBorder="1" applyAlignment="1" applyProtection="1">
      <alignment horizontal="right" vertical="center"/>
      <protection locked="0"/>
    </xf>
    <xf numFmtId="176" fontId="16" fillId="7" borderId="55" xfId="0" applyNumberFormat="1" applyFont="1" applyFill="1" applyBorder="1" applyAlignment="1" applyProtection="1">
      <alignment horizontal="right" vertical="center"/>
      <protection locked="0"/>
    </xf>
    <xf numFmtId="49" fontId="10" fillId="6" borderId="56" xfId="0" applyNumberFormat="1" applyFont="1" applyFill="1" applyBorder="1" applyAlignment="1" applyProtection="1">
      <alignment vertical="center"/>
      <protection locked="0"/>
    </xf>
    <xf numFmtId="49" fontId="10" fillId="6" borderId="57" xfId="0" applyNumberFormat="1" applyFont="1" applyFill="1" applyBorder="1" applyAlignment="1" applyProtection="1">
      <alignment horizontal="left" vertical="center"/>
      <protection locked="0"/>
    </xf>
    <xf numFmtId="49" fontId="10" fillId="6" borderId="57" xfId="0" applyNumberFormat="1" applyFont="1" applyFill="1" applyBorder="1" applyAlignment="1" applyProtection="1">
      <alignment horizontal="right" vertical="center"/>
      <protection locked="0"/>
    </xf>
    <xf numFmtId="49" fontId="10" fillId="6" borderId="58" xfId="0" applyNumberFormat="1" applyFont="1" applyFill="1" applyBorder="1" applyAlignment="1" applyProtection="1">
      <alignment horizontal="left" vertical="center"/>
      <protection locked="0"/>
    </xf>
    <xf numFmtId="176" fontId="10" fillId="7" borderId="11" xfId="0" applyNumberFormat="1" applyFont="1" applyFill="1" applyBorder="1" applyAlignment="1" applyProtection="1">
      <alignment horizontal="right" vertical="center"/>
      <protection locked="0"/>
    </xf>
    <xf numFmtId="176" fontId="10" fillId="7" borderId="12" xfId="0" applyNumberFormat="1" applyFont="1" applyFill="1" applyBorder="1" applyAlignment="1" applyProtection="1">
      <alignment horizontal="right" vertical="center"/>
      <protection locked="0"/>
    </xf>
    <xf numFmtId="176" fontId="10" fillId="7" borderId="13" xfId="0" applyNumberFormat="1" applyFont="1" applyFill="1" applyBorder="1" applyAlignment="1" applyProtection="1">
      <alignment horizontal="right" vertical="center"/>
      <protection locked="0"/>
    </xf>
    <xf numFmtId="49" fontId="10" fillId="6" borderId="32" xfId="0" applyNumberFormat="1" applyFont="1" applyFill="1" applyBorder="1" applyAlignment="1" applyProtection="1">
      <alignment vertical="center"/>
      <protection locked="0"/>
    </xf>
    <xf numFmtId="49" fontId="10" fillId="6" borderId="33" xfId="0" applyNumberFormat="1" applyFont="1" applyFill="1" applyBorder="1" applyAlignment="1" applyProtection="1">
      <alignment horizontal="left" vertical="center"/>
      <protection locked="0"/>
    </xf>
    <xf numFmtId="49" fontId="10" fillId="6" borderId="33" xfId="0" applyNumberFormat="1" applyFont="1" applyFill="1" applyBorder="1" applyAlignment="1" applyProtection="1">
      <alignment horizontal="right" vertical="center"/>
      <protection locked="0"/>
    </xf>
    <xf numFmtId="49" fontId="10" fillId="6" borderId="34" xfId="0" applyNumberFormat="1" applyFont="1" applyFill="1" applyBorder="1" applyAlignment="1" applyProtection="1">
      <alignment horizontal="left" vertical="center"/>
      <protection locked="0"/>
    </xf>
    <xf numFmtId="176" fontId="10" fillId="7" borderId="35" xfId="0" applyNumberFormat="1" applyFont="1" applyFill="1" applyBorder="1" applyAlignment="1" applyProtection="1">
      <alignment horizontal="right" vertical="center"/>
      <protection locked="0"/>
    </xf>
    <xf numFmtId="176" fontId="10" fillId="7" borderId="36" xfId="0" applyNumberFormat="1" applyFont="1" applyFill="1" applyBorder="1" applyAlignment="1" applyProtection="1">
      <alignment horizontal="right" vertical="center"/>
      <protection locked="0"/>
    </xf>
    <xf numFmtId="176" fontId="10" fillId="7" borderId="37" xfId="0" applyNumberFormat="1" applyFont="1" applyFill="1" applyBorder="1" applyAlignment="1" applyProtection="1">
      <alignment horizontal="right" vertical="center"/>
      <protection locked="0"/>
    </xf>
    <xf numFmtId="49" fontId="10" fillId="6" borderId="59" xfId="0" applyNumberFormat="1" applyFont="1" applyFill="1" applyBorder="1" applyAlignment="1" applyProtection="1">
      <alignment vertical="center"/>
      <protection locked="0"/>
    </xf>
    <xf numFmtId="49" fontId="10" fillId="6" borderId="60" xfId="0" applyNumberFormat="1" applyFont="1" applyFill="1" applyBorder="1" applyAlignment="1" applyProtection="1">
      <alignment horizontal="left" vertical="center"/>
      <protection locked="0"/>
    </xf>
    <xf numFmtId="49" fontId="10" fillId="6" borderId="60" xfId="0" applyNumberFormat="1" applyFont="1" applyFill="1" applyBorder="1" applyAlignment="1" applyProtection="1">
      <alignment horizontal="right" vertical="center"/>
      <protection locked="0"/>
    </xf>
    <xf numFmtId="49" fontId="10" fillId="6" borderId="61" xfId="0" applyNumberFormat="1" applyFont="1" applyFill="1" applyBorder="1" applyAlignment="1" applyProtection="1">
      <alignment horizontal="left" vertical="center"/>
      <protection locked="0"/>
    </xf>
    <xf numFmtId="176" fontId="10" fillId="7" borderId="62" xfId="0" applyNumberFormat="1" applyFont="1" applyFill="1" applyBorder="1" applyAlignment="1" applyProtection="1">
      <alignment horizontal="right" vertical="center"/>
      <protection locked="0"/>
    </xf>
    <xf numFmtId="176" fontId="10" fillId="7" borderId="63" xfId="0" applyNumberFormat="1" applyFont="1" applyFill="1" applyBorder="1" applyAlignment="1" applyProtection="1">
      <alignment horizontal="right" vertical="center"/>
      <protection locked="0"/>
    </xf>
    <xf numFmtId="176" fontId="10" fillId="7" borderId="64" xfId="0" applyNumberFormat="1" applyFont="1" applyFill="1" applyBorder="1" applyAlignment="1" applyProtection="1">
      <alignment horizontal="right" vertical="center"/>
      <protection locked="0"/>
    </xf>
    <xf numFmtId="0" fontId="19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0" fontId="21" fillId="3" borderId="0" xfId="0" applyFont="1" applyFill="1" applyAlignment="1" applyProtection="1">
      <alignment horizontal="center" vertical="top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49" fontId="10" fillId="6" borderId="65" xfId="0" applyNumberFormat="1" applyFont="1" applyFill="1" applyBorder="1" applyAlignment="1" applyProtection="1">
      <alignment vertical="center"/>
      <protection locked="0"/>
    </xf>
    <xf numFmtId="49" fontId="10" fillId="6" borderId="66" xfId="0" applyNumberFormat="1" applyFont="1" applyFill="1" applyBorder="1" applyAlignment="1" applyProtection="1">
      <alignment horizontal="left" vertical="center"/>
      <protection locked="0"/>
    </xf>
    <xf numFmtId="49" fontId="10" fillId="6" borderId="66" xfId="0" applyNumberFormat="1" applyFont="1" applyFill="1" applyBorder="1" applyAlignment="1" applyProtection="1">
      <alignment horizontal="right" vertical="center"/>
      <protection locked="0"/>
    </xf>
    <xf numFmtId="49" fontId="10" fillId="6" borderId="67" xfId="0" applyNumberFormat="1" applyFont="1" applyFill="1" applyBorder="1" applyAlignment="1" applyProtection="1">
      <alignment horizontal="left" vertical="center"/>
      <protection locked="0"/>
    </xf>
    <xf numFmtId="176" fontId="10" fillId="7" borderId="68" xfId="0" applyNumberFormat="1" applyFont="1" applyFill="1" applyBorder="1" applyAlignment="1" applyProtection="1">
      <alignment horizontal="right" vertical="center"/>
      <protection locked="0"/>
    </xf>
    <xf numFmtId="176" fontId="10" fillId="7" borderId="69" xfId="0" applyNumberFormat="1" applyFont="1" applyFill="1" applyBorder="1" applyAlignment="1" applyProtection="1">
      <alignment horizontal="right" vertical="center"/>
      <protection locked="0"/>
    </xf>
    <xf numFmtId="176" fontId="10" fillId="7" borderId="70" xfId="0" applyNumberFormat="1" applyFont="1" applyFill="1" applyBorder="1" applyAlignment="1" applyProtection="1">
      <alignment horizontal="right" vertical="center"/>
      <protection locked="0"/>
    </xf>
    <xf numFmtId="0" fontId="19" fillId="5" borderId="0" xfId="0" applyFont="1" applyFill="1" applyAlignment="1" applyProtection="1">
      <alignment horizontal="left" wrapText="1"/>
      <protection hidden="1"/>
    </xf>
    <xf numFmtId="0" fontId="22" fillId="5" borderId="0" xfId="0" applyFont="1" applyFill="1" applyAlignment="1" applyProtection="1">
      <alignment horizontal="left" vertical="center" wrapText="1"/>
      <protection hidden="1"/>
    </xf>
    <xf numFmtId="0" fontId="23" fillId="8" borderId="71" xfId="0" applyFont="1" applyFill="1" applyBorder="1" applyAlignment="1" applyProtection="1">
      <alignment horizontal="center" vertical="center" wrapText="1"/>
      <protection hidden="1"/>
    </xf>
    <xf numFmtId="22" fontId="22" fillId="5" borderId="0" xfId="0" applyNumberFormat="1" applyFont="1" applyFill="1" applyAlignment="1" applyProtection="1">
      <alignment horizontal="left" vertical="center" wrapText="1"/>
      <protection hidden="1"/>
    </xf>
    <xf numFmtId="0" fontId="24" fillId="5" borderId="0" xfId="0" applyFont="1" applyFill="1" applyAlignment="1" applyProtection="1">
      <alignment horizontal="center" wrapText="1"/>
      <protection hidden="1"/>
    </xf>
    <xf numFmtId="0" fontId="19" fillId="7" borderId="72" xfId="0" applyFont="1" applyFill="1" applyBorder="1" applyAlignment="1" applyProtection="1">
      <alignment horizontal="left" vertical="center" wrapText="1"/>
      <protection locked="0"/>
    </xf>
    <xf numFmtId="0" fontId="25" fillId="4" borderId="72" xfId="0" applyFont="1" applyFill="1" applyBorder="1" applyAlignment="1" applyProtection="1">
      <alignment horizontal="center" vertical="center" wrapText="1"/>
      <protection hidden="1"/>
    </xf>
    <xf numFmtId="0" fontId="19" fillId="7" borderId="72" xfId="0" applyFont="1" applyFill="1" applyBorder="1" applyAlignment="1" applyProtection="1">
      <alignment horizontal="left" wrapText="1"/>
      <protection locked="0"/>
    </xf>
    <xf numFmtId="0" fontId="19" fillId="7" borderId="73" xfId="0" applyFont="1" applyFill="1" applyBorder="1" applyAlignment="1" applyProtection="1">
      <alignment horizontal="left" wrapText="1"/>
      <protection locked="0"/>
    </xf>
    <xf numFmtId="0" fontId="25" fillId="4" borderId="73" xfId="0" applyFont="1" applyFill="1" applyBorder="1" applyAlignment="1" applyProtection="1">
      <alignment horizontal="center" vertical="center" wrapText="1"/>
      <protection hidden="1"/>
    </xf>
    <xf numFmtId="0" fontId="26" fillId="5" borderId="0" xfId="0" applyFont="1" applyFill="1" applyAlignment="1" applyProtection="1">
      <alignment horizontal="center" vertical="center"/>
      <protection hidden="1" locked="0"/>
    </xf>
    <xf numFmtId="0" fontId="26" fillId="5" borderId="0" xfId="0" applyFont="1" applyFill="1" applyAlignment="1" applyProtection="1">
      <alignment horizontal="center" vertical="center"/>
      <protection hidden="1"/>
    </xf>
    <xf numFmtId="0" fontId="27" fillId="5" borderId="0" xfId="0" applyFont="1" applyFill="1" applyAlignment="1" applyProtection="1">
      <alignment horizontal="left" vertical="center" wrapText="1"/>
      <protection hidden="1"/>
    </xf>
    <xf numFmtId="14" fontId="28" fillId="5" borderId="0" xfId="0" applyNumberFormat="1" applyFont="1" applyFill="1" applyAlignment="1" applyProtection="1">
      <alignment horizontal="center" vertical="center"/>
      <protection hidden="1"/>
    </xf>
    <xf numFmtId="0" fontId="29" fillId="5" borderId="0" xfId="0" applyFont="1" applyFill="1" applyAlignment="1" applyProtection="1">
      <alignment horizontal="center" vertical="center"/>
      <protection hidden="1"/>
    </xf>
    <xf numFmtId="22" fontId="27" fillId="5" borderId="0" xfId="0" applyNumberFormat="1" applyFont="1" applyFill="1" applyAlignment="1" applyProtection="1">
      <alignment horizontal="left" vertical="center" wrapText="1"/>
      <protection hidden="1"/>
    </xf>
    <xf numFmtId="0" fontId="30" fillId="8" borderId="74" xfId="0" applyFont="1" applyFill="1" applyBorder="1" applyAlignment="1" applyProtection="1">
      <alignment horizontal="center" vertical="center"/>
      <protection hidden="1"/>
    </xf>
    <xf numFmtId="0" fontId="30" fillId="8" borderId="74" xfId="0" applyFont="1" applyFill="1" applyBorder="1" applyAlignment="1" applyProtection="1">
      <alignment horizontal="left" vertical="center" indent="1"/>
      <protection hidden="1"/>
    </xf>
    <xf numFmtId="0" fontId="31" fillId="5" borderId="71" xfId="0" applyFont="1" applyFill="1" applyBorder="1" applyAlignment="1" applyProtection="1">
      <alignment horizontal="center" vertical="center"/>
      <protection hidden="1"/>
    </xf>
    <xf numFmtId="49" fontId="32" fillId="9" borderId="71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71" xfId="0" applyNumberFormat="1" applyFont="1" applyFill="1" applyBorder="1" applyAlignment="1" applyProtection="1">
      <alignment horizontal="center" vertical="center"/>
      <protection hidden="1"/>
    </xf>
    <xf numFmtId="49" fontId="31" fillId="5" borderId="71" xfId="0" applyNumberFormat="1" applyFont="1" applyFill="1" applyBorder="1" applyAlignment="1" applyProtection="1">
      <alignment horizontal="left" vertical="center" wrapText="1" indent="1"/>
      <protection locked="0"/>
    </xf>
    <xf numFmtId="49" fontId="31" fillId="5" borderId="71" xfId="0" applyNumberFormat="1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center" vertical="center"/>
      <protection hidden="1" locked="0"/>
    </xf>
    <xf numFmtId="49" fontId="31" fillId="5" borderId="71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ods9" xfId="20"/>
    <cellStyle name="Percent" xfId="21"/>
    <cellStyle name="Followed Hyperlink" xfId="22"/>
  </cellStyles>
  <dxfs count="3"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P1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P2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P3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3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529</v>
      </c>
      <c r="D3" s="5"/>
      <c r="E3" s="5"/>
      <c r="F3" s="5"/>
      <c r="G3" s="5"/>
    </row>
    <row r="4" spans="2:7" s="4" customFormat="1" ht="36" customHeight="1">
      <c r="B4" s="3"/>
      <c r="C4" s="7" t="s">
        <v>528</v>
      </c>
      <c r="D4" s="7"/>
      <c r="E4" s="7"/>
      <c r="F4" s="7"/>
      <c r="G4" s="7"/>
    </row>
    <row r="5" spans="4:8" s="4" customFormat="1" ht="18" customHeight="1">
      <c r="D5" s="4" t="s">
        <v>527</v>
      </c>
      <c r="G5" s="3"/>
      <c r="H5" s="3"/>
    </row>
    <row r="6" spans="3:9" s="4" customFormat="1" ht="18" customHeight="1">
      <c r="C6" s="8" t="s">
        <v>523</v>
      </c>
      <c r="D6" s="9"/>
      <c r="E6" s="9" t="s">
        <v>181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524</v>
      </c>
      <c r="D8" s="9"/>
      <c r="E8" s="11" t="s">
        <v>530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525</v>
      </c>
      <c r="D10" s="9"/>
      <c r="E10" s="11" t="s">
        <v>531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526</v>
      </c>
      <c r="D12" s="9"/>
      <c r="E12" s="11" t="s">
        <v>532</v>
      </c>
      <c r="G12" s="6"/>
      <c r="H12" s="3"/>
      <c r="I12" s="3"/>
    </row>
    <row r="13" ht="30" customHeight="1">
      <c r="G1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112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2" width="0" style="17" hidden="1" customWidth="1"/>
    <col min="3" max="3" width="1.75390625" style="18" customWidth="1"/>
    <col min="4" max="5" width="1.875" style="18" customWidth="1"/>
    <col min="6" max="6" width="22.375" style="18" customWidth="1"/>
    <col min="7" max="7" width="74.875" style="18" customWidth="1"/>
    <col min="8" max="8" width="3.25390625" style="18" customWidth="1"/>
    <col min="9" max="9" width="2.625" style="18" customWidth="1"/>
    <col min="10" max="16384" width="9.125" style="18" customWidth="1"/>
  </cols>
  <sheetData>
    <row r="1" ht="12.75" customHeight="1">
      <c r="A1" s="16" t="s">
        <v>217</v>
      </c>
    </row>
    <row r="2" spans="1:2" ht="12.75" customHeight="1">
      <c r="A2" s="17" t="s">
        <v>218</v>
      </c>
      <c r="B2" s="17" t="s">
        <v>218</v>
      </c>
    </row>
    <row r="3" spans="1:7" s="19" customFormat="1" ht="15" customHeight="1">
      <c r="A3" s="17" t="s">
        <v>218</v>
      </c>
      <c r="B3" s="17" t="s">
        <v>218</v>
      </c>
      <c r="D3" s="20" t="str">
        <f>CONCATENATE("Příloha 1: Seznam přímo řízených organizací MŠMT ČR v roce ",KNIHOVNA!F4)</f>
        <v>Příloha 1: Seznam přímo řízených organizací MŠMT ČR v roce 2012</v>
      </c>
      <c r="E3" s="20"/>
      <c r="F3" s="20"/>
      <c r="G3" s="21"/>
    </row>
    <row r="4" spans="1:7" ht="6" customHeight="1">
      <c r="A4" s="17" t="s">
        <v>218</v>
      </c>
      <c r="B4" s="17" t="s">
        <v>218</v>
      </c>
      <c r="E4" s="22"/>
      <c r="F4" s="22"/>
      <c r="G4" s="23"/>
    </row>
    <row r="5" spans="1:7" ht="6" customHeight="1">
      <c r="A5" s="17" t="s">
        <v>218</v>
      </c>
      <c r="B5" s="17" t="s">
        <v>218</v>
      </c>
      <c r="E5" s="22"/>
      <c r="F5" s="22"/>
      <c r="G5" s="23"/>
    </row>
    <row r="6" spans="1:7" ht="21" customHeight="1">
      <c r="A6" s="17" t="s">
        <v>218</v>
      </c>
      <c r="B6" s="17" t="s">
        <v>218</v>
      </c>
      <c r="E6" s="24" t="s">
        <v>533</v>
      </c>
      <c r="F6" s="15"/>
      <c r="G6" s="15"/>
    </row>
    <row r="7" spans="1:7" ht="12.75" customHeight="1">
      <c r="A7" s="17" t="s">
        <v>218</v>
      </c>
      <c r="B7" s="17" t="s">
        <v>218</v>
      </c>
      <c r="E7" s="25" t="s">
        <v>534</v>
      </c>
      <c r="F7" s="26" t="s">
        <v>535</v>
      </c>
      <c r="G7" s="26" t="s">
        <v>536</v>
      </c>
    </row>
    <row r="8" spans="1:7" ht="12.75" customHeight="1">
      <c r="A8" s="17" t="s">
        <v>218</v>
      </c>
      <c r="B8" s="17" t="s">
        <v>218</v>
      </c>
      <c r="E8" s="25" t="s">
        <v>537</v>
      </c>
      <c r="F8" s="26" t="s">
        <v>538</v>
      </c>
      <c r="G8" s="26" t="s">
        <v>539</v>
      </c>
    </row>
    <row r="9" spans="1:7" ht="6" customHeight="1">
      <c r="A9" s="17" t="s">
        <v>218</v>
      </c>
      <c r="B9" s="17" t="s">
        <v>218</v>
      </c>
      <c r="E9" s="26"/>
      <c r="F9" s="26"/>
      <c r="G9" s="26"/>
    </row>
    <row r="10" spans="1:7" ht="21" customHeight="1">
      <c r="A10" s="17" t="s">
        <v>218</v>
      </c>
      <c r="B10" s="17" t="s">
        <v>218</v>
      </c>
      <c r="E10" s="24" t="s">
        <v>542</v>
      </c>
      <c r="F10" s="15"/>
      <c r="G10" s="15"/>
    </row>
    <row r="11" spans="1:8" ht="12.75">
      <c r="A11" s="17" t="s">
        <v>218</v>
      </c>
      <c r="B11" s="17" t="s">
        <v>218</v>
      </c>
      <c r="F11" s="24" t="s">
        <v>543</v>
      </c>
      <c r="H11" s="24"/>
    </row>
    <row r="12" spans="1:9" ht="12.75">
      <c r="A12" s="17" t="s">
        <v>218</v>
      </c>
      <c r="B12" s="17" t="s">
        <v>218</v>
      </c>
      <c r="E12" s="25" t="s">
        <v>534</v>
      </c>
      <c r="F12" s="26" t="s">
        <v>544</v>
      </c>
      <c r="H12" s="25"/>
      <c r="I12" s="26"/>
    </row>
    <row r="13" spans="1:9" ht="12.75">
      <c r="A13" s="17" t="s">
        <v>218</v>
      </c>
      <c r="B13" s="17" t="s">
        <v>218</v>
      </c>
      <c r="E13" s="25" t="s">
        <v>537</v>
      </c>
      <c r="F13" s="26" t="s">
        <v>545</v>
      </c>
      <c r="H13" s="25"/>
      <c r="I13" s="26"/>
    </row>
    <row r="14" spans="1:9" ht="12.75">
      <c r="A14" s="17" t="s">
        <v>218</v>
      </c>
      <c r="B14" s="17" t="s">
        <v>218</v>
      </c>
      <c r="E14" s="25" t="s">
        <v>540</v>
      </c>
      <c r="F14" s="26" t="s">
        <v>546</v>
      </c>
      <c r="H14" s="25"/>
      <c r="I14" s="26"/>
    </row>
    <row r="15" spans="1:9" ht="12.75">
      <c r="A15" s="17" t="s">
        <v>218</v>
      </c>
      <c r="B15" s="17" t="s">
        <v>218</v>
      </c>
      <c r="E15" s="25" t="s">
        <v>541</v>
      </c>
      <c r="F15" s="26" t="s">
        <v>547</v>
      </c>
      <c r="H15" s="25"/>
      <c r="I15" s="26"/>
    </row>
    <row r="16" spans="1:9" ht="12.75">
      <c r="A16" s="17" t="s">
        <v>218</v>
      </c>
      <c r="B16" s="17" t="s">
        <v>218</v>
      </c>
      <c r="E16" s="25" t="s">
        <v>548</v>
      </c>
      <c r="F16" s="26" t="s">
        <v>549</v>
      </c>
      <c r="H16" s="25"/>
      <c r="I16" s="26"/>
    </row>
    <row r="17" spans="1:9" ht="12.75">
      <c r="A17" s="17" t="s">
        <v>218</v>
      </c>
      <c r="B17" s="17" t="s">
        <v>218</v>
      </c>
      <c r="E17" s="25" t="s">
        <v>550</v>
      </c>
      <c r="F17" s="26" t="s">
        <v>551</v>
      </c>
      <c r="H17" s="25"/>
      <c r="I17" s="26"/>
    </row>
    <row r="18" spans="1:9" ht="12.75">
      <c r="A18" s="17" t="s">
        <v>218</v>
      </c>
      <c r="B18" s="17" t="s">
        <v>218</v>
      </c>
      <c r="E18" s="25" t="s">
        <v>552</v>
      </c>
      <c r="F18" s="26" t="s">
        <v>553</v>
      </c>
      <c r="H18" s="25"/>
      <c r="I18" s="26"/>
    </row>
    <row r="19" spans="1:9" ht="12.75">
      <c r="A19" s="17" t="s">
        <v>218</v>
      </c>
      <c r="B19" s="17" t="s">
        <v>218</v>
      </c>
      <c r="E19" s="25" t="s">
        <v>554</v>
      </c>
      <c r="F19" s="26" t="s">
        <v>555</v>
      </c>
      <c r="H19" s="25"/>
      <c r="I19" s="26"/>
    </row>
    <row r="20" spans="1:9" ht="12.75">
      <c r="A20" s="17" t="s">
        <v>218</v>
      </c>
      <c r="B20" s="17" t="s">
        <v>218</v>
      </c>
      <c r="E20" s="25" t="s">
        <v>556</v>
      </c>
      <c r="F20" s="26" t="s">
        <v>557</v>
      </c>
      <c r="H20" s="25"/>
      <c r="I20" s="26"/>
    </row>
    <row r="21" spans="1:9" ht="12.75">
      <c r="A21" s="17" t="s">
        <v>218</v>
      </c>
      <c r="B21" s="17" t="s">
        <v>218</v>
      </c>
      <c r="E21" s="25" t="s">
        <v>558</v>
      </c>
      <c r="F21" s="26" t="s">
        <v>559</v>
      </c>
      <c r="H21" s="25"/>
      <c r="I21" s="26"/>
    </row>
    <row r="22" spans="1:9" ht="12.75">
      <c r="A22" s="17" t="s">
        <v>218</v>
      </c>
      <c r="B22" s="17" t="s">
        <v>218</v>
      </c>
      <c r="E22" s="25" t="s">
        <v>560</v>
      </c>
      <c r="F22" s="26" t="s">
        <v>561</v>
      </c>
      <c r="H22" s="25"/>
      <c r="I22" s="26"/>
    </row>
    <row r="23" spans="1:9" ht="12.75">
      <c r="A23" s="17" t="s">
        <v>218</v>
      </c>
      <c r="B23" s="17" t="s">
        <v>218</v>
      </c>
      <c r="E23" s="25" t="s">
        <v>562</v>
      </c>
      <c r="F23" s="26" t="s">
        <v>563</v>
      </c>
      <c r="H23" s="25"/>
      <c r="I23" s="26"/>
    </row>
    <row r="24" spans="1:9" ht="12.75">
      <c r="A24" s="17" t="s">
        <v>218</v>
      </c>
      <c r="B24" s="17" t="s">
        <v>218</v>
      </c>
      <c r="E24" s="25" t="s">
        <v>564</v>
      </c>
      <c r="F24" s="26" t="s">
        <v>565</v>
      </c>
      <c r="H24" s="25"/>
      <c r="I24" s="26"/>
    </row>
    <row r="25" spans="1:9" ht="12.75">
      <c r="A25" s="17" t="s">
        <v>218</v>
      </c>
      <c r="B25" s="17" t="s">
        <v>218</v>
      </c>
      <c r="E25" s="25" t="s">
        <v>566</v>
      </c>
      <c r="F25" s="26" t="s">
        <v>567</v>
      </c>
      <c r="H25" s="25"/>
      <c r="I25" s="26"/>
    </row>
    <row r="26" spans="1:9" ht="12.75">
      <c r="A26" s="17" t="s">
        <v>218</v>
      </c>
      <c r="B26" s="17" t="s">
        <v>218</v>
      </c>
      <c r="E26" s="25" t="s">
        <v>568</v>
      </c>
      <c r="F26" s="26" t="s">
        <v>569</v>
      </c>
      <c r="H26" s="25"/>
      <c r="I26" s="26"/>
    </row>
    <row r="27" spans="1:9" ht="12.75">
      <c r="A27" s="17" t="s">
        <v>218</v>
      </c>
      <c r="B27" s="17" t="s">
        <v>218</v>
      </c>
      <c r="E27" s="25" t="s">
        <v>570</v>
      </c>
      <c r="F27" s="26" t="s">
        <v>571</v>
      </c>
      <c r="H27" s="25"/>
      <c r="I27" s="26"/>
    </row>
    <row r="28" spans="1:9" ht="12.75">
      <c r="A28" s="17" t="s">
        <v>218</v>
      </c>
      <c r="B28" s="17" t="s">
        <v>218</v>
      </c>
      <c r="E28" s="25" t="s">
        <v>572</v>
      </c>
      <c r="F28" s="26" t="s">
        <v>573</v>
      </c>
      <c r="H28" s="25"/>
      <c r="I28" s="26"/>
    </row>
    <row r="29" spans="1:9" ht="12.75">
      <c r="A29" s="17" t="s">
        <v>218</v>
      </c>
      <c r="B29" s="17" t="s">
        <v>218</v>
      </c>
      <c r="E29" s="25" t="s">
        <v>574</v>
      </c>
      <c r="F29" s="26" t="s">
        <v>575</v>
      </c>
      <c r="H29" s="25"/>
      <c r="I29" s="26"/>
    </row>
    <row r="30" spans="1:9" ht="12.75">
      <c r="A30" s="17" t="s">
        <v>218</v>
      </c>
      <c r="B30" s="17" t="s">
        <v>218</v>
      </c>
      <c r="E30" s="25" t="s">
        <v>576</v>
      </c>
      <c r="F30" s="26" t="s">
        <v>577</v>
      </c>
      <c r="H30" s="25"/>
      <c r="I30" s="26"/>
    </row>
    <row r="31" spans="1:9" ht="12.75">
      <c r="A31" s="17" t="s">
        <v>218</v>
      </c>
      <c r="B31" s="17" t="s">
        <v>218</v>
      </c>
      <c r="E31" s="25" t="s">
        <v>578</v>
      </c>
      <c r="F31" s="26" t="s">
        <v>579</v>
      </c>
      <c r="H31" s="25"/>
      <c r="I31" s="26"/>
    </row>
    <row r="32" spans="1:9" ht="12.75">
      <c r="A32" s="17" t="s">
        <v>218</v>
      </c>
      <c r="B32" s="17" t="s">
        <v>218</v>
      </c>
      <c r="E32" s="25" t="s">
        <v>580</v>
      </c>
      <c r="F32" s="26" t="s">
        <v>581</v>
      </c>
      <c r="H32" s="25"/>
      <c r="I32" s="26"/>
    </row>
    <row r="33" spans="1:9" ht="12.75">
      <c r="A33" s="17" t="s">
        <v>218</v>
      </c>
      <c r="B33" s="17" t="s">
        <v>218</v>
      </c>
      <c r="E33" s="25" t="s">
        <v>582</v>
      </c>
      <c r="F33" s="26" t="s">
        <v>583</v>
      </c>
      <c r="H33" s="25"/>
      <c r="I33" s="26"/>
    </row>
    <row r="34" spans="1:9" ht="12.75">
      <c r="A34" s="17" t="s">
        <v>218</v>
      </c>
      <c r="B34" s="17" t="s">
        <v>218</v>
      </c>
      <c r="E34" s="25" t="s">
        <v>584</v>
      </c>
      <c r="F34" s="26" t="s">
        <v>585</v>
      </c>
      <c r="H34" s="25"/>
      <c r="I34" s="26"/>
    </row>
    <row r="35" spans="1:9" ht="12.75">
      <c r="A35" s="17" t="s">
        <v>218</v>
      </c>
      <c r="B35" s="17" t="s">
        <v>218</v>
      </c>
      <c r="E35" s="25" t="s">
        <v>586</v>
      </c>
      <c r="F35" s="26" t="s">
        <v>587</v>
      </c>
      <c r="H35" s="25"/>
      <c r="I35" s="26"/>
    </row>
    <row r="36" spans="1:9" ht="12.75">
      <c r="A36" s="17" t="s">
        <v>218</v>
      </c>
      <c r="B36" s="17" t="s">
        <v>218</v>
      </c>
      <c r="E36" s="25" t="s">
        <v>588</v>
      </c>
      <c r="F36" s="26" t="s">
        <v>589</v>
      </c>
      <c r="H36" s="25"/>
      <c r="I36" s="26"/>
    </row>
    <row r="37" spans="1:9" ht="12.75">
      <c r="A37" s="17" t="s">
        <v>218</v>
      </c>
      <c r="B37" s="17" t="s">
        <v>218</v>
      </c>
      <c r="E37" s="25" t="s">
        <v>590</v>
      </c>
      <c r="F37" s="26" t="s">
        <v>591</v>
      </c>
      <c r="H37" s="25"/>
      <c r="I37" s="26"/>
    </row>
    <row r="38" spans="1:9" ht="12.75">
      <c r="A38" s="17" t="s">
        <v>218</v>
      </c>
      <c r="B38" s="17" t="s">
        <v>218</v>
      </c>
      <c r="E38" s="25" t="s">
        <v>592</v>
      </c>
      <c r="F38" s="26" t="s">
        <v>593</v>
      </c>
      <c r="H38" s="25"/>
      <c r="I38" s="26"/>
    </row>
    <row r="39" spans="1:9" ht="12.75">
      <c r="A39" s="17" t="s">
        <v>218</v>
      </c>
      <c r="B39" s="17" t="s">
        <v>218</v>
      </c>
      <c r="E39" s="25" t="s">
        <v>594</v>
      </c>
      <c r="F39" s="26" t="s">
        <v>595</v>
      </c>
      <c r="H39" s="25"/>
      <c r="I39" s="26"/>
    </row>
    <row r="40" spans="1:9" ht="12.75">
      <c r="A40" s="17" t="s">
        <v>218</v>
      </c>
      <c r="B40" s="17" t="s">
        <v>218</v>
      </c>
      <c r="E40" s="25" t="s">
        <v>596</v>
      </c>
      <c r="F40" s="26" t="s">
        <v>597</v>
      </c>
      <c r="H40" s="25"/>
      <c r="I40" s="26"/>
    </row>
    <row r="41" spans="1:9" ht="27" customHeight="1">
      <c r="A41" s="17" t="s">
        <v>218</v>
      </c>
      <c r="B41" s="17" t="s">
        <v>218</v>
      </c>
      <c r="E41" s="27" t="s">
        <v>598</v>
      </c>
      <c r="F41" s="189" t="s">
        <v>599</v>
      </c>
      <c r="G41" s="190"/>
      <c r="H41" s="190"/>
      <c r="I41" s="190"/>
    </row>
    <row r="42" spans="1:9" ht="12.75">
      <c r="A42" s="17" t="s">
        <v>218</v>
      </c>
      <c r="B42" s="17" t="s">
        <v>218</v>
      </c>
      <c r="E42" s="25" t="s">
        <v>600</v>
      </c>
      <c r="F42" s="26" t="s">
        <v>601</v>
      </c>
      <c r="H42" s="25"/>
      <c r="I42" s="26"/>
    </row>
    <row r="43" spans="1:9" ht="12.75">
      <c r="A43" s="17" t="s">
        <v>218</v>
      </c>
      <c r="B43" s="17" t="s">
        <v>218</v>
      </c>
      <c r="E43" s="25" t="s">
        <v>602</v>
      </c>
      <c r="F43" s="26" t="s">
        <v>603</v>
      </c>
      <c r="H43" s="25"/>
      <c r="I43" s="26"/>
    </row>
    <row r="44" spans="1:9" ht="12.75">
      <c r="A44" s="17" t="s">
        <v>218</v>
      </c>
      <c r="B44" s="17" t="s">
        <v>218</v>
      </c>
      <c r="E44" s="25" t="s">
        <v>604</v>
      </c>
      <c r="F44" s="26" t="s">
        <v>605</v>
      </c>
      <c r="H44" s="25"/>
      <c r="I44" s="26"/>
    </row>
    <row r="45" spans="1:9" ht="12.75">
      <c r="A45" s="17" t="s">
        <v>218</v>
      </c>
      <c r="B45" s="17" t="s">
        <v>218</v>
      </c>
      <c r="E45" s="25" t="s">
        <v>606</v>
      </c>
      <c r="F45" s="26" t="s">
        <v>607</v>
      </c>
      <c r="H45" s="25"/>
      <c r="I45" s="26"/>
    </row>
    <row r="46" spans="1:9" ht="12.75">
      <c r="A46" s="17" t="s">
        <v>218</v>
      </c>
      <c r="B46" s="17" t="s">
        <v>218</v>
      </c>
      <c r="E46" s="25" t="s">
        <v>608</v>
      </c>
      <c r="F46" s="26" t="s">
        <v>609</v>
      </c>
      <c r="H46" s="25"/>
      <c r="I46" s="26"/>
    </row>
    <row r="47" spans="1:9" ht="12.75">
      <c r="A47" s="17" t="s">
        <v>218</v>
      </c>
      <c r="B47" s="17" t="s">
        <v>218</v>
      </c>
      <c r="E47" s="25" t="s">
        <v>610</v>
      </c>
      <c r="F47" s="26" t="s">
        <v>611</v>
      </c>
      <c r="H47" s="25"/>
      <c r="I47" s="26"/>
    </row>
    <row r="48" spans="1:9" ht="12.75">
      <c r="A48" s="17" t="s">
        <v>218</v>
      </c>
      <c r="B48" s="17" t="s">
        <v>218</v>
      </c>
      <c r="E48" s="25" t="s">
        <v>612</v>
      </c>
      <c r="F48" s="26" t="s">
        <v>613</v>
      </c>
      <c r="H48" s="25"/>
      <c r="I48" s="26"/>
    </row>
    <row r="49" spans="1:9" ht="25.5" customHeight="1">
      <c r="A49" s="17" t="s">
        <v>218</v>
      </c>
      <c r="B49" s="17" t="s">
        <v>218</v>
      </c>
      <c r="E49" s="27" t="s">
        <v>614</v>
      </c>
      <c r="F49" s="189" t="s">
        <v>615</v>
      </c>
      <c r="G49" s="190"/>
      <c r="H49" s="190"/>
      <c r="I49" s="190"/>
    </row>
    <row r="50" spans="1:9" ht="25.5" customHeight="1">
      <c r="A50" s="17" t="s">
        <v>218</v>
      </c>
      <c r="B50" s="17" t="s">
        <v>218</v>
      </c>
      <c r="E50" s="27" t="s">
        <v>616</v>
      </c>
      <c r="F50" s="189" t="s">
        <v>617</v>
      </c>
      <c r="G50" s="190"/>
      <c r="H50" s="190"/>
      <c r="I50" s="190"/>
    </row>
    <row r="51" spans="1:9" ht="12.75">
      <c r="A51" s="17" t="s">
        <v>218</v>
      </c>
      <c r="B51" s="17" t="s">
        <v>218</v>
      </c>
      <c r="E51" s="25" t="s">
        <v>618</v>
      </c>
      <c r="F51" s="26" t="s">
        <v>619</v>
      </c>
      <c r="H51" s="25"/>
      <c r="I51" s="26"/>
    </row>
    <row r="52" spans="1:9" ht="12.75">
      <c r="A52" s="17" t="s">
        <v>218</v>
      </c>
      <c r="B52" s="17" t="s">
        <v>218</v>
      </c>
      <c r="E52" s="25" t="s">
        <v>620</v>
      </c>
      <c r="F52" s="26" t="s">
        <v>621</v>
      </c>
      <c r="H52" s="25"/>
      <c r="I52" s="26"/>
    </row>
    <row r="53" spans="1:9" ht="12.75">
      <c r="A53" s="17" t="s">
        <v>218</v>
      </c>
      <c r="B53" s="17" t="s">
        <v>218</v>
      </c>
      <c r="E53" s="25" t="s">
        <v>622</v>
      </c>
      <c r="F53" s="26" t="s">
        <v>623</v>
      </c>
      <c r="H53" s="25"/>
      <c r="I53" s="26"/>
    </row>
    <row r="54" spans="1:9" ht="12.75">
      <c r="A54" s="17" t="s">
        <v>218</v>
      </c>
      <c r="B54" s="17" t="s">
        <v>218</v>
      </c>
      <c r="E54" s="25" t="s">
        <v>624</v>
      </c>
      <c r="F54" s="26" t="s">
        <v>625</v>
      </c>
      <c r="H54" s="25"/>
      <c r="I54" s="26"/>
    </row>
    <row r="55" spans="1:9" ht="12.75">
      <c r="A55" s="17" t="s">
        <v>218</v>
      </c>
      <c r="B55" s="17" t="s">
        <v>218</v>
      </c>
      <c r="E55" s="25" t="s">
        <v>626</v>
      </c>
      <c r="F55" s="26" t="s">
        <v>627</v>
      </c>
      <c r="H55" s="25"/>
      <c r="I55" s="26"/>
    </row>
    <row r="56" spans="1:9" ht="12.75">
      <c r="A56" s="17" t="s">
        <v>218</v>
      </c>
      <c r="B56" s="17" t="s">
        <v>218</v>
      </c>
      <c r="E56" s="25" t="s">
        <v>628</v>
      </c>
      <c r="F56" s="26" t="s">
        <v>629</v>
      </c>
      <c r="H56" s="25"/>
      <c r="I56" s="26"/>
    </row>
    <row r="57" spans="1:9" ht="25.5" customHeight="1">
      <c r="A57" s="17" t="s">
        <v>218</v>
      </c>
      <c r="B57" s="17" t="s">
        <v>218</v>
      </c>
      <c r="E57" s="27" t="s">
        <v>630</v>
      </c>
      <c r="F57" s="189" t="s">
        <v>631</v>
      </c>
      <c r="G57" s="190"/>
      <c r="H57" s="190"/>
      <c r="I57" s="190"/>
    </row>
    <row r="58" spans="1:9" ht="12.75">
      <c r="A58" s="17" t="s">
        <v>218</v>
      </c>
      <c r="B58" s="17" t="s">
        <v>218</v>
      </c>
      <c r="E58" s="25" t="s">
        <v>632</v>
      </c>
      <c r="F58" s="26" t="s">
        <v>633</v>
      </c>
      <c r="H58" s="25"/>
      <c r="I58" s="26"/>
    </row>
    <row r="59" spans="1:9" ht="12.75">
      <c r="A59" s="17" t="s">
        <v>218</v>
      </c>
      <c r="B59" s="17" t="s">
        <v>218</v>
      </c>
      <c r="E59" s="25" t="s">
        <v>634</v>
      </c>
      <c r="F59" s="26" t="s">
        <v>635</v>
      </c>
      <c r="H59" s="25"/>
      <c r="I59" s="26"/>
    </row>
    <row r="60" spans="1:9" ht="12.75">
      <c r="A60" s="17" t="s">
        <v>218</v>
      </c>
      <c r="B60" s="17" t="s">
        <v>218</v>
      </c>
      <c r="E60" s="25" t="s">
        <v>636</v>
      </c>
      <c r="F60" s="26" t="s">
        <v>637</v>
      </c>
      <c r="H60" s="25"/>
      <c r="I60" s="26"/>
    </row>
    <row r="61" spans="1:9" ht="12.75">
      <c r="A61" s="17" t="s">
        <v>218</v>
      </c>
      <c r="B61" s="17" t="s">
        <v>218</v>
      </c>
      <c r="E61" s="25" t="s">
        <v>638</v>
      </c>
      <c r="F61" s="26" t="s">
        <v>639</v>
      </c>
      <c r="H61" s="25"/>
      <c r="I61" s="26"/>
    </row>
    <row r="62" spans="1:9" ht="12.75">
      <c r="A62" s="17" t="s">
        <v>218</v>
      </c>
      <c r="B62" s="17" t="s">
        <v>218</v>
      </c>
      <c r="E62" s="25" t="s">
        <v>640</v>
      </c>
      <c r="F62" s="26" t="s">
        <v>641</v>
      </c>
      <c r="H62" s="25"/>
      <c r="I62" s="26"/>
    </row>
    <row r="63" spans="1:9" ht="12.75">
      <c r="A63" s="17" t="s">
        <v>218</v>
      </c>
      <c r="B63" s="17" t="s">
        <v>218</v>
      </c>
      <c r="E63" s="25" t="s">
        <v>642</v>
      </c>
      <c r="F63" s="26" t="s">
        <v>643</v>
      </c>
      <c r="H63" s="25"/>
      <c r="I63" s="26"/>
    </row>
    <row r="64" spans="1:9" ht="12.75">
      <c r="A64" s="17" t="s">
        <v>218</v>
      </c>
      <c r="B64" s="17" t="s">
        <v>218</v>
      </c>
      <c r="E64" s="25" t="s">
        <v>644</v>
      </c>
      <c r="F64" s="26" t="s">
        <v>645</v>
      </c>
      <c r="H64" s="25"/>
      <c r="I64" s="26"/>
    </row>
    <row r="65" spans="1:9" ht="12.75">
      <c r="A65" s="17" t="s">
        <v>218</v>
      </c>
      <c r="B65" s="17" t="s">
        <v>218</v>
      </c>
      <c r="E65" s="25" t="s">
        <v>646</v>
      </c>
      <c r="F65" s="26" t="s">
        <v>647</v>
      </c>
      <c r="H65" s="25"/>
      <c r="I65" s="26"/>
    </row>
    <row r="66" spans="1:9" ht="12.75">
      <c r="A66" s="17" t="s">
        <v>218</v>
      </c>
      <c r="B66" s="17" t="s">
        <v>218</v>
      </c>
      <c r="E66" s="25" t="s">
        <v>648</v>
      </c>
      <c r="F66" s="26" t="s">
        <v>649</v>
      </c>
      <c r="H66" s="25"/>
      <c r="I66" s="26"/>
    </row>
    <row r="67" spans="1:9" ht="12.75">
      <c r="A67" s="17" t="s">
        <v>218</v>
      </c>
      <c r="B67" s="17" t="s">
        <v>218</v>
      </c>
      <c r="E67" s="25" t="s">
        <v>650</v>
      </c>
      <c r="F67" s="26" t="s">
        <v>651</v>
      </c>
      <c r="H67" s="25"/>
      <c r="I67" s="26"/>
    </row>
    <row r="68" spans="1:9" ht="12.75">
      <c r="A68" s="17" t="s">
        <v>218</v>
      </c>
      <c r="B68" s="17" t="s">
        <v>218</v>
      </c>
      <c r="E68" s="25" t="s">
        <v>652</v>
      </c>
      <c r="F68" s="26" t="s">
        <v>653</v>
      </c>
      <c r="H68" s="25"/>
      <c r="I68" s="26"/>
    </row>
    <row r="69" spans="1:9" ht="12.75">
      <c r="A69" s="17" t="s">
        <v>218</v>
      </c>
      <c r="B69" s="17" t="s">
        <v>218</v>
      </c>
      <c r="E69" s="25" t="s">
        <v>654</v>
      </c>
      <c r="F69" s="26" t="s">
        <v>655</v>
      </c>
      <c r="H69" s="25"/>
      <c r="I69" s="26"/>
    </row>
    <row r="70" spans="1:9" ht="12.75">
      <c r="A70" s="17" t="s">
        <v>218</v>
      </c>
      <c r="B70" s="17" t="s">
        <v>218</v>
      </c>
      <c r="E70" s="25" t="s">
        <v>656</v>
      </c>
      <c r="F70" s="26" t="s">
        <v>657</v>
      </c>
      <c r="H70" s="25"/>
      <c r="I70" s="26"/>
    </row>
    <row r="71" spans="1:9" ht="12.75">
      <c r="A71" s="17" t="s">
        <v>218</v>
      </c>
      <c r="B71" s="17" t="s">
        <v>218</v>
      </c>
      <c r="E71" s="25" t="s">
        <v>658</v>
      </c>
      <c r="F71" s="26" t="s">
        <v>659</v>
      </c>
      <c r="H71" s="25"/>
      <c r="I71" s="26"/>
    </row>
    <row r="72" spans="1:9" ht="12.75">
      <c r="A72" s="17" t="s">
        <v>218</v>
      </c>
      <c r="B72" s="17" t="s">
        <v>218</v>
      </c>
      <c r="E72" s="25" t="s">
        <v>660</v>
      </c>
      <c r="F72" s="26" t="s">
        <v>661</v>
      </c>
      <c r="H72" s="25"/>
      <c r="I72" s="26"/>
    </row>
    <row r="73" spans="1:9" ht="12.75">
      <c r="A73" s="17" t="s">
        <v>218</v>
      </c>
      <c r="B73" s="17" t="s">
        <v>218</v>
      </c>
      <c r="E73" s="25" t="s">
        <v>662</v>
      </c>
      <c r="F73" s="26" t="s">
        <v>663</v>
      </c>
      <c r="H73" s="25"/>
      <c r="I73" s="26"/>
    </row>
    <row r="74" spans="1:9" ht="12.75">
      <c r="A74" s="17" t="s">
        <v>218</v>
      </c>
      <c r="B74" s="17" t="s">
        <v>218</v>
      </c>
      <c r="E74" s="25" t="s">
        <v>664</v>
      </c>
      <c r="F74" s="26" t="s">
        <v>665</v>
      </c>
      <c r="H74" s="25"/>
      <c r="I74" s="26"/>
    </row>
    <row r="75" spans="1:9" ht="12.75">
      <c r="A75" s="17" t="s">
        <v>218</v>
      </c>
      <c r="B75" s="17" t="s">
        <v>218</v>
      </c>
      <c r="E75" s="25" t="s">
        <v>666</v>
      </c>
      <c r="F75" s="26" t="s">
        <v>667</v>
      </c>
      <c r="H75" s="25"/>
      <c r="I75" s="26"/>
    </row>
    <row r="76" spans="1:9" ht="12.75">
      <c r="A76" s="17" t="s">
        <v>218</v>
      </c>
      <c r="B76" s="17" t="s">
        <v>218</v>
      </c>
      <c r="E76" s="25" t="s">
        <v>668</v>
      </c>
      <c r="F76" s="26" t="s">
        <v>669</v>
      </c>
      <c r="H76" s="25"/>
      <c r="I76" s="26"/>
    </row>
    <row r="77" spans="1:9" ht="12.75">
      <c r="A77" s="17" t="s">
        <v>218</v>
      </c>
      <c r="B77" s="17" t="s">
        <v>218</v>
      </c>
      <c r="E77" s="25" t="s">
        <v>670</v>
      </c>
      <c r="F77" s="26" t="s">
        <v>671</v>
      </c>
      <c r="H77" s="25"/>
      <c r="I77" s="26"/>
    </row>
    <row r="78" spans="1:9" ht="12.75">
      <c r="A78" s="17" t="s">
        <v>218</v>
      </c>
      <c r="B78" s="17" t="s">
        <v>218</v>
      </c>
      <c r="E78" s="25" t="s">
        <v>672</v>
      </c>
      <c r="F78" s="26" t="s">
        <v>673</v>
      </c>
      <c r="H78" s="25"/>
      <c r="I78" s="26"/>
    </row>
    <row r="79" spans="1:9" ht="12.75">
      <c r="A79" s="17" t="s">
        <v>218</v>
      </c>
      <c r="B79" s="17" t="s">
        <v>218</v>
      </c>
      <c r="E79" s="25" t="s">
        <v>674</v>
      </c>
      <c r="F79" s="26" t="s">
        <v>675</v>
      </c>
      <c r="H79" s="25"/>
      <c r="I79" s="26"/>
    </row>
    <row r="80" spans="1:9" ht="12.75">
      <c r="A80" s="17" t="s">
        <v>218</v>
      </c>
      <c r="B80" s="17" t="s">
        <v>218</v>
      </c>
      <c r="E80" s="25" t="s">
        <v>676</v>
      </c>
      <c r="F80" s="26" t="s">
        <v>677</v>
      </c>
      <c r="H80" s="25"/>
      <c r="I80" s="26"/>
    </row>
    <row r="81" spans="1:9" ht="12.75">
      <c r="A81" s="17" t="s">
        <v>218</v>
      </c>
      <c r="B81" s="17" t="s">
        <v>218</v>
      </c>
      <c r="E81" s="25" t="s">
        <v>678</v>
      </c>
      <c r="F81" s="26" t="s">
        <v>679</v>
      </c>
      <c r="H81" s="25"/>
      <c r="I81" s="26"/>
    </row>
    <row r="82" spans="1:9" ht="12.75">
      <c r="A82" s="17" t="s">
        <v>218</v>
      </c>
      <c r="B82" s="17" t="s">
        <v>218</v>
      </c>
      <c r="E82" s="25" t="s">
        <v>680</v>
      </c>
      <c r="F82" s="26" t="s">
        <v>681</v>
      </c>
      <c r="H82" s="25"/>
      <c r="I82" s="26"/>
    </row>
    <row r="83" spans="1:9" ht="12.75">
      <c r="A83" s="17" t="s">
        <v>218</v>
      </c>
      <c r="B83" s="17" t="s">
        <v>218</v>
      </c>
      <c r="E83" s="25" t="s">
        <v>682</v>
      </c>
      <c r="F83" s="26" t="s">
        <v>683</v>
      </c>
      <c r="H83" s="25"/>
      <c r="I83" s="26"/>
    </row>
    <row r="84" spans="1:9" ht="25.5" customHeight="1">
      <c r="A84" s="17" t="s">
        <v>218</v>
      </c>
      <c r="B84" s="17" t="s">
        <v>218</v>
      </c>
      <c r="E84" s="27" t="s">
        <v>684</v>
      </c>
      <c r="F84" s="189" t="s">
        <v>685</v>
      </c>
      <c r="G84" s="190"/>
      <c r="H84" s="190"/>
      <c r="I84" s="190"/>
    </row>
    <row r="85" spans="5:9" ht="25.5" customHeight="1">
      <c r="E85" s="25"/>
      <c r="F85" s="28"/>
      <c r="G85" s="26"/>
      <c r="H85" s="26"/>
      <c r="I85" s="26"/>
    </row>
    <row r="86" spans="1:9" ht="12.75">
      <c r="A86" s="17" t="s">
        <v>218</v>
      </c>
      <c r="B86" s="17" t="s">
        <v>218</v>
      </c>
      <c r="E86" s="25"/>
      <c r="F86" s="26"/>
      <c r="H86" s="25"/>
      <c r="I86" s="26"/>
    </row>
    <row r="87" spans="1:9" ht="12.75">
      <c r="A87" s="17" t="s">
        <v>218</v>
      </c>
      <c r="B87" s="17" t="s">
        <v>218</v>
      </c>
      <c r="E87" s="25"/>
      <c r="F87" s="29" t="s">
        <v>686</v>
      </c>
      <c r="H87" s="29"/>
      <c r="I87" s="29"/>
    </row>
    <row r="88" spans="1:9" ht="12.75">
      <c r="A88" s="17" t="s">
        <v>218</v>
      </c>
      <c r="B88" s="17" t="s">
        <v>218</v>
      </c>
      <c r="E88" s="25" t="s">
        <v>534</v>
      </c>
      <c r="F88" s="26" t="s">
        <v>687</v>
      </c>
      <c r="H88" s="25"/>
      <c r="I88" s="26"/>
    </row>
    <row r="89" spans="1:9" ht="12.75">
      <c r="A89" s="17" t="s">
        <v>218</v>
      </c>
      <c r="B89" s="17" t="s">
        <v>218</v>
      </c>
      <c r="E89" s="25" t="s">
        <v>537</v>
      </c>
      <c r="F89" s="26" t="s">
        <v>220</v>
      </c>
      <c r="H89" s="25"/>
      <c r="I89" s="26"/>
    </row>
    <row r="90" spans="5:9" ht="12.75">
      <c r="E90" s="25" t="s">
        <v>540</v>
      </c>
      <c r="F90" s="26" t="s">
        <v>221</v>
      </c>
      <c r="H90" s="25"/>
      <c r="I90" s="26"/>
    </row>
    <row r="91" spans="1:9" ht="12.75">
      <c r="A91" s="17" t="s">
        <v>218</v>
      </c>
      <c r="B91" s="17" t="s">
        <v>218</v>
      </c>
      <c r="E91" s="25" t="s">
        <v>541</v>
      </c>
      <c r="F91" s="26" t="s">
        <v>222</v>
      </c>
      <c r="H91" s="25"/>
      <c r="I91" s="26"/>
    </row>
    <row r="92" spans="1:9" ht="12.75">
      <c r="A92" s="17" t="s">
        <v>218</v>
      </c>
      <c r="B92" s="17" t="s">
        <v>218</v>
      </c>
      <c r="E92" s="25" t="s">
        <v>548</v>
      </c>
      <c r="F92" s="26" t="s">
        <v>688</v>
      </c>
      <c r="H92" s="25"/>
      <c r="I92" s="26"/>
    </row>
    <row r="93" spans="1:9" ht="12.75">
      <c r="A93" s="17" t="s">
        <v>218</v>
      </c>
      <c r="B93" s="17" t="s">
        <v>218</v>
      </c>
      <c r="E93" s="25" t="s">
        <v>550</v>
      </c>
      <c r="F93" s="26" t="s">
        <v>689</v>
      </c>
      <c r="H93" s="25"/>
      <c r="I93" s="26"/>
    </row>
    <row r="94" spans="1:9" ht="12.75">
      <c r="A94" s="17" t="s">
        <v>218</v>
      </c>
      <c r="B94" s="17" t="s">
        <v>218</v>
      </c>
      <c r="E94" s="25" t="s">
        <v>552</v>
      </c>
      <c r="F94" s="26" t="s">
        <v>223</v>
      </c>
      <c r="H94" s="25"/>
      <c r="I94" s="26"/>
    </row>
    <row r="95" spans="1:9" ht="12.75">
      <c r="A95" s="17" t="s">
        <v>218</v>
      </c>
      <c r="B95" s="17" t="s">
        <v>218</v>
      </c>
      <c r="E95" s="25" t="s">
        <v>554</v>
      </c>
      <c r="F95" s="26" t="s">
        <v>691</v>
      </c>
      <c r="H95" s="25"/>
      <c r="I95" s="26"/>
    </row>
    <row r="96" spans="1:9" ht="12.75">
      <c r="A96" s="17" t="s">
        <v>218</v>
      </c>
      <c r="B96" s="17" t="s">
        <v>218</v>
      </c>
      <c r="E96" s="25" t="s">
        <v>556</v>
      </c>
      <c r="F96" s="26" t="s">
        <v>224</v>
      </c>
      <c r="H96" s="25"/>
      <c r="I96" s="26"/>
    </row>
    <row r="97" spans="1:9" ht="12.75">
      <c r="A97" s="17" t="s">
        <v>218</v>
      </c>
      <c r="B97" s="17" t="s">
        <v>218</v>
      </c>
      <c r="E97" s="25" t="s">
        <v>558</v>
      </c>
      <c r="F97" s="26" t="s">
        <v>690</v>
      </c>
      <c r="H97" s="25"/>
      <c r="I97" s="26"/>
    </row>
    <row r="98" spans="1:9" ht="12.75">
      <c r="A98" s="17" t="s">
        <v>218</v>
      </c>
      <c r="B98" s="17" t="s">
        <v>218</v>
      </c>
      <c r="E98" s="25"/>
      <c r="F98" s="26"/>
      <c r="H98" s="25"/>
      <c r="I98" s="26"/>
    </row>
    <row r="99" spans="1:9" ht="12.75">
      <c r="A99" s="17" t="s">
        <v>218</v>
      </c>
      <c r="B99" s="17" t="s">
        <v>218</v>
      </c>
      <c r="E99" s="29"/>
      <c r="F99" s="29" t="s">
        <v>692</v>
      </c>
      <c r="H99" s="25"/>
      <c r="I99" s="26"/>
    </row>
    <row r="100" spans="1:9" ht="13.5">
      <c r="A100" s="17" t="s">
        <v>218</v>
      </c>
      <c r="B100" s="17" t="s">
        <v>218</v>
      </c>
      <c r="E100" s="25" t="s">
        <v>534</v>
      </c>
      <c r="F100" s="26" t="s">
        <v>225</v>
      </c>
      <c r="H100" s="25"/>
      <c r="I100" s="30"/>
    </row>
    <row r="101" spans="1:2" ht="12.75">
      <c r="A101" s="17" t="s">
        <v>218</v>
      </c>
      <c r="B101" s="17" t="s">
        <v>226</v>
      </c>
    </row>
    <row r="102" spans="1:7" ht="13.5">
      <c r="A102" s="17" t="s">
        <v>226</v>
      </c>
      <c r="G102" s="30" t="s">
        <v>227</v>
      </c>
    </row>
    <row r="111" spans="5:6" ht="12.75">
      <c r="E111" s="29"/>
      <c r="F111" s="29"/>
    </row>
    <row r="112" spans="5:6" ht="12.75">
      <c r="E112" s="25"/>
      <c r="F112" s="26"/>
    </row>
  </sheetData>
  <mergeCells count="5">
    <mergeCell ref="F84:I84"/>
    <mergeCell ref="F41:I41"/>
    <mergeCell ref="F49:I49"/>
    <mergeCell ref="F50:I50"/>
    <mergeCell ref="F57:I57"/>
  </mergeCells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86" r:id="rId1"/>
  <colBreaks count="1" manualBreakCount="1">
    <brk id="7" min="2" max="1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83"/>
  <sheetViews>
    <sheetView zoomScale="90" zoomScaleNormal="90" workbookViewId="0" topLeftCell="D1">
      <pane ySplit="5" topLeftCell="BM6" activePane="bottomLeft" state="frozen"/>
      <selection pane="topLeft" activeCell="K98" sqref="K98"/>
      <selection pane="bottomLeft" activeCell="K98" sqref="K98"/>
    </sheetView>
  </sheetViews>
  <sheetFormatPr defaultColWidth="9.00390625" defaultRowHeight="12.75"/>
  <cols>
    <col min="1" max="2" width="9.125" style="17" customWidth="1"/>
    <col min="3" max="3" width="1.75390625" style="31" customWidth="1"/>
    <col min="4" max="4" width="10.00390625" style="31" customWidth="1"/>
    <col min="5" max="5" width="81.75390625" style="31" customWidth="1"/>
    <col min="6" max="16384" width="9.125" style="31" customWidth="1"/>
  </cols>
  <sheetData>
    <row r="1" ht="12.75" customHeight="1">
      <c r="A1" s="16" t="s">
        <v>217</v>
      </c>
    </row>
    <row r="2" spans="1:2" ht="12.75" customHeight="1">
      <c r="A2" s="17" t="s">
        <v>218</v>
      </c>
      <c r="B2" s="17" t="s">
        <v>218</v>
      </c>
    </row>
    <row r="3" spans="1:5" s="32" customFormat="1" ht="15" customHeight="1">
      <c r="A3" s="17" t="s">
        <v>218</v>
      </c>
      <c r="B3" s="17" t="s">
        <v>218</v>
      </c>
      <c r="D3" s="20" t="s">
        <v>693</v>
      </c>
      <c r="E3" s="20" t="str">
        <f>CONCATENATE("Popis rozpočtové skladby platné od 1. 1. ",KNIHOVNA!F4," – odvětvové třídění (vybrané části)")</f>
        <v>Popis rozpočtové skladby platné od 1. 1. 2012 – odvětvové třídění (vybrané části)</v>
      </c>
    </row>
    <row r="4" spans="1:7" s="19" customFormat="1" ht="15" customHeight="1">
      <c r="A4" s="17" t="s">
        <v>218</v>
      </c>
      <c r="B4" s="16" t="s">
        <v>219</v>
      </c>
      <c r="D4" s="20" t="str">
        <f>D3</f>
        <v>Příloha 2:</v>
      </c>
      <c r="E4" s="20" t="str">
        <f>E3</f>
        <v>Popis rozpočtové skladby platné od 1. 1. 2012 – odvětvové třídění (vybrané části)</v>
      </c>
      <c r="F4" s="20"/>
      <c r="G4" s="21"/>
    </row>
    <row r="5" spans="1:5" ht="6" customHeight="1">
      <c r="A5" s="17" t="s">
        <v>218</v>
      </c>
      <c r="B5" s="17" t="s">
        <v>218</v>
      </c>
      <c r="E5" s="24"/>
    </row>
    <row r="6" spans="1:5" ht="6" customHeight="1">
      <c r="A6" s="17" t="s">
        <v>218</v>
      </c>
      <c r="B6" s="17" t="s">
        <v>218</v>
      </c>
      <c r="E6" s="24"/>
    </row>
    <row r="7" spans="1:5" ht="12.75">
      <c r="A7" s="17" t="s">
        <v>218</v>
      </c>
      <c r="B7" s="17" t="s">
        <v>218</v>
      </c>
      <c r="E7" s="33" t="s">
        <v>694</v>
      </c>
    </row>
    <row r="8" spans="1:5" ht="12" customHeight="1">
      <c r="A8" s="17" t="s">
        <v>218</v>
      </c>
      <c r="B8" s="17" t="s">
        <v>218</v>
      </c>
      <c r="E8" s="31" t="s">
        <v>695</v>
      </c>
    </row>
    <row r="9" spans="1:5" ht="11.25" customHeight="1">
      <c r="A9" s="17" t="s">
        <v>218</v>
      </c>
      <c r="B9" s="17" t="s">
        <v>218</v>
      </c>
      <c r="E9" s="31" t="s">
        <v>696</v>
      </c>
    </row>
    <row r="10" spans="1:5" ht="12" customHeight="1">
      <c r="A10" s="17" t="s">
        <v>218</v>
      </c>
      <c r="B10" s="17" t="s">
        <v>218</v>
      </c>
      <c r="E10" s="31" t="s">
        <v>697</v>
      </c>
    </row>
    <row r="11" spans="1:5" ht="12" customHeight="1">
      <c r="A11" s="17" t="s">
        <v>218</v>
      </c>
      <c r="B11" s="17" t="s">
        <v>218</v>
      </c>
      <c r="E11" s="31" t="s">
        <v>698</v>
      </c>
    </row>
    <row r="12" spans="1:5" ht="14.25" customHeight="1">
      <c r="A12" s="17" t="s">
        <v>218</v>
      </c>
      <c r="B12" s="17" t="s">
        <v>218</v>
      </c>
      <c r="E12" s="31" t="s">
        <v>699</v>
      </c>
    </row>
    <row r="13" spans="1:5" ht="12" customHeight="1">
      <c r="A13" s="17" t="s">
        <v>218</v>
      </c>
      <c r="B13" s="17" t="s">
        <v>218</v>
      </c>
      <c r="E13" s="31" t="s">
        <v>700</v>
      </c>
    </row>
    <row r="14" ht="12" customHeight="1"/>
    <row r="15" spans="1:5" ht="12" customHeight="1">
      <c r="A15" s="17" t="s">
        <v>218</v>
      </c>
      <c r="B15" s="17" t="s">
        <v>218</v>
      </c>
      <c r="D15" s="24" t="s">
        <v>701</v>
      </c>
      <c r="E15" s="24"/>
    </row>
    <row r="16" spans="1:5" ht="12" customHeight="1">
      <c r="A16" s="17" t="s">
        <v>218</v>
      </c>
      <c r="B16" s="17" t="s">
        <v>218</v>
      </c>
      <c r="D16" s="34"/>
      <c r="E16" s="22" t="s">
        <v>702</v>
      </c>
    </row>
    <row r="17" spans="1:5" ht="12" customHeight="1">
      <c r="A17" s="17" t="s">
        <v>218</v>
      </c>
      <c r="B17" s="17" t="s">
        <v>218</v>
      </c>
      <c r="D17" s="35">
        <v>3111</v>
      </c>
      <c r="E17" s="31" t="s">
        <v>703</v>
      </c>
    </row>
    <row r="18" spans="1:5" ht="12" customHeight="1">
      <c r="A18" s="17" t="s">
        <v>218</v>
      </c>
      <c r="B18" s="17" t="s">
        <v>218</v>
      </c>
      <c r="D18" s="35">
        <v>3112</v>
      </c>
      <c r="E18" s="31" t="s">
        <v>704</v>
      </c>
    </row>
    <row r="19" spans="1:5" ht="12" customHeight="1">
      <c r="A19" s="17" t="s">
        <v>218</v>
      </c>
      <c r="B19" s="17" t="s">
        <v>218</v>
      </c>
      <c r="D19" s="35">
        <v>3113</v>
      </c>
      <c r="E19" s="31" t="s">
        <v>705</v>
      </c>
    </row>
    <row r="20" spans="1:5" ht="12" customHeight="1">
      <c r="A20" s="17" t="s">
        <v>218</v>
      </c>
      <c r="B20" s="17" t="s">
        <v>218</v>
      </c>
      <c r="D20" s="35">
        <v>3114</v>
      </c>
      <c r="E20" s="31" t="s">
        <v>706</v>
      </c>
    </row>
    <row r="21" spans="1:5" ht="12" customHeight="1">
      <c r="A21" s="17" t="s">
        <v>218</v>
      </c>
      <c r="B21" s="17" t="s">
        <v>218</v>
      </c>
      <c r="D21" s="35">
        <v>3117</v>
      </c>
      <c r="E21" s="31" t="s">
        <v>707</v>
      </c>
    </row>
    <row r="22" spans="1:5" ht="12" customHeight="1">
      <c r="A22" s="17" t="s">
        <v>218</v>
      </c>
      <c r="B22" s="17" t="s">
        <v>218</v>
      </c>
      <c r="D22" s="35">
        <v>3118</v>
      </c>
      <c r="E22" s="31" t="s">
        <v>708</v>
      </c>
    </row>
    <row r="23" spans="1:5" ht="12" customHeight="1">
      <c r="A23" s="17" t="s">
        <v>218</v>
      </c>
      <c r="B23" s="17" t="s">
        <v>218</v>
      </c>
      <c r="D23" s="36" t="s">
        <v>709</v>
      </c>
      <c r="E23" s="37" t="s">
        <v>710</v>
      </c>
    </row>
    <row r="24" spans="1:5" ht="12" customHeight="1">
      <c r="A24" s="17" t="s">
        <v>218</v>
      </c>
      <c r="B24" s="17" t="s">
        <v>218</v>
      </c>
      <c r="D24" s="35">
        <v>3121</v>
      </c>
      <c r="E24" s="31" t="s">
        <v>711</v>
      </c>
    </row>
    <row r="25" spans="1:5" ht="12" customHeight="1">
      <c r="A25" s="17" t="s">
        <v>218</v>
      </c>
      <c r="B25" s="17" t="s">
        <v>218</v>
      </c>
      <c r="D25" s="35">
        <v>3122</v>
      </c>
      <c r="E25" s="31" t="s">
        <v>712</v>
      </c>
    </row>
    <row r="26" spans="1:5" ht="12" customHeight="1">
      <c r="A26" s="17" t="s">
        <v>218</v>
      </c>
      <c r="B26" s="17" t="s">
        <v>218</v>
      </c>
      <c r="D26" s="35">
        <v>3123</v>
      </c>
      <c r="E26" s="31" t="s">
        <v>713</v>
      </c>
    </row>
    <row r="27" spans="1:5" ht="12" customHeight="1">
      <c r="A27" s="17" t="s">
        <v>218</v>
      </c>
      <c r="B27" s="17" t="s">
        <v>218</v>
      </c>
      <c r="D27" s="35">
        <v>3124</v>
      </c>
      <c r="E27" s="31" t="s">
        <v>714</v>
      </c>
    </row>
    <row r="28" spans="1:5" ht="12" customHeight="1">
      <c r="A28" s="17" t="s">
        <v>218</v>
      </c>
      <c r="B28" s="17" t="s">
        <v>218</v>
      </c>
      <c r="D28" s="35">
        <v>3125</v>
      </c>
      <c r="E28" s="31" t="s">
        <v>715</v>
      </c>
    </row>
    <row r="29" spans="1:5" ht="12" customHeight="1">
      <c r="A29" s="17" t="s">
        <v>218</v>
      </c>
      <c r="B29" s="17" t="s">
        <v>218</v>
      </c>
      <c r="D29" s="35">
        <v>3126</v>
      </c>
      <c r="E29" s="31" t="s">
        <v>716</v>
      </c>
    </row>
    <row r="30" spans="1:5" ht="12" customHeight="1">
      <c r="A30" s="17" t="s">
        <v>218</v>
      </c>
      <c r="B30" s="17" t="s">
        <v>218</v>
      </c>
      <c r="D30" s="35">
        <v>3128</v>
      </c>
      <c r="E30" s="31" t="s">
        <v>717</v>
      </c>
    </row>
    <row r="31" spans="1:5" ht="12" customHeight="1">
      <c r="A31" s="17" t="s">
        <v>218</v>
      </c>
      <c r="B31" s="17" t="s">
        <v>218</v>
      </c>
      <c r="D31" s="35">
        <v>3129</v>
      </c>
      <c r="E31" s="31" t="s">
        <v>718</v>
      </c>
    </row>
    <row r="32" spans="1:5" ht="12" customHeight="1">
      <c r="A32" s="17" t="s">
        <v>218</v>
      </c>
      <c r="B32" s="17" t="s">
        <v>218</v>
      </c>
      <c r="D32" s="35">
        <v>3131</v>
      </c>
      <c r="E32" s="31" t="s">
        <v>719</v>
      </c>
    </row>
    <row r="33" spans="1:5" ht="12" customHeight="1">
      <c r="A33" s="17" t="s">
        <v>218</v>
      </c>
      <c r="B33" s="17" t="s">
        <v>218</v>
      </c>
      <c r="D33" s="35">
        <v>3132</v>
      </c>
      <c r="E33" s="31" t="s">
        <v>720</v>
      </c>
    </row>
    <row r="34" spans="1:5" ht="12" customHeight="1">
      <c r="A34" s="17" t="s">
        <v>218</v>
      </c>
      <c r="B34" s="17" t="s">
        <v>218</v>
      </c>
      <c r="D34" s="35">
        <v>3139</v>
      </c>
      <c r="E34" s="31" t="s">
        <v>721</v>
      </c>
    </row>
    <row r="35" spans="1:5" ht="12" customHeight="1">
      <c r="A35" s="17" t="s">
        <v>218</v>
      </c>
      <c r="B35" s="17" t="s">
        <v>218</v>
      </c>
      <c r="D35" s="35">
        <v>3141</v>
      </c>
      <c r="E35" s="31" t="s">
        <v>722</v>
      </c>
    </row>
    <row r="36" spans="1:5" ht="12" customHeight="1">
      <c r="A36" s="17" t="s">
        <v>218</v>
      </c>
      <c r="B36" s="17" t="s">
        <v>218</v>
      </c>
      <c r="D36" s="35">
        <v>3142</v>
      </c>
      <c r="E36" s="31" t="s">
        <v>723</v>
      </c>
    </row>
    <row r="37" spans="1:5" ht="12" customHeight="1">
      <c r="A37" s="17" t="s">
        <v>218</v>
      </c>
      <c r="B37" s="17" t="s">
        <v>218</v>
      </c>
      <c r="D37" s="35">
        <v>3143</v>
      </c>
      <c r="E37" s="31" t="s">
        <v>724</v>
      </c>
    </row>
    <row r="38" spans="1:5" ht="12" customHeight="1">
      <c r="A38" s="17" t="s">
        <v>218</v>
      </c>
      <c r="B38" s="17" t="s">
        <v>218</v>
      </c>
      <c r="D38" s="35">
        <v>3144</v>
      </c>
      <c r="E38" s="31" t="s">
        <v>725</v>
      </c>
    </row>
    <row r="39" spans="1:5" ht="12" customHeight="1">
      <c r="A39" s="17" t="s">
        <v>218</v>
      </c>
      <c r="B39" s="17" t="s">
        <v>218</v>
      </c>
      <c r="D39" s="35">
        <v>3145</v>
      </c>
      <c r="E39" s="31" t="s">
        <v>726</v>
      </c>
    </row>
    <row r="40" spans="1:5" ht="12" customHeight="1">
      <c r="A40" s="17" t="s">
        <v>218</v>
      </c>
      <c r="B40" s="17" t="s">
        <v>218</v>
      </c>
      <c r="D40" s="35">
        <v>3146</v>
      </c>
      <c r="E40" s="31" t="s">
        <v>727</v>
      </c>
    </row>
    <row r="41" spans="1:5" ht="12" customHeight="1">
      <c r="A41" s="17" t="s">
        <v>218</v>
      </c>
      <c r="B41" s="17" t="s">
        <v>218</v>
      </c>
      <c r="D41" s="35">
        <v>3147</v>
      </c>
      <c r="E41" s="31" t="s">
        <v>728</v>
      </c>
    </row>
    <row r="42" spans="1:5" ht="12" customHeight="1">
      <c r="A42" s="17" t="s">
        <v>218</v>
      </c>
      <c r="B42" s="17" t="s">
        <v>218</v>
      </c>
      <c r="D42" s="35">
        <v>3149</v>
      </c>
      <c r="E42" s="31" t="s">
        <v>729</v>
      </c>
    </row>
    <row r="43" spans="1:5" ht="12" customHeight="1">
      <c r="A43" s="17" t="s">
        <v>218</v>
      </c>
      <c r="B43" s="17" t="s">
        <v>218</v>
      </c>
      <c r="D43" s="35">
        <v>3150</v>
      </c>
      <c r="E43" s="31" t="s">
        <v>730</v>
      </c>
    </row>
    <row r="44" spans="1:5" ht="12" customHeight="1">
      <c r="A44" s="17" t="s">
        <v>218</v>
      </c>
      <c r="B44" s="17" t="s">
        <v>218</v>
      </c>
      <c r="D44" s="35">
        <v>3211</v>
      </c>
      <c r="E44" s="31" t="s">
        <v>731</v>
      </c>
    </row>
    <row r="45" spans="1:5" ht="12" customHeight="1">
      <c r="A45" s="17" t="s">
        <v>218</v>
      </c>
      <c r="B45" s="17" t="s">
        <v>218</v>
      </c>
      <c r="D45" s="35">
        <v>3212</v>
      </c>
      <c r="E45" s="31" t="s">
        <v>732</v>
      </c>
    </row>
    <row r="46" spans="1:5" ht="12" customHeight="1">
      <c r="A46" s="17" t="s">
        <v>218</v>
      </c>
      <c r="B46" s="17" t="s">
        <v>218</v>
      </c>
      <c r="D46" s="35">
        <v>3213</v>
      </c>
      <c r="E46" s="31" t="s">
        <v>733</v>
      </c>
    </row>
    <row r="47" spans="1:5" ht="12" customHeight="1">
      <c r="A47" s="17" t="s">
        <v>218</v>
      </c>
      <c r="B47" s="17" t="s">
        <v>218</v>
      </c>
      <c r="D47" s="35">
        <v>3214</v>
      </c>
      <c r="E47" s="31" t="s">
        <v>734</v>
      </c>
    </row>
    <row r="48" spans="1:5" ht="12" customHeight="1">
      <c r="A48" s="17" t="s">
        <v>218</v>
      </c>
      <c r="B48" s="17" t="s">
        <v>218</v>
      </c>
      <c r="D48" s="35">
        <v>3221</v>
      </c>
      <c r="E48" s="31" t="s">
        <v>735</v>
      </c>
    </row>
    <row r="49" spans="1:5" ht="12" customHeight="1">
      <c r="A49" s="17" t="s">
        <v>218</v>
      </c>
      <c r="B49" s="17" t="s">
        <v>218</v>
      </c>
      <c r="D49" s="35">
        <v>3229</v>
      </c>
      <c r="E49" s="31" t="s">
        <v>736</v>
      </c>
    </row>
    <row r="50" spans="1:5" ht="12" customHeight="1">
      <c r="A50" s="17" t="s">
        <v>218</v>
      </c>
      <c r="B50" s="17" t="s">
        <v>218</v>
      </c>
      <c r="D50" s="35">
        <v>3231</v>
      </c>
      <c r="E50" s="31" t="s">
        <v>737</v>
      </c>
    </row>
    <row r="51" spans="1:5" ht="12" customHeight="1">
      <c r="A51" s="17" t="s">
        <v>218</v>
      </c>
      <c r="B51" s="17" t="s">
        <v>218</v>
      </c>
      <c r="D51" s="35">
        <v>3239</v>
      </c>
      <c r="E51" s="31" t="s">
        <v>738</v>
      </c>
    </row>
    <row r="52" spans="1:5" ht="12" customHeight="1">
      <c r="A52" s="17" t="s">
        <v>218</v>
      </c>
      <c r="B52" s="17" t="s">
        <v>218</v>
      </c>
      <c r="D52" s="35">
        <v>3261</v>
      </c>
      <c r="E52" s="31" t="s">
        <v>739</v>
      </c>
    </row>
    <row r="53" spans="1:5" ht="12" customHeight="1">
      <c r="A53" s="17" t="s">
        <v>218</v>
      </c>
      <c r="B53" s="17" t="s">
        <v>218</v>
      </c>
      <c r="D53" s="35">
        <v>3262</v>
      </c>
      <c r="E53" s="31" t="s">
        <v>740</v>
      </c>
    </row>
    <row r="54" spans="1:5" ht="12" customHeight="1">
      <c r="A54" s="17" t="s">
        <v>218</v>
      </c>
      <c r="B54" s="17" t="s">
        <v>218</v>
      </c>
      <c r="D54" s="35">
        <v>3269</v>
      </c>
      <c r="E54" s="31" t="s">
        <v>741</v>
      </c>
    </row>
    <row r="55" spans="1:5" ht="12" customHeight="1">
      <c r="A55" s="17" t="s">
        <v>218</v>
      </c>
      <c r="B55" s="17" t="s">
        <v>218</v>
      </c>
      <c r="D55" s="35">
        <v>3280</v>
      </c>
      <c r="E55" s="31" t="s">
        <v>742</v>
      </c>
    </row>
    <row r="56" spans="1:5" ht="12" customHeight="1">
      <c r="A56" s="17" t="s">
        <v>218</v>
      </c>
      <c r="B56" s="17" t="s">
        <v>218</v>
      </c>
      <c r="D56" s="35">
        <v>3291</v>
      </c>
      <c r="E56" s="31" t="s">
        <v>743</v>
      </c>
    </row>
    <row r="57" spans="1:5" ht="12" customHeight="1">
      <c r="A57" s="17" t="s">
        <v>218</v>
      </c>
      <c r="B57" s="17" t="s">
        <v>218</v>
      </c>
      <c r="D57" s="35">
        <v>3292</v>
      </c>
      <c r="E57" s="31" t="s">
        <v>744</v>
      </c>
    </row>
    <row r="58" spans="1:5" ht="12" customHeight="1">
      <c r="A58" s="17" t="s">
        <v>218</v>
      </c>
      <c r="B58" s="17" t="s">
        <v>218</v>
      </c>
      <c r="D58" s="35">
        <v>3293</v>
      </c>
      <c r="E58" s="31" t="s">
        <v>745</v>
      </c>
    </row>
    <row r="59" spans="1:5" ht="12" customHeight="1">
      <c r="A59" s="17" t="s">
        <v>218</v>
      </c>
      <c r="B59" s="17" t="s">
        <v>218</v>
      </c>
      <c r="D59" s="35">
        <v>3299</v>
      </c>
      <c r="E59" s="31" t="s">
        <v>746</v>
      </c>
    </row>
    <row r="60" spans="1:5" ht="12" customHeight="1">
      <c r="A60" s="17" t="s">
        <v>218</v>
      </c>
      <c r="B60" s="17" t="s">
        <v>218</v>
      </c>
      <c r="D60" s="35"/>
      <c r="E60" s="24" t="s">
        <v>747</v>
      </c>
    </row>
    <row r="61" spans="1:5" ht="12" customHeight="1">
      <c r="A61" s="17" t="s">
        <v>218</v>
      </c>
      <c r="B61" s="17" t="s">
        <v>218</v>
      </c>
      <c r="D61" s="35">
        <v>3314</v>
      </c>
      <c r="E61" s="31" t="s">
        <v>748</v>
      </c>
    </row>
    <row r="62" spans="1:5" s="24" customFormat="1" ht="12" customHeight="1">
      <c r="A62" s="17" t="s">
        <v>218</v>
      </c>
      <c r="B62" s="17" t="s">
        <v>218</v>
      </c>
      <c r="D62" s="35">
        <v>3315</v>
      </c>
      <c r="E62" s="31" t="s">
        <v>749</v>
      </c>
    </row>
    <row r="63" spans="1:5" ht="12" customHeight="1">
      <c r="A63" s="17" t="s">
        <v>218</v>
      </c>
      <c r="B63" s="17" t="s">
        <v>218</v>
      </c>
      <c r="D63" s="35"/>
      <c r="E63" s="24" t="s">
        <v>750</v>
      </c>
    </row>
    <row r="64" spans="1:5" ht="12" customHeight="1">
      <c r="A64" s="17" t="s">
        <v>218</v>
      </c>
      <c r="B64" s="17" t="s">
        <v>218</v>
      </c>
      <c r="D64" s="35">
        <v>3411</v>
      </c>
      <c r="E64" s="31" t="s">
        <v>751</v>
      </c>
    </row>
    <row r="65" spans="1:5" ht="12" customHeight="1">
      <c r="A65" s="17" t="s">
        <v>218</v>
      </c>
      <c r="B65" s="17" t="s">
        <v>218</v>
      </c>
      <c r="D65" s="35">
        <v>3419</v>
      </c>
      <c r="E65" s="31" t="s">
        <v>752</v>
      </c>
    </row>
    <row r="66" spans="1:5" s="24" customFormat="1" ht="12" customHeight="1">
      <c r="A66" s="17" t="s">
        <v>218</v>
      </c>
      <c r="B66" s="17" t="s">
        <v>218</v>
      </c>
      <c r="D66" s="35">
        <v>3421</v>
      </c>
      <c r="E66" s="31" t="s">
        <v>753</v>
      </c>
    </row>
    <row r="67" spans="1:5" ht="12" customHeight="1">
      <c r="A67" s="17" t="s">
        <v>218</v>
      </c>
      <c r="B67" s="17" t="s">
        <v>218</v>
      </c>
      <c r="D67" s="35"/>
      <c r="E67" s="24" t="s">
        <v>754</v>
      </c>
    </row>
    <row r="68" spans="1:5" s="24" customFormat="1" ht="12" customHeight="1">
      <c r="A68" s="17" t="s">
        <v>218</v>
      </c>
      <c r="B68" s="17" t="s">
        <v>218</v>
      </c>
      <c r="D68" s="35">
        <v>3541</v>
      </c>
      <c r="E68" s="31" t="s">
        <v>755</v>
      </c>
    </row>
    <row r="69" spans="1:5" ht="12" customHeight="1">
      <c r="A69" s="17" t="s">
        <v>218</v>
      </c>
      <c r="B69" s="17" t="s">
        <v>218</v>
      </c>
      <c r="D69" s="35"/>
      <c r="E69" s="24" t="s">
        <v>756</v>
      </c>
    </row>
    <row r="70" spans="1:5" ht="12" customHeight="1">
      <c r="A70" s="17" t="s">
        <v>218</v>
      </c>
      <c r="B70" s="17" t="s">
        <v>218</v>
      </c>
      <c r="D70" s="35">
        <v>3809</v>
      </c>
      <c r="E70" s="31" t="s">
        <v>757</v>
      </c>
    </row>
    <row r="71" spans="1:4" s="24" customFormat="1" ht="12" customHeight="1">
      <c r="A71" s="17" t="s">
        <v>218</v>
      </c>
      <c r="B71" s="17" t="s">
        <v>218</v>
      </c>
      <c r="D71" s="24" t="s">
        <v>758</v>
      </c>
    </row>
    <row r="72" spans="1:5" ht="12" customHeight="1">
      <c r="A72" s="17" t="s">
        <v>218</v>
      </c>
      <c r="B72" s="17" t="s">
        <v>218</v>
      </c>
      <c r="D72" s="35"/>
      <c r="E72" s="24" t="s">
        <v>759</v>
      </c>
    </row>
    <row r="73" spans="1:5" ht="12" customHeight="1">
      <c r="A73" s="17" t="s">
        <v>218</v>
      </c>
      <c r="B73" s="17" t="s">
        <v>218</v>
      </c>
      <c r="D73" s="35">
        <v>4322</v>
      </c>
      <c r="E73" s="31" t="s">
        <v>760</v>
      </c>
    </row>
    <row r="74" spans="1:4" s="24" customFormat="1" ht="12" customHeight="1">
      <c r="A74" s="17" t="s">
        <v>218</v>
      </c>
      <c r="B74" s="17" t="s">
        <v>218</v>
      </c>
      <c r="D74" s="24" t="s">
        <v>761</v>
      </c>
    </row>
    <row r="75" spans="1:5" s="24" customFormat="1" ht="12" customHeight="1">
      <c r="A75" s="17" t="s">
        <v>218</v>
      </c>
      <c r="B75" s="17" t="s">
        <v>218</v>
      </c>
      <c r="E75" s="24" t="s">
        <v>762</v>
      </c>
    </row>
    <row r="76" spans="1:5" s="24" customFormat="1" ht="12" customHeight="1">
      <c r="A76" s="17" t="s">
        <v>218</v>
      </c>
      <c r="B76" s="17" t="s">
        <v>218</v>
      </c>
      <c r="D76" s="35">
        <v>5299</v>
      </c>
      <c r="E76" s="38" t="s">
        <v>763</v>
      </c>
    </row>
    <row r="77" spans="1:5" ht="12" customHeight="1">
      <c r="A77" s="17" t="s">
        <v>218</v>
      </c>
      <c r="B77" s="17" t="s">
        <v>218</v>
      </c>
      <c r="D77" s="35"/>
      <c r="E77" s="24" t="s">
        <v>764</v>
      </c>
    </row>
    <row r="78" spans="1:5" ht="12" customHeight="1">
      <c r="A78" s="17" t="s">
        <v>218</v>
      </c>
      <c r="B78" s="17" t="s">
        <v>218</v>
      </c>
      <c r="D78" s="35">
        <v>5399</v>
      </c>
      <c r="E78" s="31" t="s">
        <v>765</v>
      </c>
    </row>
    <row r="79" spans="1:4" s="24" customFormat="1" ht="12" customHeight="1">
      <c r="A79" s="17" t="s">
        <v>218</v>
      </c>
      <c r="B79" s="17" t="s">
        <v>218</v>
      </c>
      <c r="D79" s="24" t="s">
        <v>766</v>
      </c>
    </row>
    <row r="80" spans="1:5" s="24" customFormat="1" ht="12" customHeight="1">
      <c r="A80" s="17" t="s">
        <v>218</v>
      </c>
      <c r="B80" s="17" t="s">
        <v>218</v>
      </c>
      <c r="D80" s="35"/>
      <c r="E80" s="24" t="s">
        <v>767</v>
      </c>
    </row>
    <row r="81" spans="1:5" s="24" customFormat="1" ht="12" customHeight="1">
      <c r="A81" s="17" t="s">
        <v>218</v>
      </c>
      <c r="B81" s="17" t="s">
        <v>218</v>
      </c>
      <c r="D81" s="35">
        <v>6221</v>
      </c>
      <c r="E81" s="31" t="s">
        <v>768</v>
      </c>
    </row>
    <row r="82" spans="1:5" ht="12" customHeight="1">
      <c r="A82" s="17" t="s">
        <v>218</v>
      </c>
      <c r="B82" s="17" t="s">
        <v>218</v>
      </c>
      <c r="D82" s="35">
        <v>6222</v>
      </c>
      <c r="E82" s="31" t="s">
        <v>769</v>
      </c>
    </row>
    <row r="83" spans="1:2" ht="12.75">
      <c r="A83" s="17" t="s">
        <v>226</v>
      </c>
      <c r="B83" s="17" t="s">
        <v>226</v>
      </c>
    </row>
  </sheetData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428"/>
  <sheetViews>
    <sheetView zoomScale="90" zoomScaleNormal="90" workbookViewId="0" topLeftCell="D1">
      <pane ySplit="5" topLeftCell="BM6" activePane="bottomLeft" state="frozen"/>
      <selection pane="topLeft" activeCell="K98" sqref="K98"/>
      <selection pane="bottomLeft" activeCell="K98" sqref="K98"/>
    </sheetView>
  </sheetViews>
  <sheetFormatPr defaultColWidth="9.125" defaultRowHeight="12.75"/>
  <cols>
    <col min="1" max="2" width="9.125" style="17" customWidth="1"/>
    <col min="3" max="3" width="1.75390625" style="18" customWidth="1"/>
    <col min="4" max="4" width="10.00390625" style="31" customWidth="1"/>
    <col min="5" max="5" width="81.75390625" style="31" customWidth="1"/>
    <col min="6" max="16384" width="9.125" style="31" customWidth="1"/>
  </cols>
  <sheetData>
    <row r="1" ht="12.75" customHeight="1">
      <c r="A1" s="16" t="s">
        <v>217</v>
      </c>
    </row>
    <row r="2" spans="1:2" ht="12.75" customHeight="1">
      <c r="A2" s="17" t="s">
        <v>218</v>
      </c>
      <c r="B2" s="17" t="s">
        <v>218</v>
      </c>
    </row>
    <row r="3" spans="1:5" ht="15" customHeight="1">
      <c r="A3" s="17" t="s">
        <v>218</v>
      </c>
      <c r="B3" s="17" t="s">
        <v>218</v>
      </c>
      <c r="C3" s="19"/>
      <c r="D3" s="20" t="s">
        <v>770</v>
      </c>
      <c r="E3" s="20" t="str">
        <f>CONCATENATE("Popis rozpočtové skladby platné od 1. 1. ",KNIHOVNA!F4," – druhové třídění (vybrané oblasti)")</f>
        <v>Popis rozpočtové skladby platné od 1. 1. 2012 – druhové třídění (vybrané oblasti)</v>
      </c>
    </row>
    <row r="4" spans="1:7" s="19" customFormat="1" ht="15" customHeight="1">
      <c r="A4" s="17" t="s">
        <v>218</v>
      </c>
      <c r="B4" s="16" t="s">
        <v>219</v>
      </c>
      <c r="D4" s="20" t="str">
        <f>D3</f>
        <v>Příloha 3:</v>
      </c>
      <c r="E4" s="20" t="str">
        <f>E3</f>
        <v>Popis rozpočtové skladby platné od 1. 1. 2012 – druhové třídění (vybrané oblasti)</v>
      </c>
      <c r="F4" s="20"/>
      <c r="G4" s="21"/>
    </row>
    <row r="5" spans="1:5" ht="6" customHeight="1">
      <c r="A5" s="17" t="s">
        <v>218</v>
      </c>
      <c r="B5" s="17" t="s">
        <v>218</v>
      </c>
      <c r="E5" s="24"/>
    </row>
    <row r="6" spans="1:5" ht="6" customHeight="1">
      <c r="A6" s="17" t="s">
        <v>218</v>
      </c>
      <c r="B6" s="17" t="s">
        <v>218</v>
      </c>
      <c r="E6" s="24"/>
    </row>
    <row r="7" spans="1:5" ht="12.75">
      <c r="A7" s="17" t="s">
        <v>218</v>
      </c>
      <c r="B7" s="17" t="s">
        <v>218</v>
      </c>
      <c r="E7" s="33" t="s">
        <v>694</v>
      </c>
    </row>
    <row r="8" spans="1:5" ht="12" customHeight="1">
      <c r="A8" s="17" t="s">
        <v>218</v>
      </c>
      <c r="B8" s="17" t="s">
        <v>218</v>
      </c>
      <c r="E8" s="31" t="s">
        <v>695</v>
      </c>
    </row>
    <row r="9" spans="1:5" ht="12" customHeight="1">
      <c r="A9" s="17" t="s">
        <v>218</v>
      </c>
      <c r="B9" s="17" t="s">
        <v>218</v>
      </c>
      <c r="C9" s="31"/>
      <c r="E9" s="31" t="s">
        <v>696</v>
      </c>
    </row>
    <row r="10" spans="1:5" ht="12" customHeight="1">
      <c r="A10" s="17" t="s">
        <v>218</v>
      </c>
      <c r="B10" s="17" t="s">
        <v>218</v>
      </c>
      <c r="C10" s="31"/>
      <c r="E10" s="31" t="s">
        <v>697</v>
      </c>
    </row>
    <row r="11" spans="1:5" ht="12" customHeight="1">
      <c r="A11" s="17" t="s">
        <v>218</v>
      </c>
      <c r="B11" s="17" t="s">
        <v>218</v>
      </c>
      <c r="C11" s="31"/>
      <c r="E11" s="31" t="s">
        <v>698</v>
      </c>
    </row>
    <row r="12" spans="1:5" ht="12" customHeight="1">
      <c r="A12" s="17" t="s">
        <v>218</v>
      </c>
      <c r="B12" s="17" t="s">
        <v>218</v>
      </c>
      <c r="C12" s="31"/>
      <c r="E12" s="31" t="s">
        <v>699</v>
      </c>
    </row>
    <row r="13" spans="1:5" ht="12" customHeight="1">
      <c r="A13" s="17" t="s">
        <v>218</v>
      </c>
      <c r="B13" s="17" t="s">
        <v>218</v>
      </c>
      <c r="C13" s="31"/>
      <c r="E13" s="31" t="s">
        <v>700</v>
      </c>
    </row>
    <row r="14" ht="12" customHeight="1">
      <c r="C14" s="31"/>
    </row>
    <row r="15" spans="1:5" ht="12.75" customHeight="1">
      <c r="A15" s="17" t="s">
        <v>218</v>
      </c>
      <c r="B15" s="17" t="s">
        <v>218</v>
      </c>
      <c r="D15" s="34" t="s">
        <v>771</v>
      </c>
      <c r="E15" s="24" t="s">
        <v>772</v>
      </c>
    </row>
    <row r="16" spans="1:5" ht="12.75" customHeight="1">
      <c r="A16" s="17" t="s">
        <v>218</v>
      </c>
      <c r="B16" s="17" t="s">
        <v>218</v>
      </c>
      <c r="D16" s="39"/>
      <c r="E16" s="24" t="s">
        <v>773</v>
      </c>
    </row>
    <row r="17" spans="1:5" s="41" customFormat="1" ht="12.75" customHeight="1">
      <c r="A17" s="17" t="s">
        <v>218</v>
      </c>
      <c r="B17" s="17" t="s">
        <v>218</v>
      </c>
      <c r="C17" s="18"/>
      <c r="D17" s="40">
        <v>2111</v>
      </c>
      <c r="E17" s="41" t="s">
        <v>774</v>
      </c>
    </row>
    <row r="18" spans="1:5" s="41" customFormat="1" ht="12.75" customHeight="1">
      <c r="A18" s="17" t="s">
        <v>218</v>
      </c>
      <c r="B18" s="17" t="s">
        <v>218</v>
      </c>
      <c r="C18" s="18"/>
      <c r="D18" s="40">
        <v>2112</v>
      </c>
      <c r="E18" s="41" t="s">
        <v>775</v>
      </c>
    </row>
    <row r="19" spans="1:5" s="41" customFormat="1" ht="12.75" customHeight="1">
      <c r="A19" s="17" t="s">
        <v>218</v>
      </c>
      <c r="B19" s="17" t="s">
        <v>218</v>
      </c>
      <c r="C19" s="18"/>
      <c r="D19" s="40">
        <v>2113</v>
      </c>
      <c r="E19" s="41" t="s">
        <v>776</v>
      </c>
    </row>
    <row r="20" spans="1:5" s="41" customFormat="1" ht="12.75" customHeight="1">
      <c r="A20" s="17" t="s">
        <v>218</v>
      </c>
      <c r="B20" s="17" t="s">
        <v>218</v>
      </c>
      <c r="C20" s="18"/>
      <c r="D20" s="40">
        <v>2114</v>
      </c>
      <c r="E20" s="41" t="s">
        <v>777</v>
      </c>
    </row>
    <row r="21" spans="1:5" s="41" customFormat="1" ht="12.75" customHeight="1">
      <c r="A21" s="17" t="s">
        <v>218</v>
      </c>
      <c r="B21" s="17" t="s">
        <v>218</v>
      </c>
      <c r="C21" s="18"/>
      <c r="D21" s="40">
        <v>2119</v>
      </c>
      <c r="E21" s="41" t="s">
        <v>778</v>
      </c>
    </row>
    <row r="22" spans="1:5" s="41" customFormat="1" ht="12.75" customHeight="1">
      <c r="A22" s="17" t="s">
        <v>218</v>
      </c>
      <c r="B22" s="17" t="s">
        <v>218</v>
      </c>
      <c r="C22" s="18"/>
      <c r="D22" s="40">
        <v>2121</v>
      </c>
      <c r="E22" s="41" t="s">
        <v>779</v>
      </c>
    </row>
    <row r="23" spans="1:5" s="41" customFormat="1" ht="12.75" customHeight="1">
      <c r="A23" s="17" t="s">
        <v>218</v>
      </c>
      <c r="B23" s="17" t="s">
        <v>218</v>
      </c>
      <c r="C23" s="18"/>
      <c r="D23" s="40">
        <v>2122</v>
      </c>
      <c r="E23" s="41" t="s">
        <v>780</v>
      </c>
    </row>
    <row r="24" spans="1:5" s="41" customFormat="1" ht="12.75" customHeight="1">
      <c r="A24" s="17" t="s">
        <v>218</v>
      </c>
      <c r="B24" s="17" t="s">
        <v>218</v>
      </c>
      <c r="C24" s="18"/>
      <c r="D24" s="40">
        <v>2123</v>
      </c>
      <c r="E24" s="41" t="s">
        <v>781</v>
      </c>
    </row>
    <row r="25" spans="1:5" s="41" customFormat="1" ht="12" customHeight="1">
      <c r="A25" s="17" t="s">
        <v>218</v>
      </c>
      <c r="B25" s="17" t="s">
        <v>218</v>
      </c>
      <c r="C25" s="18"/>
      <c r="D25" s="42">
        <v>2124</v>
      </c>
      <c r="E25" s="43" t="s">
        <v>782</v>
      </c>
    </row>
    <row r="26" spans="1:5" s="41" customFormat="1" ht="13.5" customHeight="1">
      <c r="A26" s="17" t="s">
        <v>218</v>
      </c>
      <c r="B26" s="17" t="s">
        <v>218</v>
      </c>
      <c r="C26" s="18"/>
      <c r="D26" s="40">
        <v>2129</v>
      </c>
      <c r="E26" s="41" t="s">
        <v>783</v>
      </c>
    </row>
    <row r="27" spans="1:5" s="41" customFormat="1" ht="12.75" customHeight="1">
      <c r="A27" s="17" t="s">
        <v>218</v>
      </c>
      <c r="B27" s="17" t="s">
        <v>218</v>
      </c>
      <c r="C27" s="18"/>
      <c r="D27" s="40">
        <v>2131</v>
      </c>
      <c r="E27" s="41" t="s">
        <v>784</v>
      </c>
    </row>
    <row r="28" spans="1:5" s="41" customFormat="1" ht="12.75" customHeight="1">
      <c r="A28" s="17" t="s">
        <v>218</v>
      </c>
      <c r="B28" s="17" t="s">
        <v>218</v>
      </c>
      <c r="C28" s="18"/>
      <c r="D28" s="40">
        <v>2132</v>
      </c>
      <c r="E28" s="41" t="s">
        <v>785</v>
      </c>
    </row>
    <row r="29" spans="1:5" s="41" customFormat="1" ht="12.75" customHeight="1">
      <c r="A29" s="17" t="s">
        <v>218</v>
      </c>
      <c r="B29" s="17" t="s">
        <v>218</v>
      </c>
      <c r="C29" s="18"/>
      <c r="D29" s="40">
        <v>2133</v>
      </c>
      <c r="E29" s="41" t="s">
        <v>786</v>
      </c>
    </row>
    <row r="30" spans="1:5" s="41" customFormat="1" ht="12.75" customHeight="1">
      <c r="A30" s="17" t="s">
        <v>218</v>
      </c>
      <c r="B30" s="17" t="s">
        <v>218</v>
      </c>
      <c r="C30" s="18"/>
      <c r="D30" s="40">
        <v>2139</v>
      </c>
      <c r="E30" s="41" t="s">
        <v>787</v>
      </c>
    </row>
    <row r="31" spans="1:5" s="41" customFormat="1" ht="12.75" customHeight="1">
      <c r="A31" s="17" t="s">
        <v>218</v>
      </c>
      <c r="B31" s="17" t="s">
        <v>218</v>
      </c>
      <c r="C31" s="18"/>
      <c r="D31" s="40">
        <v>2141</v>
      </c>
      <c r="E31" s="41" t="s">
        <v>788</v>
      </c>
    </row>
    <row r="32" spans="1:5" s="41" customFormat="1" ht="12.75" customHeight="1">
      <c r="A32" s="17" t="s">
        <v>218</v>
      </c>
      <c r="B32" s="17" t="s">
        <v>218</v>
      </c>
      <c r="C32" s="18"/>
      <c r="D32" s="40">
        <v>2142</v>
      </c>
      <c r="E32" s="41" t="s">
        <v>789</v>
      </c>
    </row>
    <row r="33" spans="1:5" s="41" customFormat="1" ht="12.75" customHeight="1">
      <c r="A33" s="17" t="s">
        <v>218</v>
      </c>
      <c r="B33" s="17" t="s">
        <v>218</v>
      </c>
      <c r="C33" s="18"/>
      <c r="D33" s="40">
        <v>2143</v>
      </c>
      <c r="E33" s="41" t="s">
        <v>790</v>
      </c>
    </row>
    <row r="34" spans="1:5" s="41" customFormat="1" ht="12.75" customHeight="1">
      <c r="A34" s="17" t="s">
        <v>218</v>
      </c>
      <c r="B34" s="17" t="s">
        <v>218</v>
      </c>
      <c r="C34" s="18"/>
      <c r="D34" s="40">
        <v>2144</v>
      </c>
      <c r="E34" s="41" t="s">
        <v>791</v>
      </c>
    </row>
    <row r="35" spans="1:5" s="41" customFormat="1" ht="12.75" customHeight="1">
      <c r="A35" s="17" t="s">
        <v>218</v>
      </c>
      <c r="B35" s="17" t="s">
        <v>218</v>
      </c>
      <c r="C35" s="18"/>
      <c r="D35" s="40">
        <v>2145</v>
      </c>
      <c r="E35" s="41" t="s">
        <v>792</v>
      </c>
    </row>
    <row r="36" spans="1:5" s="41" customFormat="1" ht="12.75" customHeight="1">
      <c r="A36" s="17" t="s">
        <v>218</v>
      </c>
      <c r="B36" s="17" t="s">
        <v>218</v>
      </c>
      <c r="C36" s="18"/>
      <c r="D36" s="40">
        <v>2151</v>
      </c>
      <c r="E36" s="41" t="s">
        <v>793</v>
      </c>
    </row>
    <row r="37" spans="1:5" s="22" customFormat="1" ht="12.75" customHeight="1">
      <c r="A37" s="17" t="s">
        <v>218</v>
      </c>
      <c r="B37" s="17" t="s">
        <v>218</v>
      </c>
      <c r="C37" s="18"/>
      <c r="D37" s="34"/>
      <c r="E37" s="22" t="s">
        <v>794</v>
      </c>
    </row>
    <row r="38" spans="1:5" s="22" customFormat="1" ht="12.75" customHeight="1">
      <c r="A38" s="17" t="s">
        <v>218</v>
      </c>
      <c r="B38" s="17" t="s">
        <v>218</v>
      </c>
      <c r="C38" s="18"/>
      <c r="D38" s="44">
        <v>2210</v>
      </c>
      <c r="E38" s="45" t="s">
        <v>795</v>
      </c>
    </row>
    <row r="39" spans="1:5" s="22" customFormat="1" ht="12.75" customHeight="1">
      <c r="A39" s="17" t="s">
        <v>218</v>
      </c>
      <c r="B39" s="17" t="s">
        <v>218</v>
      </c>
      <c r="C39" s="18"/>
      <c r="D39" s="44">
        <v>2221</v>
      </c>
      <c r="E39" s="45" t="s">
        <v>796</v>
      </c>
    </row>
    <row r="40" spans="1:5" s="22" customFormat="1" ht="12.75" customHeight="1">
      <c r="A40" s="17" t="s">
        <v>218</v>
      </c>
      <c r="B40" s="17" t="s">
        <v>218</v>
      </c>
      <c r="C40" s="18"/>
      <c r="D40" s="44">
        <v>2222</v>
      </c>
      <c r="E40" s="45" t="s">
        <v>797</v>
      </c>
    </row>
    <row r="41" spans="1:5" s="22" customFormat="1" ht="12.75" customHeight="1">
      <c r="A41" s="17" t="s">
        <v>218</v>
      </c>
      <c r="B41" s="17" t="s">
        <v>218</v>
      </c>
      <c r="C41" s="18"/>
      <c r="D41" s="44">
        <v>2223</v>
      </c>
      <c r="E41" s="45" t="s">
        <v>798</v>
      </c>
    </row>
    <row r="42" spans="1:5" s="22" customFormat="1" ht="12.75" customHeight="1">
      <c r="A42" s="17" t="s">
        <v>218</v>
      </c>
      <c r="B42" s="17" t="s">
        <v>218</v>
      </c>
      <c r="C42" s="18"/>
      <c r="D42" s="44">
        <v>2224</v>
      </c>
      <c r="E42" s="45" t="s">
        <v>799</v>
      </c>
    </row>
    <row r="43" spans="1:5" s="22" customFormat="1" ht="12.75" customHeight="1">
      <c r="A43" s="17" t="s">
        <v>218</v>
      </c>
      <c r="B43" s="17" t="s">
        <v>218</v>
      </c>
      <c r="C43" s="18"/>
      <c r="D43" s="44">
        <v>2225</v>
      </c>
      <c r="E43" s="45" t="s">
        <v>800</v>
      </c>
    </row>
    <row r="44" spans="1:5" s="22" customFormat="1" ht="12.75" customHeight="1">
      <c r="A44" s="17" t="s">
        <v>218</v>
      </c>
      <c r="B44" s="17" t="s">
        <v>218</v>
      </c>
      <c r="C44" s="18"/>
      <c r="D44" s="44">
        <v>2226</v>
      </c>
      <c r="E44" s="45" t="s">
        <v>801</v>
      </c>
    </row>
    <row r="45" spans="1:5" s="22" customFormat="1" ht="12.75" customHeight="1">
      <c r="A45" s="17" t="s">
        <v>218</v>
      </c>
      <c r="B45" s="17" t="s">
        <v>218</v>
      </c>
      <c r="C45" s="18"/>
      <c r="D45" s="44">
        <v>2227</v>
      </c>
      <c r="E45" s="45" t="s">
        <v>802</v>
      </c>
    </row>
    <row r="46" spans="1:5" s="22" customFormat="1" ht="12.75" customHeight="1">
      <c r="A46" s="17" t="s">
        <v>218</v>
      </c>
      <c r="B46" s="17" t="s">
        <v>218</v>
      </c>
      <c r="C46" s="18"/>
      <c r="D46" s="44">
        <v>2229</v>
      </c>
      <c r="E46" s="45" t="s">
        <v>803</v>
      </c>
    </row>
    <row r="47" spans="1:5" s="41" customFormat="1" ht="12.75" customHeight="1">
      <c r="A47" s="17" t="s">
        <v>218</v>
      </c>
      <c r="B47" s="17" t="s">
        <v>218</v>
      </c>
      <c r="C47" s="18"/>
      <c r="D47" s="34"/>
      <c r="E47" s="46" t="s">
        <v>804</v>
      </c>
    </row>
    <row r="48" spans="1:5" s="41" customFormat="1" ht="12.75" customHeight="1">
      <c r="A48" s="17" t="s">
        <v>218</v>
      </c>
      <c r="B48" s="17" t="s">
        <v>218</v>
      </c>
      <c r="C48" s="18"/>
      <c r="D48" s="44">
        <v>2310</v>
      </c>
      <c r="E48" s="47" t="s">
        <v>805</v>
      </c>
    </row>
    <row r="49" spans="1:5" s="41" customFormat="1" ht="12.75" customHeight="1">
      <c r="A49" s="17" t="s">
        <v>218</v>
      </c>
      <c r="B49" s="17" t="s">
        <v>218</v>
      </c>
      <c r="C49" s="18"/>
      <c r="D49" s="44">
        <v>2321</v>
      </c>
      <c r="E49" s="47" t="s">
        <v>806</v>
      </c>
    </row>
    <row r="50" spans="1:5" s="41" customFormat="1" ht="12.75" customHeight="1">
      <c r="A50" s="17" t="s">
        <v>218</v>
      </c>
      <c r="B50" s="17" t="s">
        <v>218</v>
      </c>
      <c r="C50" s="18"/>
      <c r="D50" s="44">
        <v>2322</v>
      </c>
      <c r="E50" s="47" t="s">
        <v>807</v>
      </c>
    </row>
    <row r="51" spans="1:5" s="41" customFormat="1" ht="12.75" customHeight="1">
      <c r="A51" s="17" t="s">
        <v>218</v>
      </c>
      <c r="B51" s="17" t="s">
        <v>218</v>
      </c>
      <c r="C51" s="18"/>
      <c r="D51" s="44">
        <v>2324</v>
      </c>
      <c r="E51" s="47" t="s">
        <v>808</v>
      </c>
    </row>
    <row r="52" spans="1:5" s="41" customFormat="1" ht="12.75" customHeight="1">
      <c r="A52" s="17" t="s">
        <v>218</v>
      </c>
      <c r="B52" s="17" t="s">
        <v>218</v>
      </c>
      <c r="C52" s="18"/>
      <c r="D52" s="44">
        <v>2325</v>
      </c>
      <c r="E52" s="47" t="s">
        <v>809</v>
      </c>
    </row>
    <row r="53" spans="1:5" s="41" customFormat="1" ht="12.75" customHeight="1">
      <c r="A53" s="17" t="s">
        <v>218</v>
      </c>
      <c r="B53" s="17" t="s">
        <v>218</v>
      </c>
      <c r="C53" s="18"/>
      <c r="D53" s="44">
        <v>2326</v>
      </c>
      <c r="E53" s="47" t="s">
        <v>810</v>
      </c>
    </row>
    <row r="54" spans="1:5" s="41" customFormat="1" ht="12.75" customHeight="1">
      <c r="A54" s="17" t="s">
        <v>218</v>
      </c>
      <c r="B54" s="17" t="s">
        <v>218</v>
      </c>
      <c r="C54" s="18"/>
      <c r="D54" s="44">
        <v>2327</v>
      </c>
      <c r="E54" s="47" t="s">
        <v>811</v>
      </c>
    </row>
    <row r="55" spans="1:5" s="41" customFormat="1" ht="12.75" customHeight="1">
      <c r="A55" s="17" t="s">
        <v>218</v>
      </c>
      <c r="B55" s="17" t="s">
        <v>218</v>
      </c>
      <c r="C55" s="18"/>
      <c r="D55" s="44">
        <v>2328</v>
      </c>
      <c r="E55" s="47" t="s">
        <v>812</v>
      </c>
    </row>
    <row r="56" spans="1:5" s="41" customFormat="1" ht="12.75" customHeight="1">
      <c r="A56" s="17" t="s">
        <v>218</v>
      </c>
      <c r="B56" s="17" t="s">
        <v>218</v>
      </c>
      <c r="C56" s="18"/>
      <c r="D56" s="44">
        <v>2329</v>
      </c>
      <c r="E56" s="47" t="s">
        <v>813</v>
      </c>
    </row>
    <row r="57" spans="1:5" s="41" customFormat="1" ht="12.75" customHeight="1">
      <c r="A57" s="17" t="s">
        <v>218</v>
      </c>
      <c r="B57" s="17" t="s">
        <v>218</v>
      </c>
      <c r="C57" s="18"/>
      <c r="D57" s="44">
        <v>2341</v>
      </c>
      <c r="E57" s="47" t="s">
        <v>814</v>
      </c>
    </row>
    <row r="58" spans="1:5" s="41" customFormat="1" ht="12.75" customHeight="1">
      <c r="A58" s="17" t="s">
        <v>218</v>
      </c>
      <c r="B58" s="17" t="s">
        <v>218</v>
      </c>
      <c r="C58" s="18"/>
      <c r="D58" s="44">
        <v>2342</v>
      </c>
      <c r="E58" s="47" t="s">
        <v>815</v>
      </c>
    </row>
    <row r="59" spans="1:5" s="41" customFormat="1" ht="12.75" customHeight="1">
      <c r="A59" s="17" t="s">
        <v>218</v>
      </c>
      <c r="B59" s="17" t="s">
        <v>218</v>
      </c>
      <c r="C59" s="18"/>
      <c r="D59" s="44">
        <v>2343</v>
      </c>
      <c r="E59" s="47" t="s">
        <v>816</v>
      </c>
    </row>
    <row r="60" spans="1:5" s="41" customFormat="1" ht="12.75" customHeight="1">
      <c r="A60" s="17" t="s">
        <v>218</v>
      </c>
      <c r="B60" s="17" t="s">
        <v>218</v>
      </c>
      <c r="C60" s="18"/>
      <c r="D60" s="44">
        <v>2351</v>
      </c>
      <c r="E60" s="47" t="s">
        <v>817</v>
      </c>
    </row>
    <row r="61" spans="1:5" s="41" customFormat="1" ht="12.75" customHeight="1">
      <c r="A61" s="17" t="s">
        <v>218</v>
      </c>
      <c r="B61" s="17" t="s">
        <v>218</v>
      </c>
      <c r="C61" s="18"/>
      <c r="D61" s="44">
        <v>2352</v>
      </c>
      <c r="E61" s="47" t="s">
        <v>818</v>
      </c>
    </row>
    <row r="62" spans="1:5" s="41" customFormat="1" ht="12.75" customHeight="1">
      <c r="A62" s="17" t="s">
        <v>218</v>
      </c>
      <c r="B62" s="17" t="s">
        <v>218</v>
      </c>
      <c r="C62" s="18"/>
      <c r="D62" s="44">
        <v>2353</v>
      </c>
      <c r="E62" s="47" t="s">
        <v>819</v>
      </c>
    </row>
    <row r="63" spans="1:5" s="41" customFormat="1" ht="12.75" customHeight="1">
      <c r="A63" s="17" t="s">
        <v>218</v>
      </c>
      <c r="B63" s="17" t="s">
        <v>218</v>
      </c>
      <c r="C63" s="18"/>
      <c r="D63" s="44">
        <v>2361</v>
      </c>
      <c r="E63" s="47" t="s">
        <v>820</v>
      </c>
    </row>
    <row r="64" spans="1:5" s="41" customFormat="1" ht="12.75" customHeight="1">
      <c r="A64" s="17" t="s">
        <v>218</v>
      </c>
      <c r="B64" s="17" t="s">
        <v>218</v>
      </c>
      <c r="C64" s="18"/>
      <c r="D64" s="44">
        <v>2362</v>
      </c>
      <c r="E64" s="47" t="s">
        <v>821</v>
      </c>
    </row>
    <row r="65" spans="1:5" s="41" customFormat="1" ht="12.75" customHeight="1">
      <c r="A65" s="17" t="s">
        <v>218</v>
      </c>
      <c r="B65" s="17" t="s">
        <v>218</v>
      </c>
      <c r="C65" s="18"/>
      <c r="D65" s="34"/>
      <c r="E65" s="46" t="s">
        <v>822</v>
      </c>
    </row>
    <row r="66" spans="1:5" s="41" customFormat="1" ht="12.75" customHeight="1">
      <c r="A66" s="17" t="s">
        <v>218</v>
      </c>
      <c r="B66" s="17" t="s">
        <v>218</v>
      </c>
      <c r="C66" s="18"/>
      <c r="D66" s="44">
        <v>2411</v>
      </c>
      <c r="E66" s="47" t="s">
        <v>823</v>
      </c>
    </row>
    <row r="67" spans="1:5" s="41" customFormat="1" ht="12.75" customHeight="1">
      <c r="A67" s="17" t="s">
        <v>218</v>
      </c>
      <c r="B67" s="17" t="s">
        <v>218</v>
      </c>
      <c r="C67" s="18"/>
      <c r="D67" s="44">
        <v>2412</v>
      </c>
      <c r="E67" s="48" t="s">
        <v>824</v>
      </c>
    </row>
    <row r="68" spans="1:5" s="41" customFormat="1" ht="12.75" customHeight="1">
      <c r="A68" s="17" t="s">
        <v>218</v>
      </c>
      <c r="B68" s="17" t="s">
        <v>218</v>
      </c>
      <c r="C68" s="18"/>
      <c r="D68" s="44">
        <v>2413</v>
      </c>
      <c r="E68" s="48" t="s">
        <v>825</v>
      </c>
    </row>
    <row r="69" spans="1:5" s="41" customFormat="1" ht="12.75" customHeight="1">
      <c r="A69" s="17" t="s">
        <v>218</v>
      </c>
      <c r="B69" s="17" t="s">
        <v>218</v>
      </c>
      <c r="C69" s="18"/>
      <c r="D69" s="44">
        <v>2414</v>
      </c>
      <c r="E69" s="48" t="s">
        <v>826</v>
      </c>
    </row>
    <row r="70" spans="1:5" s="41" customFormat="1" ht="12.75" customHeight="1">
      <c r="A70" s="17" t="s">
        <v>218</v>
      </c>
      <c r="B70" s="17" t="s">
        <v>218</v>
      </c>
      <c r="C70" s="18"/>
      <c r="D70" s="44">
        <v>2420</v>
      </c>
      <c r="E70" s="47" t="s">
        <v>827</v>
      </c>
    </row>
    <row r="71" spans="1:5" s="41" customFormat="1" ht="12.75" customHeight="1">
      <c r="A71" s="17" t="s">
        <v>218</v>
      </c>
      <c r="B71" s="17" t="s">
        <v>218</v>
      </c>
      <c r="C71" s="18"/>
      <c r="D71" s="44">
        <v>2431</v>
      </c>
      <c r="E71" s="47" t="s">
        <v>828</v>
      </c>
    </row>
    <row r="72" spans="1:5" s="41" customFormat="1" ht="12.75" customHeight="1">
      <c r="A72" s="17" t="s">
        <v>218</v>
      </c>
      <c r="B72" s="17" t="s">
        <v>218</v>
      </c>
      <c r="C72" s="18"/>
      <c r="D72" s="44">
        <v>2432</v>
      </c>
      <c r="E72" s="47" t="s">
        <v>829</v>
      </c>
    </row>
    <row r="73" spans="1:5" s="41" customFormat="1" ht="12.75" customHeight="1">
      <c r="A73" s="17" t="s">
        <v>218</v>
      </c>
      <c r="B73" s="17" t="s">
        <v>218</v>
      </c>
      <c r="C73" s="18"/>
      <c r="D73" s="44">
        <v>2433</v>
      </c>
      <c r="E73" s="47" t="s">
        <v>830</v>
      </c>
    </row>
    <row r="74" spans="1:5" s="41" customFormat="1" ht="12.75" customHeight="1">
      <c r="A74" s="17" t="s">
        <v>218</v>
      </c>
      <c r="B74" s="17" t="s">
        <v>218</v>
      </c>
      <c r="C74" s="18"/>
      <c r="D74" s="44">
        <v>2434</v>
      </c>
      <c r="E74" s="47" t="s">
        <v>831</v>
      </c>
    </row>
    <row r="75" spans="1:5" s="41" customFormat="1" ht="12.75" customHeight="1">
      <c r="A75" s="17" t="s">
        <v>218</v>
      </c>
      <c r="B75" s="17" t="s">
        <v>218</v>
      </c>
      <c r="C75" s="18"/>
      <c r="D75" s="44">
        <v>2439</v>
      </c>
      <c r="E75" s="47" t="s">
        <v>832</v>
      </c>
    </row>
    <row r="76" spans="1:5" s="41" customFormat="1" ht="12.75" customHeight="1">
      <c r="A76" s="17" t="s">
        <v>218</v>
      </c>
      <c r="B76" s="17" t="s">
        <v>218</v>
      </c>
      <c r="C76" s="18"/>
      <c r="D76" s="44">
        <v>2441</v>
      </c>
      <c r="E76" s="45" t="s">
        <v>833</v>
      </c>
    </row>
    <row r="77" spans="1:5" s="22" customFormat="1" ht="12.75" customHeight="1">
      <c r="A77" s="17" t="s">
        <v>218</v>
      </c>
      <c r="B77" s="17" t="s">
        <v>218</v>
      </c>
      <c r="C77" s="18"/>
      <c r="D77" s="44">
        <v>2442</v>
      </c>
      <c r="E77" s="45" t="s">
        <v>834</v>
      </c>
    </row>
    <row r="78" spans="1:5" s="22" customFormat="1" ht="12.75" customHeight="1">
      <c r="A78" s="17" t="s">
        <v>218</v>
      </c>
      <c r="B78" s="17" t="s">
        <v>218</v>
      </c>
      <c r="C78" s="18"/>
      <c r="D78" s="44">
        <v>2443</v>
      </c>
      <c r="E78" s="45" t="s">
        <v>835</v>
      </c>
    </row>
    <row r="79" spans="1:5" s="41" customFormat="1" ht="12.75" customHeight="1">
      <c r="A79" s="17" t="s">
        <v>218</v>
      </c>
      <c r="B79" s="17" t="s">
        <v>218</v>
      </c>
      <c r="C79" s="18"/>
      <c r="D79" s="44">
        <v>2449</v>
      </c>
      <c r="E79" s="45" t="s">
        <v>836</v>
      </c>
    </row>
    <row r="80" spans="1:5" s="22" customFormat="1" ht="12.75" customHeight="1">
      <c r="A80" s="17" t="s">
        <v>218</v>
      </c>
      <c r="B80" s="17" t="s">
        <v>218</v>
      </c>
      <c r="C80" s="18"/>
      <c r="D80" s="44">
        <v>2451</v>
      </c>
      <c r="E80" s="45" t="s">
        <v>837</v>
      </c>
    </row>
    <row r="81" spans="1:5" s="41" customFormat="1" ht="12.75" customHeight="1">
      <c r="A81" s="17" t="s">
        <v>218</v>
      </c>
      <c r="B81" s="17" t="s">
        <v>218</v>
      </c>
      <c r="C81" s="18"/>
      <c r="D81" s="44">
        <v>2452</v>
      </c>
      <c r="E81" s="45" t="s">
        <v>838</v>
      </c>
    </row>
    <row r="82" spans="1:5" s="41" customFormat="1" ht="12.75" customHeight="1">
      <c r="A82" s="17" t="s">
        <v>218</v>
      </c>
      <c r="B82" s="17" t="s">
        <v>218</v>
      </c>
      <c r="C82" s="18"/>
      <c r="D82" s="44">
        <v>2459</v>
      </c>
      <c r="E82" s="45" t="s">
        <v>839</v>
      </c>
    </row>
    <row r="83" spans="1:5" s="41" customFormat="1" ht="12.75" customHeight="1">
      <c r="A83" s="17" t="s">
        <v>218</v>
      </c>
      <c r="B83" s="17" t="s">
        <v>218</v>
      </c>
      <c r="C83" s="18"/>
      <c r="D83" s="40">
        <v>2460</v>
      </c>
      <c r="E83" s="41" t="s">
        <v>840</v>
      </c>
    </row>
    <row r="84" spans="1:5" s="41" customFormat="1" ht="12.75" customHeight="1">
      <c r="A84" s="17" t="s">
        <v>218</v>
      </c>
      <c r="B84" s="17" t="s">
        <v>218</v>
      </c>
      <c r="C84" s="18"/>
      <c r="D84" s="40">
        <v>2470</v>
      </c>
      <c r="E84" s="41" t="s">
        <v>841</v>
      </c>
    </row>
    <row r="85" spans="1:5" s="41" customFormat="1" ht="12.75" customHeight="1">
      <c r="A85" s="17" t="s">
        <v>218</v>
      </c>
      <c r="B85" s="17" t="s">
        <v>218</v>
      </c>
      <c r="C85" s="18"/>
      <c r="D85" s="40">
        <v>2481</v>
      </c>
      <c r="E85" s="41" t="s">
        <v>842</v>
      </c>
    </row>
    <row r="86" spans="1:5" s="41" customFormat="1" ht="12.75" customHeight="1">
      <c r="A86" s="17" t="s">
        <v>218</v>
      </c>
      <c r="B86" s="17" t="s">
        <v>218</v>
      </c>
      <c r="C86" s="18"/>
      <c r="D86" s="40">
        <v>2482</v>
      </c>
      <c r="E86" s="41" t="s">
        <v>843</v>
      </c>
    </row>
    <row r="87" spans="1:4" ht="6" customHeight="1">
      <c r="A87" s="17" t="s">
        <v>218</v>
      </c>
      <c r="B87" s="17" t="s">
        <v>218</v>
      </c>
      <c r="D87" s="49"/>
    </row>
    <row r="88" spans="1:5" s="41" customFormat="1" ht="12.75" customHeight="1">
      <c r="A88" s="17" t="s">
        <v>218</v>
      </c>
      <c r="B88" s="17" t="s">
        <v>218</v>
      </c>
      <c r="C88" s="18"/>
      <c r="D88" s="34" t="s">
        <v>844</v>
      </c>
      <c r="E88" s="46" t="s">
        <v>845</v>
      </c>
    </row>
    <row r="89" spans="1:5" s="41" customFormat="1" ht="12.75" customHeight="1">
      <c r="A89" s="17" t="s">
        <v>218</v>
      </c>
      <c r="B89" s="17" t="s">
        <v>218</v>
      </c>
      <c r="C89" s="18"/>
      <c r="D89" s="34"/>
      <c r="E89" s="46" t="s">
        <v>846</v>
      </c>
    </row>
    <row r="90" spans="1:5" s="22" customFormat="1" ht="12.75" customHeight="1">
      <c r="A90" s="17" t="s">
        <v>218</v>
      </c>
      <c r="B90" s="17" t="s">
        <v>218</v>
      </c>
      <c r="C90" s="18"/>
      <c r="D90" s="40">
        <v>3111</v>
      </c>
      <c r="E90" s="41" t="s">
        <v>847</v>
      </c>
    </row>
    <row r="91" spans="1:5" s="41" customFormat="1" ht="12.75" customHeight="1">
      <c r="A91" s="17" t="s">
        <v>218</v>
      </c>
      <c r="B91" s="17" t="s">
        <v>218</v>
      </c>
      <c r="C91" s="18"/>
      <c r="D91" s="40">
        <v>3112</v>
      </c>
      <c r="E91" s="41" t="s">
        <v>848</v>
      </c>
    </row>
    <row r="92" spans="1:5" s="41" customFormat="1" ht="12.75" customHeight="1">
      <c r="A92" s="17" t="s">
        <v>218</v>
      </c>
      <c r="B92" s="17" t="s">
        <v>218</v>
      </c>
      <c r="C92" s="18"/>
      <c r="D92" s="40">
        <v>3113</v>
      </c>
      <c r="E92" s="41" t="s">
        <v>849</v>
      </c>
    </row>
    <row r="93" spans="1:5" s="41" customFormat="1" ht="12.75" customHeight="1">
      <c r="A93" s="17" t="s">
        <v>218</v>
      </c>
      <c r="B93" s="17" t="s">
        <v>218</v>
      </c>
      <c r="C93" s="18"/>
      <c r="D93" s="40">
        <v>3114</v>
      </c>
      <c r="E93" s="41" t="s">
        <v>850</v>
      </c>
    </row>
    <row r="94" spans="1:5" s="41" customFormat="1" ht="12.75" customHeight="1">
      <c r="A94" s="17" t="s">
        <v>218</v>
      </c>
      <c r="B94" s="17" t="s">
        <v>218</v>
      </c>
      <c r="C94" s="18"/>
      <c r="D94" s="40">
        <v>3119</v>
      </c>
      <c r="E94" s="41" t="s">
        <v>851</v>
      </c>
    </row>
    <row r="95" spans="1:5" s="22" customFormat="1" ht="12.75" customHeight="1">
      <c r="A95" s="17" t="s">
        <v>218</v>
      </c>
      <c r="B95" s="17" t="s">
        <v>218</v>
      </c>
      <c r="C95" s="18"/>
      <c r="D95" s="40">
        <v>3121</v>
      </c>
      <c r="E95" s="41" t="s">
        <v>852</v>
      </c>
    </row>
    <row r="96" spans="1:5" s="41" customFormat="1" ht="12.75" customHeight="1">
      <c r="A96" s="17" t="s">
        <v>218</v>
      </c>
      <c r="B96" s="17" t="s">
        <v>218</v>
      </c>
      <c r="C96" s="18"/>
      <c r="D96" s="40">
        <v>3122</v>
      </c>
      <c r="E96" s="41" t="s">
        <v>853</v>
      </c>
    </row>
    <row r="97" spans="1:5" s="41" customFormat="1" ht="12.75" customHeight="1">
      <c r="A97" s="17" t="s">
        <v>218</v>
      </c>
      <c r="B97" s="17" t="s">
        <v>218</v>
      </c>
      <c r="C97" s="18"/>
      <c r="D97" s="40">
        <v>3129</v>
      </c>
      <c r="E97" s="41" t="s">
        <v>854</v>
      </c>
    </row>
    <row r="98" spans="1:5" s="41" customFormat="1" ht="12.75" customHeight="1">
      <c r="A98" s="17" t="s">
        <v>218</v>
      </c>
      <c r="B98" s="17" t="s">
        <v>218</v>
      </c>
      <c r="C98" s="18"/>
      <c r="D98" s="40"/>
      <c r="E98" s="46" t="s">
        <v>855</v>
      </c>
    </row>
    <row r="99" spans="1:5" s="41" customFormat="1" ht="12.75" customHeight="1">
      <c r="A99" s="17" t="s">
        <v>218</v>
      </c>
      <c r="B99" s="17" t="s">
        <v>218</v>
      </c>
      <c r="C99" s="18"/>
      <c r="D99" s="40">
        <v>3201</v>
      </c>
      <c r="E99" s="41" t="s">
        <v>856</v>
      </c>
    </row>
    <row r="100" spans="1:5" s="41" customFormat="1" ht="12.75" customHeight="1">
      <c r="A100" s="17" t="s">
        <v>218</v>
      </c>
      <c r="B100" s="17" t="s">
        <v>218</v>
      </c>
      <c r="C100" s="18"/>
      <c r="D100" s="40">
        <v>3202</v>
      </c>
      <c r="E100" s="41" t="s">
        <v>857</v>
      </c>
    </row>
    <row r="101" spans="1:4" ht="6" customHeight="1">
      <c r="A101" s="17" t="s">
        <v>218</v>
      </c>
      <c r="B101" s="17" t="s">
        <v>218</v>
      </c>
      <c r="D101" s="49"/>
    </row>
    <row r="102" spans="1:5" s="41" customFormat="1" ht="12.75" customHeight="1">
      <c r="A102" s="17" t="s">
        <v>218</v>
      </c>
      <c r="B102" s="17" t="s">
        <v>218</v>
      </c>
      <c r="C102" s="18"/>
      <c r="D102" s="34" t="s">
        <v>858</v>
      </c>
      <c r="E102" s="46" t="s">
        <v>859</v>
      </c>
    </row>
    <row r="103" spans="1:5" s="41" customFormat="1" ht="12.75" customHeight="1">
      <c r="A103" s="17" t="s">
        <v>218</v>
      </c>
      <c r="B103" s="17" t="s">
        <v>218</v>
      </c>
      <c r="C103" s="18"/>
      <c r="D103" s="34"/>
      <c r="E103" s="46" t="s">
        <v>860</v>
      </c>
    </row>
    <row r="104" spans="1:5" s="41" customFormat="1" ht="12.75" customHeight="1">
      <c r="A104" s="17" t="s">
        <v>218</v>
      </c>
      <c r="B104" s="17" t="s">
        <v>218</v>
      </c>
      <c r="C104" s="18"/>
      <c r="D104" s="44">
        <v>4111</v>
      </c>
      <c r="E104" s="47" t="s">
        <v>861</v>
      </c>
    </row>
    <row r="105" spans="1:5" s="41" customFormat="1" ht="12.75" customHeight="1">
      <c r="A105" s="17" t="s">
        <v>218</v>
      </c>
      <c r="B105" s="17" t="s">
        <v>218</v>
      </c>
      <c r="C105" s="18"/>
      <c r="D105" s="44">
        <v>4112</v>
      </c>
      <c r="E105" s="47" t="s">
        <v>862</v>
      </c>
    </row>
    <row r="106" spans="1:5" s="41" customFormat="1" ht="12.75" customHeight="1">
      <c r="A106" s="17" t="s">
        <v>218</v>
      </c>
      <c r="B106" s="17" t="s">
        <v>218</v>
      </c>
      <c r="C106" s="18"/>
      <c r="D106" s="44">
        <v>4113</v>
      </c>
      <c r="E106" s="47" t="s">
        <v>863</v>
      </c>
    </row>
    <row r="107" spans="1:5" s="41" customFormat="1" ht="12.75" customHeight="1">
      <c r="A107" s="17" t="s">
        <v>218</v>
      </c>
      <c r="B107" s="17" t="s">
        <v>218</v>
      </c>
      <c r="C107" s="18"/>
      <c r="D107" s="44">
        <v>4114</v>
      </c>
      <c r="E107" s="47" t="s">
        <v>864</v>
      </c>
    </row>
    <row r="108" spans="1:5" s="41" customFormat="1" ht="12.75" customHeight="1">
      <c r="A108" s="17" t="s">
        <v>218</v>
      </c>
      <c r="B108" s="17" t="s">
        <v>218</v>
      </c>
      <c r="C108" s="18"/>
      <c r="D108" s="44">
        <v>4115</v>
      </c>
      <c r="E108" s="47" t="s">
        <v>865</v>
      </c>
    </row>
    <row r="109" spans="1:5" s="41" customFormat="1" ht="12.75" customHeight="1">
      <c r="A109" s="17" t="s">
        <v>218</v>
      </c>
      <c r="B109" s="17" t="s">
        <v>218</v>
      </c>
      <c r="C109" s="18"/>
      <c r="D109" s="44">
        <v>4116</v>
      </c>
      <c r="E109" s="47" t="s">
        <v>866</v>
      </c>
    </row>
    <row r="110" spans="1:5" s="41" customFormat="1" ht="12.75" customHeight="1">
      <c r="A110" s="17" t="s">
        <v>218</v>
      </c>
      <c r="B110" s="17" t="s">
        <v>218</v>
      </c>
      <c r="C110" s="18"/>
      <c r="D110" s="44">
        <v>4118</v>
      </c>
      <c r="E110" s="47" t="s">
        <v>867</v>
      </c>
    </row>
    <row r="111" spans="1:5" s="41" customFormat="1" ht="12.75" customHeight="1">
      <c r="A111" s="17" t="s">
        <v>218</v>
      </c>
      <c r="B111" s="17" t="s">
        <v>218</v>
      </c>
      <c r="C111" s="18"/>
      <c r="D111" s="44">
        <v>4119</v>
      </c>
      <c r="E111" s="47" t="s">
        <v>868</v>
      </c>
    </row>
    <row r="112" spans="1:5" s="41" customFormat="1" ht="12.75" customHeight="1">
      <c r="A112" s="17" t="s">
        <v>218</v>
      </c>
      <c r="B112" s="17" t="s">
        <v>218</v>
      </c>
      <c r="C112" s="18"/>
      <c r="D112" s="44">
        <v>4121</v>
      </c>
      <c r="E112" s="47" t="s">
        <v>869</v>
      </c>
    </row>
    <row r="113" spans="1:5" s="41" customFormat="1" ht="12.75" customHeight="1">
      <c r="A113" s="17" t="s">
        <v>218</v>
      </c>
      <c r="B113" s="17" t="s">
        <v>218</v>
      </c>
      <c r="C113" s="18"/>
      <c r="D113" s="44">
        <v>4122</v>
      </c>
      <c r="E113" s="47" t="s">
        <v>870</v>
      </c>
    </row>
    <row r="114" spans="1:5" s="41" customFormat="1" ht="12.75" customHeight="1">
      <c r="A114" s="17" t="s">
        <v>218</v>
      </c>
      <c r="B114" s="17" t="s">
        <v>218</v>
      </c>
      <c r="C114" s="18"/>
      <c r="D114" s="44">
        <v>4123</v>
      </c>
      <c r="E114" s="47" t="s">
        <v>871</v>
      </c>
    </row>
    <row r="115" spans="1:5" s="41" customFormat="1" ht="12.75" customHeight="1">
      <c r="A115" s="17" t="s">
        <v>218</v>
      </c>
      <c r="B115" s="17" t="s">
        <v>218</v>
      </c>
      <c r="C115" s="18"/>
      <c r="D115" s="44">
        <v>4129</v>
      </c>
      <c r="E115" s="47" t="s">
        <v>872</v>
      </c>
    </row>
    <row r="116" spans="1:5" s="41" customFormat="1" ht="12.75" customHeight="1">
      <c r="A116" s="17" t="s">
        <v>218</v>
      </c>
      <c r="B116" s="17" t="s">
        <v>218</v>
      </c>
      <c r="C116" s="18"/>
      <c r="D116" s="44">
        <v>4131</v>
      </c>
      <c r="E116" s="47" t="s">
        <v>873</v>
      </c>
    </row>
    <row r="117" spans="1:5" s="41" customFormat="1" ht="12.75" customHeight="1">
      <c r="A117" s="17" t="s">
        <v>218</v>
      </c>
      <c r="B117" s="17" t="s">
        <v>218</v>
      </c>
      <c r="C117" s="18"/>
      <c r="D117" s="44">
        <v>4132</v>
      </c>
      <c r="E117" s="47" t="s">
        <v>874</v>
      </c>
    </row>
    <row r="118" spans="1:5" s="41" customFormat="1" ht="12.75" customHeight="1">
      <c r="A118" s="17" t="s">
        <v>218</v>
      </c>
      <c r="B118" s="17" t="s">
        <v>218</v>
      </c>
      <c r="C118" s="18"/>
      <c r="D118" s="44">
        <v>4133</v>
      </c>
      <c r="E118" s="47" t="s">
        <v>875</v>
      </c>
    </row>
    <row r="119" spans="1:5" s="41" customFormat="1" ht="12.75" customHeight="1">
      <c r="A119" s="17" t="s">
        <v>218</v>
      </c>
      <c r="B119" s="17" t="s">
        <v>218</v>
      </c>
      <c r="C119" s="18"/>
      <c r="D119" s="44">
        <v>4134</v>
      </c>
      <c r="E119" s="45" t="s">
        <v>876</v>
      </c>
    </row>
    <row r="120" spans="1:5" s="22" customFormat="1" ht="12.75" customHeight="1">
      <c r="A120" s="17" t="s">
        <v>218</v>
      </c>
      <c r="B120" s="17" t="s">
        <v>218</v>
      </c>
      <c r="C120" s="18"/>
      <c r="D120" s="44">
        <v>4135</v>
      </c>
      <c r="E120" s="45" t="s">
        <v>877</v>
      </c>
    </row>
    <row r="121" spans="1:5" s="22" customFormat="1" ht="12.75" customHeight="1">
      <c r="A121" s="17" t="s">
        <v>218</v>
      </c>
      <c r="B121" s="17" t="s">
        <v>218</v>
      </c>
      <c r="C121" s="18"/>
      <c r="D121" s="44">
        <v>4136</v>
      </c>
      <c r="E121" s="45" t="s">
        <v>878</v>
      </c>
    </row>
    <row r="122" spans="1:5" s="41" customFormat="1" ht="12.75" customHeight="1">
      <c r="A122" s="17" t="s">
        <v>218</v>
      </c>
      <c r="B122" s="17" t="s">
        <v>218</v>
      </c>
      <c r="C122" s="18"/>
      <c r="D122" s="44">
        <v>4139</v>
      </c>
      <c r="E122" s="45" t="s">
        <v>879</v>
      </c>
    </row>
    <row r="123" spans="1:5" s="41" customFormat="1" ht="12.75" customHeight="1">
      <c r="A123" s="17" t="s">
        <v>218</v>
      </c>
      <c r="B123" s="17" t="s">
        <v>218</v>
      </c>
      <c r="C123" s="18"/>
      <c r="D123" s="44">
        <v>4151</v>
      </c>
      <c r="E123" s="45" t="s">
        <v>880</v>
      </c>
    </row>
    <row r="124" spans="1:5" s="41" customFormat="1" ht="12.75" customHeight="1">
      <c r="A124" s="17" t="s">
        <v>218</v>
      </c>
      <c r="B124" s="17" t="s">
        <v>218</v>
      </c>
      <c r="C124" s="18"/>
      <c r="D124" s="44">
        <v>4152</v>
      </c>
      <c r="E124" s="45" t="s">
        <v>881</v>
      </c>
    </row>
    <row r="125" spans="1:5" s="41" customFormat="1" ht="12.75" customHeight="1">
      <c r="A125" s="17" t="s">
        <v>218</v>
      </c>
      <c r="B125" s="17" t="s">
        <v>218</v>
      </c>
      <c r="C125" s="18"/>
      <c r="D125" s="44">
        <v>4153</v>
      </c>
      <c r="E125" s="45" t="s">
        <v>882</v>
      </c>
    </row>
    <row r="126" spans="1:5" s="41" customFormat="1" ht="12.75" customHeight="1">
      <c r="A126" s="17" t="s">
        <v>218</v>
      </c>
      <c r="B126" s="17" t="s">
        <v>218</v>
      </c>
      <c r="C126" s="18"/>
      <c r="D126" s="44">
        <v>4154</v>
      </c>
      <c r="E126" s="45" t="s">
        <v>883</v>
      </c>
    </row>
    <row r="127" spans="1:5" s="41" customFormat="1" ht="12.75" customHeight="1">
      <c r="A127" s="17" t="s">
        <v>218</v>
      </c>
      <c r="B127" s="17" t="s">
        <v>218</v>
      </c>
      <c r="C127" s="18"/>
      <c r="D127" s="44">
        <v>4159</v>
      </c>
      <c r="E127" s="45" t="s">
        <v>884</v>
      </c>
    </row>
    <row r="128" spans="1:5" s="41" customFormat="1" ht="12.75" customHeight="1">
      <c r="A128" s="17" t="s">
        <v>218</v>
      </c>
      <c r="B128" s="17" t="s">
        <v>218</v>
      </c>
      <c r="C128" s="18"/>
      <c r="D128" s="44">
        <v>4160</v>
      </c>
      <c r="E128" s="45" t="s">
        <v>885</v>
      </c>
    </row>
    <row r="129" spans="1:5" s="41" customFormat="1" ht="12.75" customHeight="1">
      <c r="A129" s="17" t="s">
        <v>218</v>
      </c>
      <c r="B129" s="17" t="s">
        <v>218</v>
      </c>
      <c r="C129" s="18"/>
      <c r="D129" s="40"/>
      <c r="E129" s="22" t="s">
        <v>886</v>
      </c>
    </row>
    <row r="130" spans="1:5" s="41" customFormat="1" ht="12.75" customHeight="1">
      <c r="A130" s="17" t="s">
        <v>218</v>
      </c>
      <c r="B130" s="17" t="s">
        <v>218</v>
      </c>
      <c r="C130" s="18"/>
      <c r="D130" s="44">
        <v>4211</v>
      </c>
      <c r="E130" s="45" t="s">
        <v>887</v>
      </c>
    </row>
    <row r="131" spans="1:5" s="41" customFormat="1" ht="12.75" customHeight="1">
      <c r="A131" s="17" t="s">
        <v>218</v>
      </c>
      <c r="B131" s="17" t="s">
        <v>218</v>
      </c>
      <c r="C131" s="18"/>
      <c r="D131" s="44">
        <v>4212</v>
      </c>
      <c r="E131" s="45" t="s">
        <v>888</v>
      </c>
    </row>
    <row r="132" spans="1:5" s="41" customFormat="1" ht="12.75" customHeight="1">
      <c r="A132" s="17" t="s">
        <v>218</v>
      </c>
      <c r="B132" s="17" t="s">
        <v>218</v>
      </c>
      <c r="C132" s="18"/>
      <c r="D132" s="44">
        <v>4213</v>
      </c>
      <c r="E132" s="45" t="s">
        <v>889</v>
      </c>
    </row>
    <row r="133" spans="1:5" s="41" customFormat="1" ht="12.75" customHeight="1">
      <c r="A133" s="17" t="s">
        <v>218</v>
      </c>
      <c r="B133" s="17" t="s">
        <v>218</v>
      </c>
      <c r="C133" s="18"/>
      <c r="D133" s="44">
        <v>4214</v>
      </c>
      <c r="E133" s="45" t="s">
        <v>890</v>
      </c>
    </row>
    <row r="134" spans="1:5" s="41" customFormat="1" ht="12.75" customHeight="1">
      <c r="A134" s="17" t="s">
        <v>218</v>
      </c>
      <c r="B134" s="17" t="s">
        <v>218</v>
      </c>
      <c r="C134" s="18"/>
      <c r="D134" s="44">
        <v>4216</v>
      </c>
      <c r="E134" s="45" t="s">
        <v>891</v>
      </c>
    </row>
    <row r="135" spans="1:5" s="41" customFormat="1" ht="12.75" customHeight="1">
      <c r="A135" s="17" t="s">
        <v>218</v>
      </c>
      <c r="B135" s="17" t="s">
        <v>218</v>
      </c>
      <c r="C135" s="18"/>
      <c r="D135" s="44">
        <v>4218</v>
      </c>
      <c r="E135" s="45" t="s">
        <v>892</v>
      </c>
    </row>
    <row r="136" spans="1:5" s="41" customFormat="1" ht="12.75" customHeight="1">
      <c r="A136" s="17" t="s">
        <v>218</v>
      </c>
      <c r="B136" s="17" t="s">
        <v>218</v>
      </c>
      <c r="C136" s="18"/>
      <c r="D136" s="44">
        <v>4219</v>
      </c>
      <c r="E136" s="45" t="s">
        <v>893</v>
      </c>
    </row>
    <row r="137" spans="1:5" s="41" customFormat="1" ht="12.75" customHeight="1">
      <c r="A137" s="17" t="s">
        <v>218</v>
      </c>
      <c r="B137" s="17" t="s">
        <v>218</v>
      </c>
      <c r="C137" s="18"/>
      <c r="D137" s="44">
        <v>4221</v>
      </c>
      <c r="E137" s="45" t="s">
        <v>894</v>
      </c>
    </row>
    <row r="138" spans="1:5" s="41" customFormat="1" ht="12.75" customHeight="1">
      <c r="A138" s="17" t="s">
        <v>218</v>
      </c>
      <c r="B138" s="17" t="s">
        <v>218</v>
      </c>
      <c r="C138" s="18"/>
      <c r="D138" s="44">
        <v>4222</v>
      </c>
      <c r="E138" s="45" t="s">
        <v>895</v>
      </c>
    </row>
    <row r="139" spans="1:5" s="41" customFormat="1" ht="12.75" customHeight="1">
      <c r="A139" s="17" t="s">
        <v>218</v>
      </c>
      <c r="B139" s="17" t="s">
        <v>218</v>
      </c>
      <c r="C139" s="18"/>
      <c r="D139" s="44">
        <v>4223</v>
      </c>
      <c r="E139" s="45" t="s">
        <v>896</v>
      </c>
    </row>
    <row r="140" spans="1:5" s="41" customFormat="1" ht="12.75" customHeight="1">
      <c r="A140" s="17" t="s">
        <v>218</v>
      </c>
      <c r="B140" s="17" t="s">
        <v>218</v>
      </c>
      <c r="C140" s="18"/>
      <c r="D140" s="44">
        <v>4229</v>
      </c>
      <c r="E140" s="45" t="s">
        <v>897</v>
      </c>
    </row>
    <row r="141" spans="1:5" s="41" customFormat="1" ht="12.75" customHeight="1">
      <c r="A141" s="17" t="s">
        <v>218</v>
      </c>
      <c r="B141" s="17" t="s">
        <v>218</v>
      </c>
      <c r="C141" s="18"/>
      <c r="D141" s="44">
        <v>4231</v>
      </c>
      <c r="E141" s="45" t="s">
        <v>898</v>
      </c>
    </row>
    <row r="142" spans="1:5" s="41" customFormat="1" ht="12.75" customHeight="1">
      <c r="A142" s="17" t="s">
        <v>218</v>
      </c>
      <c r="B142" s="17" t="s">
        <v>218</v>
      </c>
      <c r="C142" s="18"/>
      <c r="D142" s="44">
        <v>4232</v>
      </c>
      <c r="E142" s="45" t="s">
        <v>899</v>
      </c>
    </row>
    <row r="143" spans="1:5" s="41" customFormat="1" ht="12.75" customHeight="1">
      <c r="A143" s="17" t="s">
        <v>218</v>
      </c>
      <c r="B143" s="17" t="s">
        <v>218</v>
      </c>
      <c r="C143" s="18"/>
      <c r="D143" s="44">
        <v>4233</v>
      </c>
      <c r="E143" s="45" t="s">
        <v>900</v>
      </c>
    </row>
    <row r="144" spans="1:5" s="41" customFormat="1" ht="12.75" customHeight="1">
      <c r="A144" s="17" t="s">
        <v>218</v>
      </c>
      <c r="B144" s="17" t="s">
        <v>218</v>
      </c>
      <c r="C144" s="18"/>
      <c r="D144" s="44">
        <v>4240</v>
      </c>
      <c r="E144" s="45" t="s">
        <v>901</v>
      </c>
    </row>
    <row r="145" spans="1:9" ht="6" customHeight="1">
      <c r="A145" s="17" t="s">
        <v>218</v>
      </c>
      <c r="B145" s="17" t="s">
        <v>218</v>
      </c>
      <c r="D145" s="49"/>
      <c r="I145" s="41"/>
    </row>
    <row r="146" spans="1:9" s="41" customFormat="1" ht="12.75" customHeight="1">
      <c r="A146" s="17" t="s">
        <v>218</v>
      </c>
      <c r="B146" s="17" t="s">
        <v>218</v>
      </c>
      <c r="C146" s="18"/>
      <c r="D146" s="34" t="s">
        <v>902</v>
      </c>
      <c r="E146" s="22" t="s">
        <v>903</v>
      </c>
      <c r="I146" s="31"/>
    </row>
    <row r="147" spans="1:5" s="41" customFormat="1" ht="12.75" customHeight="1">
      <c r="A147" s="17" t="s">
        <v>218</v>
      </c>
      <c r="B147" s="17" t="s">
        <v>218</v>
      </c>
      <c r="C147" s="18"/>
      <c r="D147" s="34"/>
      <c r="E147" s="22" t="s">
        <v>904</v>
      </c>
    </row>
    <row r="148" spans="1:5" s="41" customFormat="1" ht="12.75" customHeight="1">
      <c r="A148" s="17" t="s">
        <v>218</v>
      </c>
      <c r="B148" s="17" t="s">
        <v>218</v>
      </c>
      <c r="C148" s="18"/>
      <c r="D148" s="40">
        <v>5011</v>
      </c>
      <c r="E148" s="41" t="s">
        <v>905</v>
      </c>
    </row>
    <row r="149" spans="1:5" s="41" customFormat="1" ht="12.75" customHeight="1">
      <c r="A149" s="17" t="s">
        <v>218</v>
      </c>
      <c r="B149" s="17" t="s">
        <v>218</v>
      </c>
      <c r="C149" s="18"/>
      <c r="D149" s="40">
        <v>5012</v>
      </c>
      <c r="E149" s="41" t="s">
        <v>906</v>
      </c>
    </row>
    <row r="150" spans="1:5" s="41" customFormat="1" ht="12.75" customHeight="1">
      <c r="A150" s="17" t="s">
        <v>218</v>
      </c>
      <c r="B150" s="17" t="s">
        <v>218</v>
      </c>
      <c r="C150" s="18"/>
      <c r="D150" s="40">
        <v>5013</v>
      </c>
      <c r="E150" s="41" t="s">
        <v>907</v>
      </c>
    </row>
    <row r="151" spans="1:5" s="41" customFormat="1" ht="12.75" customHeight="1">
      <c r="A151" s="17" t="s">
        <v>218</v>
      </c>
      <c r="B151" s="17" t="s">
        <v>218</v>
      </c>
      <c r="C151" s="18"/>
      <c r="D151" s="40">
        <v>5014</v>
      </c>
      <c r="E151" s="41" t="s">
        <v>908</v>
      </c>
    </row>
    <row r="152" spans="1:5" s="41" customFormat="1" ht="12.75" customHeight="1">
      <c r="A152" s="17" t="s">
        <v>218</v>
      </c>
      <c r="B152" s="17" t="s">
        <v>218</v>
      </c>
      <c r="C152" s="18"/>
      <c r="D152" s="40">
        <v>5019</v>
      </c>
      <c r="E152" s="41" t="s">
        <v>909</v>
      </c>
    </row>
    <row r="153" spans="1:5" s="41" customFormat="1" ht="12.75" customHeight="1">
      <c r="A153" s="17" t="s">
        <v>218</v>
      </c>
      <c r="B153" s="17" t="s">
        <v>218</v>
      </c>
      <c r="C153" s="18"/>
      <c r="D153" s="40">
        <v>5021</v>
      </c>
      <c r="E153" s="41" t="s">
        <v>910</v>
      </c>
    </row>
    <row r="154" spans="1:5" s="41" customFormat="1" ht="12.75" customHeight="1">
      <c r="A154" s="17" t="s">
        <v>218</v>
      </c>
      <c r="B154" s="17" t="s">
        <v>218</v>
      </c>
      <c r="C154" s="18"/>
      <c r="D154" s="40">
        <v>5022</v>
      </c>
      <c r="E154" s="41" t="s">
        <v>911</v>
      </c>
    </row>
    <row r="155" spans="1:5" s="41" customFormat="1" ht="12.75" customHeight="1">
      <c r="A155" s="17" t="s">
        <v>218</v>
      </c>
      <c r="B155" s="17" t="s">
        <v>218</v>
      </c>
      <c r="C155" s="18"/>
      <c r="D155" s="40">
        <v>5023</v>
      </c>
      <c r="E155" s="41" t="s">
        <v>912</v>
      </c>
    </row>
    <row r="156" spans="1:5" s="41" customFormat="1" ht="12.75" customHeight="1">
      <c r="A156" s="17" t="s">
        <v>218</v>
      </c>
      <c r="B156" s="17" t="s">
        <v>218</v>
      </c>
      <c r="C156" s="18"/>
      <c r="D156" s="40">
        <v>5024</v>
      </c>
      <c r="E156" s="41" t="s">
        <v>913</v>
      </c>
    </row>
    <row r="157" spans="1:5" s="41" customFormat="1" ht="12.75" customHeight="1">
      <c r="A157" s="17" t="s">
        <v>218</v>
      </c>
      <c r="B157" s="17" t="s">
        <v>218</v>
      </c>
      <c r="C157" s="18"/>
      <c r="D157" s="40">
        <v>5025</v>
      </c>
      <c r="E157" s="41" t="s">
        <v>914</v>
      </c>
    </row>
    <row r="158" spans="1:5" s="41" customFormat="1" ht="12.75" customHeight="1">
      <c r="A158" s="17" t="s">
        <v>218</v>
      </c>
      <c r="B158" s="17" t="s">
        <v>218</v>
      </c>
      <c r="C158" s="18"/>
      <c r="D158" s="40">
        <v>5026</v>
      </c>
      <c r="E158" s="41" t="s">
        <v>915</v>
      </c>
    </row>
    <row r="159" spans="1:5" s="41" customFormat="1" ht="12.75" customHeight="1">
      <c r="A159" s="17" t="s">
        <v>218</v>
      </c>
      <c r="B159" s="17" t="s">
        <v>218</v>
      </c>
      <c r="C159" s="18"/>
      <c r="D159" s="40">
        <v>5027</v>
      </c>
      <c r="E159" s="41" t="s">
        <v>916</v>
      </c>
    </row>
    <row r="160" spans="1:5" s="41" customFormat="1" ht="12.75" customHeight="1">
      <c r="A160" s="17" t="s">
        <v>218</v>
      </c>
      <c r="B160" s="17" t="s">
        <v>218</v>
      </c>
      <c r="C160" s="18"/>
      <c r="D160" s="40">
        <v>5029</v>
      </c>
      <c r="E160" s="41" t="s">
        <v>917</v>
      </c>
    </row>
    <row r="161" spans="1:9" s="22" customFormat="1" ht="12.75" customHeight="1">
      <c r="A161" s="17" t="s">
        <v>218</v>
      </c>
      <c r="B161" s="17" t="s">
        <v>218</v>
      </c>
      <c r="C161" s="18"/>
      <c r="D161" s="40">
        <v>5031</v>
      </c>
      <c r="E161" s="41" t="s">
        <v>918</v>
      </c>
      <c r="I161" s="41"/>
    </row>
    <row r="162" spans="1:9" s="41" customFormat="1" ht="12.75" customHeight="1">
      <c r="A162" s="17" t="s">
        <v>218</v>
      </c>
      <c r="B162" s="17" t="s">
        <v>218</v>
      </c>
      <c r="C162" s="18"/>
      <c r="D162" s="40">
        <v>5032</v>
      </c>
      <c r="E162" s="41" t="s">
        <v>919</v>
      </c>
      <c r="I162" s="22"/>
    </row>
    <row r="163" spans="1:5" s="41" customFormat="1" ht="12.75" customHeight="1">
      <c r="A163" s="17" t="s">
        <v>218</v>
      </c>
      <c r="B163" s="17" t="s">
        <v>218</v>
      </c>
      <c r="C163" s="18"/>
      <c r="D163" s="40">
        <v>5038</v>
      </c>
      <c r="E163" s="41" t="s">
        <v>0</v>
      </c>
    </row>
    <row r="164" spans="1:9" s="22" customFormat="1" ht="12.75" customHeight="1">
      <c r="A164" s="17" t="s">
        <v>218</v>
      </c>
      <c r="B164" s="17" t="s">
        <v>218</v>
      </c>
      <c r="C164" s="18"/>
      <c r="D164" s="40">
        <v>5039</v>
      </c>
      <c r="E164" s="41" t="s">
        <v>1</v>
      </c>
      <c r="I164" s="41"/>
    </row>
    <row r="165" spans="1:9" s="22" customFormat="1" ht="12.75" customHeight="1">
      <c r="A165" s="17" t="s">
        <v>218</v>
      </c>
      <c r="B165" s="17" t="s">
        <v>218</v>
      </c>
      <c r="C165" s="18"/>
      <c r="D165" s="40">
        <v>5041</v>
      </c>
      <c r="E165" s="41" t="s">
        <v>2</v>
      </c>
      <c r="I165" s="41"/>
    </row>
    <row r="166" spans="1:9" s="22" customFormat="1" ht="12.75" customHeight="1">
      <c r="A166" s="17" t="s">
        <v>218</v>
      </c>
      <c r="B166" s="17" t="s">
        <v>218</v>
      </c>
      <c r="C166" s="18"/>
      <c r="D166" s="40">
        <v>5051</v>
      </c>
      <c r="E166" s="41" t="s">
        <v>3</v>
      </c>
      <c r="I166" s="41"/>
    </row>
    <row r="167" spans="1:5" s="22" customFormat="1" ht="8.25" customHeight="1">
      <c r="A167" s="17" t="s">
        <v>218</v>
      </c>
      <c r="B167" s="17" t="s">
        <v>218</v>
      </c>
      <c r="C167" s="18"/>
      <c r="D167" s="40"/>
      <c r="E167" s="41"/>
    </row>
    <row r="168" spans="1:5" s="22" customFormat="1" ht="12.75" customHeight="1">
      <c r="A168" s="17" t="s">
        <v>218</v>
      </c>
      <c r="B168" s="17" t="s">
        <v>218</v>
      </c>
      <c r="C168" s="18"/>
      <c r="D168" s="40"/>
      <c r="E168" s="22" t="s">
        <v>4</v>
      </c>
    </row>
    <row r="169" spans="1:9" s="41" customFormat="1" ht="12.75" customHeight="1">
      <c r="A169" s="17" t="s">
        <v>218</v>
      </c>
      <c r="B169" s="17" t="s">
        <v>218</v>
      </c>
      <c r="C169" s="18"/>
      <c r="D169" s="40">
        <v>5131</v>
      </c>
      <c r="E169" s="41" t="s">
        <v>5</v>
      </c>
      <c r="I169" s="22"/>
    </row>
    <row r="170" spans="1:5" s="41" customFormat="1" ht="12.75" customHeight="1">
      <c r="A170" s="17" t="s">
        <v>218</v>
      </c>
      <c r="B170" s="17" t="s">
        <v>218</v>
      </c>
      <c r="C170" s="18"/>
      <c r="D170" s="40">
        <v>5132</v>
      </c>
      <c r="E170" s="41" t="s">
        <v>6</v>
      </c>
    </row>
    <row r="171" spans="1:5" s="41" customFormat="1" ht="12.75" customHeight="1">
      <c r="A171" s="17" t="s">
        <v>218</v>
      </c>
      <c r="B171" s="17" t="s">
        <v>218</v>
      </c>
      <c r="C171" s="18"/>
      <c r="D171" s="40">
        <v>5133</v>
      </c>
      <c r="E171" s="41" t="s">
        <v>7</v>
      </c>
    </row>
    <row r="172" spans="1:5" s="41" customFormat="1" ht="12.75" customHeight="1">
      <c r="A172" s="17" t="s">
        <v>218</v>
      </c>
      <c r="B172" s="17" t="s">
        <v>218</v>
      </c>
      <c r="C172" s="18"/>
      <c r="D172" s="40">
        <v>5134</v>
      </c>
      <c r="E172" s="41" t="s">
        <v>8</v>
      </c>
    </row>
    <row r="173" spans="1:9" s="22" customFormat="1" ht="12.75" customHeight="1">
      <c r="A173" s="17" t="s">
        <v>218</v>
      </c>
      <c r="B173" s="17" t="s">
        <v>218</v>
      </c>
      <c r="C173" s="18"/>
      <c r="D173" s="40">
        <v>5135</v>
      </c>
      <c r="E173" s="41" t="s">
        <v>9</v>
      </c>
      <c r="I173" s="41"/>
    </row>
    <row r="174" spans="1:9" s="41" customFormat="1" ht="12.75" customHeight="1">
      <c r="A174" s="17" t="s">
        <v>218</v>
      </c>
      <c r="B174" s="17" t="s">
        <v>218</v>
      </c>
      <c r="C174" s="18"/>
      <c r="D174" s="40">
        <v>5136</v>
      </c>
      <c r="E174" s="41" t="s">
        <v>10</v>
      </c>
      <c r="I174" s="22"/>
    </row>
    <row r="175" spans="1:5" s="41" customFormat="1" ht="12.75" customHeight="1">
      <c r="A175" s="17" t="s">
        <v>218</v>
      </c>
      <c r="B175" s="17" t="s">
        <v>218</v>
      </c>
      <c r="C175" s="18"/>
      <c r="D175" s="40">
        <v>5137</v>
      </c>
      <c r="E175" s="41" t="s">
        <v>11</v>
      </c>
    </row>
    <row r="176" spans="1:5" s="41" customFormat="1" ht="12.75" customHeight="1">
      <c r="A176" s="17" t="s">
        <v>218</v>
      </c>
      <c r="B176" s="17" t="s">
        <v>218</v>
      </c>
      <c r="C176" s="18"/>
      <c r="D176" s="40">
        <v>5138</v>
      </c>
      <c r="E176" s="41" t="s">
        <v>12</v>
      </c>
    </row>
    <row r="177" spans="1:5" s="41" customFormat="1" ht="12.75" customHeight="1">
      <c r="A177" s="17" t="s">
        <v>218</v>
      </c>
      <c r="B177" s="17" t="s">
        <v>218</v>
      </c>
      <c r="C177" s="18"/>
      <c r="D177" s="40">
        <v>5139</v>
      </c>
      <c r="E177" s="41" t="s">
        <v>13</v>
      </c>
    </row>
    <row r="178" spans="1:9" s="22" customFormat="1" ht="12.75" customHeight="1">
      <c r="A178" s="17" t="s">
        <v>218</v>
      </c>
      <c r="B178" s="17" t="s">
        <v>218</v>
      </c>
      <c r="C178" s="18"/>
      <c r="D178" s="40">
        <v>5141</v>
      </c>
      <c r="E178" s="41" t="s">
        <v>14</v>
      </c>
      <c r="I178" s="41"/>
    </row>
    <row r="179" spans="1:9" s="41" customFormat="1" ht="12.75" customHeight="1">
      <c r="A179" s="17" t="s">
        <v>218</v>
      </c>
      <c r="B179" s="17" t="s">
        <v>218</v>
      </c>
      <c r="C179" s="18"/>
      <c r="D179" s="40">
        <v>5142</v>
      </c>
      <c r="E179" s="41" t="s">
        <v>15</v>
      </c>
      <c r="I179" s="22"/>
    </row>
    <row r="180" spans="1:5" s="41" customFormat="1" ht="12.75" customHeight="1">
      <c r="A180" s="17" t="s">
        <v>218</v>
      </c>
      <c r="B180" s="17" t="s">
        <v>218</v>
      </c>
      <c r="C180" s="18"/>
      <c r="D180" s="40">
        <v>5143</v>
      </c>
      <c r="E180" s="41" t="s">
        <v>16</v>
      </c>
    </row>
    <row r="181" spans="1:5" s="41" customFormat="1" ht="12.75" customHeight="1">
      <c r="A181" s="17" t="s">
        <v>218</v>
      </c>
      <c r="B181" s="17" t="s">
        <v>218</v>
      </c>
      <c r="C181" s="18"/>
      <c r="D181" s="40">
        <v>5144</v>
      </c>
      <c r="E181" s="41" t="s">
        <v>17</v>
      </c>
    </row>
    <row r="182" spans="1:5" s="41" customFormat="1" ht="12.75" customHeight="1">
      <c r="A182" s="17" t="s">
        <v>218</v>
      </c>
      <c r="B182" s="17" t="s">
        <v>218</v>
      </c>
      <c r="C182" s="18"/>
      <c r="D182" s="40">
        <v>5145</v>
      </c>
      <c r="E182" s="41" t="s">
        <v>18</v>
      </c>
    </row>
    <row r="183" spans="1:5" s="41" customFormat="1" ht="12.75" customHeight="1">
      <c r="A183" s="17" t="s">
        <v>218</v>
      </c>
      <c r="B183" s="17" t="s">
        <v>218</v>
      </c>
      <c r="C183" s="18"/>
      <c r="D183" s="40">
        <v>5149</v>
      </c>
      <c r="E183" s="41" t="s">
        <v>19</v>
      </c>
    </row>
    <row r="184" spans="1:5" s="41" customFormat="1" ht="12.75" customHeight="1">
      <c r="A184" s="17" t="s">
        <v>218</v>
      </c>
      <c r="B184" s="17" t="s">
        <v>218</v>
      </c>
      <c r="C184" s="18"/>
      <c r="D184" s="40">
        <v>5151</v>
      </c>
      <c r="E184" s="41" t="s">
        <v>20</v>
      </c>
    </row>
    <row r="185" spans="1:5" s="41" customFormat="1" ht="12.75" customHeight="1">
      <c r="A185" s="17" t="s">
        <v>218</v>
      </c>
      <c r="B185" s="17" t="s">
        <v>218</v>
      </c>
      <c r="C185" s="18"/>
      <c r="D185" s="40">
        <v>5152</v>
      </c>
      <c r="E185" s="41" t="s">
        <v>21</v>
      </c>
    </row>
    <row r="186" spans="1:5" s="41" customFormat="1" ht="12.75" customHeight="1">
      <c r="A186" s="17" t="s">
        <v>218</v>
      </c>
      <c r="B186" s="17" t="s">
        <v>218</v>
      </c>
      <c r="C186" s="18"/>
      <c r="D186" s="40">
        <v>5153</v>
      </c>
      <c r="E186" s="41" t="s">
        <v>22</v>
      </c>
    </row>
    <row r="187" spans="1:5" s="41" customFormat="1" ht="12.75" customHeight="1">
      <c r="A187" s="17" t="s">
        <v>218</v>
      </c>
      <c r="B187" s="17" t="s">
        <v>218</v>
      </c>
      <c r="C187" s="18"/>
      <c r="D187" s="40">
        <v>5154</v>
      </c>
      <c r="E187" s="41" t="s">
        <v>23</v>
      </c>
    </row>
    <row r="188" spans="1:5" s="41" customFormat="1" ht="12.75" customHeight="1">
      <c r="A188" s="17" t="s">
        <v>218</v>
      </c>
      <c r="B188" s="17" t="s">
        <v>218</v>
      </c>
      <c r="C188" s="18"/>
      <c r="D188" s="40">
        <v>5155</v>
      </c>
      <c r="E188" s="41" t="s">
        <v>24</v>
      </c>
    </row>
    <row r="189" spans="1:5" s="41" customFormat="1" ht="12.75" customHeight="1">
      <c r="A189" s="17" t="s">
        <v>218</v>
      </c>
      <c r="B189" s="17" t="s">
        <v>218</v>
      </c>
      <c r="C189" s="18"/>
      <c r="D189" s="40">
        <v>5156</v>
      </c>
      <c r="E189" s="41" t="s">
        <v>25</v>
      </c>
    </row>
    <row r="190" spans="1:5" s="41" customFormat="1" ht="12.75" customHeight="1">
      <c r="A190" s="17" t="s">
        <v>218</v>
      </c>
      <c r="B190" s="17" t="s">
        <v>218</v>
      </c>
      <c r="C190" s="18"/>
      <c r="D190" s="40">
        <v>5157</v>
      </c>
      <c r="E190" s="41" t="s">
        <v>26</v>
      </c>
    </row>
    <row r="191" spans="1:5" s="41" customFormat="1" ht="12.75" customHeight="1">
      <c r="A191" s="17" t="s">
        <v>218</v>
      </c>
      <c r="B191" s="17" t="s">
        <v>218</v>
      </c>
      <c r="C191" s="18"/>
      <c r="D191" s="40">
        <v>5159</v>
      </c>
      <c r="E191" s="41" t="s">
        <v>27</v>
      </c>
    </row>
    <row r="192" spans="1:5" s="41" customFormat="1" ht="12.75" customHeight="1">
      <c r="A192" s="17" t="s">
        <v>218</v>
      </c>
      <c r="B192" s="17" t="s">
        <v>218</v>
      </c>
      <c r="C192" s="18"/>
      <c r="D192" s="40">
        <v>5161</v>
      </c>
      <c r="E192" s="41" t="s">
        <v>28</v>
      </c>
    </row>
    <row r="193" spans="1:5" s="41" customFormat="1" ht="12.75" customHeight="1">
      <c r="A193" s="17" t="s">
        <v>218</v>
      </c>
      <c r="B193" s="17" t="s">
        <v>218</v>
      </c>
      <c r="C193" s="18"/>
      <c r="D193" s="40">
        <v>5162</v>
      </c>
      <c r="E193" s="41" t="s">
        <v>29</v>
      </c>
    </row>
    <row r="194" spans="1:5" s="41" customFormat="1" ht="12.75" customHeight="1">
      <c r="A194" s="17" t="s">
        <v>218</v>
      </c>
      <c r="B194" s="17" t="s">
        <v>218</v>
      </c>
      <c r="C194" s="18"/>
      <c r="D194" s="40">
        <v>5163</v>
      </c>
      <c r="E194" s="41" t="s">
        <v>30</v>
      </c>
    </row>
    <row r="195" spans="1:5" s="41" customFormat="1" ht="12.75" customHeight="1">
      <c r="A195" s="17" t="s">
        <v>218</v>
      </c>
      <c r="B195" s="17" t="s">
        <v>218</v>
      </c>
      <c r="C195" s="18"/>
      <c r="D195" s="40">
        <v>5164</v>
      </c>
      <c r="E195" s="41" t="s">
        <v>31</v>
      </c>
    </row>
    <row r="196" spans="1:5" s="41" customFormat="1" ht="12.75" customHeight="1">
      <c r="A196" s="17" t="s">
        <v>218</v>
      </c>
      <c r="B196" s="17" t="s">
        <v>218</v>
      </c>
      <c r="C196" s="18"/>
      <c r="D196" s="40">
        <v>5165</v>
      </c>
      <c r="E196" s="41" t="s">
        <v>32</v>
      </c>
    </row>
    <row r="197" spans="1:5" s="41" customFormat="1" ht="12.75" customHeight="1">
      <c r="A197" s="17" t="s">
        <v>218</v>
      </c>
      <c r="B197" s="17" t="s">
        <v>218</v>
      </c>
      <c r="C197" s="18"/>
      <c r="D197" s="40">
        <v>5166</v>
      </c>
      <c r="E197" s="41" t="s">
        <v>33</v>
      </c>
    </row>
    <row r="198" spans="1:5" s="41" customFormat="1" ht="12.75" customHeight="1">
      <c r="A198" s="17" t="s">
        <v>218</v>
      </c>
      <c r="B198" s="17" t="s">
        <v>218</v>
      </c>
      <c r="C198" s="18"/>
      <c r="D198" s="40">
        <v>5167</v>
      </c>
      <c r="E198" s="41" t="s">
        <v>34</v>
      </c>
    </row>
    <row r="199" spans="1:5" s="41" customFormat="1" ht="12.75" customHeight="1">
      <c r="A199" s="17" t="s">
        <v>218</v>
      </c>
      <c r="B199" s="17" t="s">
        <v>218</v>
      </c>
      <c r="C199" s="18"/>
      <c r="D199" s="40">
        <v>5168</v>
      </c>
      <c r="E199" s="41" t="s">
        <v>35</v>
      </c>
    </row>
    <row r="200" spans="1:5" s="41" customFormat="1" ht="12.75" customHeight="1">
      <c r="A200" s="17" t="s">
        <v>218</v>
      </c>
      <c r="B200" s="17" t="s">
        <v>218</v>
      </c>
      <c r="C200" s="18"/>
      <c r="D200" s="40">
        <v>5169</v>
      </c>
      <c r="E200" s="41" t="s">
        <v>36</v>
      </c>
    </row>
    <row r="201" spans="1:5" s="41" customFormat="1" ht="12.75" customHeight="1">
      <c r="A201" s="17" t="s">
        <v>218</v>
      </c>
      <c r="B201" s="17" t="s">
        <v>218</v>
      </c>
      <c r="C201" s="18"/>
      <c r="D201" s="40">
        <v>5171</v>
      </c>
      <c r="E201" s="41" t="s">
        <v>37</v>
      </c>
    </row>
    <row r="202" spans="1:5" s="41" customFormat="1" ht="12.75" customHeight="1">
      <c r="A202" s="17" t="s">
        <v>218</v>
      </c>
      <c r="B202" s="17" t="s">
        <v>218</v>
      </c>
      <c r="C202" s="18"/>
      <c r="D202" s="40">
        <v>5172</v>
      </c>
      <c r="E202" s="41" t="s">
        <v>38</v>
      </c>
    </row>
    <row r="203" spans="1:5" s="41" customFormat="1" ht="12.75" customHeight="1">
      <c r="A203" s="17" t="s">
        <v>218</v>
      </c>
      <c r="B203" s="17" t="s">
        <v>218</v>
      </c>
      <c r="C203" s="18"/>
      <c r="D203" s="40">
        <v>5173</v>
      </c>
      <c r="E203" s="41" t="s">
        <v>39</v>
      </c>
    </row>
    <row r="204" spans="1:5" s="41" customFormat="1" ht="12.75" customHeight="1">
      <c r="A204" s="17" t="s">
        <v>218</v>
      </c>
      <c r="B204" s="17" t="s">
        <v>218</v>
      </c>
      <c r="C204" s="18"/>
      <c r="D204" s="40">
        <v>5175</v>
      </c>
      <c r="E204" s="41" t="s">
        <v>40</v>
      </c>
    </row>
    <row r="205" spans="1:5" s="41" customFormat="1" ht="12.75" customHeight="1">
      <c r="A205" s="17" t="s">
        <v>218</v>
      </c>
      <c r="B205" s="17" t="s">
        <v>218</v>
      </c>
      <c r="C205" s="18"/>
      <c r="D205" s="40">
        <v>5176</v>
      </c>
      <c r="E205" s="41" t="s">
        <v>41</v>
      </c>
    </row>
    <row r="206" spans="1:5" s="41" customFormat="1" ht="12.75" customHeight="1">
      <c r="A206" s="17" t="s">
        <v>218</v>
      </c>
      <c r="B206" s="17" t="s">
        <v>218</v>
      </c>
      <c r="C206" s="18"/>
      <c r="D206" s="40">
        <v>5177</v>
      </c>
      <c r="E206" s="41" t="s">
        <v>42</v>
      </c>
    </row>
    <row r="207" spans="1:5" s="41" customFormat="1" ht="12.75" customHeight="1">
      <c r="A207" s="17" t="s">
        <v>218</v>
      </c>
      <c r="B207" s="17" t="s">
        <v>218</v>
      </c>
      <c r="C207" s="18"/>
      <c r="D207" s="40">
        <v>5178</v>
      </c>
      <c r="E207" s="41" t="s">
        <v>43</v>
      </c>
    </row>
    <row r="208" spans="1:5" s="41" customFormat="1" ht="12.75" customHeight="1">
      <c r="A208" s="17" t="s">
        <v>218</v>
      </c>
      <c r="B208" s="17" t="s">
        <v>218</v>
      </c>
      <c r="C208" s="18"/>
      <c r="D208" s="40">
        <v>5179</v>
      </c>
      <c r="E208" s="41" t="s">
        <v>44</v>
      </c>
    </row>
    <row r="209" spans="1:5" s="41" customFormat="1" ht="12.75" customHeight="1">
      <c r="A209" s="17" t="s">
        <v>218</v>
      </c>
      <c r="B209" s="17" t="s">
        <v>218</v>
      </c>
      <c r="C209" s="18"/>
      <c r="D209" s="40">
        <v>5181</v>
      </c>
      <c r="E209" s="41" t="s">
        <v>45</v>
      </c>
    </row>
    <row r="210" spans="1:5" s="41" customFormat="1" ht="12.75" customHeight="1">
      <c r="A210" s="17" t="s">
        <v>218</v>
      </c>
      <c r="B210" s="17" t="s">
        <v>218</v>
      </c>
      <c r="C210" s="18"/>
      <c r="D210" s="40">
        <v>5182</v>
      </c>
      <c r="E210" s="41" t="s">
        <v>46</v>
      </c>
    </row>
    <row r="211" spans="1:5" s="41" customFormat="1" ht="12.75" customHeight="1">
      <c r="A211" s="17" t="s">
        <v>218</v>
      </c>
      <c r="B211" s="17" t="s">
        <v>218</v>
      </c>
      <c r="C211" s="18"/>
      <c r="D211" s="40">
        <v>5183</v>
      </c>
      <c r="E211" s="41" t="s">
        <v>47</v>
      </c>
    </row>
    <row r="212" spans="1:5" s="41" customFormat="1" ht="12.75" customHeight="1">
      <c r="A212" s="17" t="s">
        <v>218</v>
      </c>
      <c r="B212" s="17" t="s">
        <v>218</v>
      </c>
      <c r="C212" s="18"/>
      <c r="D212" s="40">
        <v>5183</v>
      </c>
      <c r="E212" s="41" t="s">
        <v>48</v>
      </c>
    </row>
    <row r="213" spans="1:5" s="41" customFormat="1" ht="12.75" customHeight="1">
      <c r="A213" s="17" t="s">
        <v>218</v>
      </c>
      <c r="B213" s="17" t="s">
        <v>218</v>
      </c>
      <c r="C213" s="18"/>
      <c r="D213" s="40">
        <v>5189</v>
      </c>
      <c r="E213" s="41" t="s">
        <v>49</v>
      </c>
    </row>
    <row r="214" spans="1:5" s="41" customFormat="1" ht="12.75" customHeight="1">
      <c r="A214" s="17" t="s">
        <v>218</v>
      </c>
      <c r="B214" s="17" t="s">
        <v>218</v>
      </c>
      <c r="C214" s="18"/>
      <c r="D214" s="40">
        <v>5191</v>
      </c>
      <c r="E214" s="41" t="s">
        <v>50</v>
      </c>
    </row>
    <row r="215" spans="1:5" s="41" customFormat="1" ht="12.75" customHeight="1">
      <c r="A215" s="17" t="s">
        <v>218</v>
      </c>
      <c r="B215" s="17" t="s">
        <v>218</v>
      </c>
      <c r="C215" s="18"/>
      <c r="D215" s="40">
        <v>5192</v>
      </c>
      <c r="E215" s="41" t="s">
        <v>51</v>
      </c>
    </row>
    <row r="216" spans="1:5" s="41" customFormat="1" ht="12.75" customHeight="1">
      <c r="A216" s="17" t="s">
        <v>218</v>
      </c>
      <c r="B216" s="17" t="s">
        <v>218</v>
      </c>
      <c r="C216" s="18"/>
      <c r="D216" s="40">
        <v>5193</v>
      </c>
      <c r="E216" s="41" t="s">
        <v>52</v>
      </c>
    </row>
    <row r="217" spans="1:5" s="41" customFormat="1" ht="12.75" customHeight="1">
      <c r="A217" s="17" t="s">
        <v>218</v>
      </c>
      <c r="B217" s="17" t="s">
        <v>218</v>
      </c>
      <c r="C217" s="18"/>
      <c r="D217" s="40">
        <v>5194</v>
      </c>
      <c r="E217" s="41" t="s">
        <v>53</v>
      </c>
    </row>
    <row r="218" spans="1:5" s="41" customFormat="1" ht="12.75" customHeight="1">
      <c r="A218" s="17" t="s">
        <v>218</v>
      </c>
      <c r="B218" s="17" t="s">
        <v>218</v>
      </c>
      <c r="C218" s="18"/>
      <c r="D218" s="40">
        <v>5195</v>
      </c>
      <c r="E218" s="41" t="s">
        <v>54</v>
      </c>
    </row>
    <row r="219" spans="1:5" s="41" customFormat="1" ht="12.75" customHeight="1">
      <c r="A219" s="17" t="s">
        <v>218</v>
      </c>
      <c r="B219" s="17" t="s">
        <v>218</v>
      </c>
      <c r="C219" s="18"/>
      <c r="D219" s="40">
        <v>5196</v>
      </c>
      <c r="E219" s="41" t="s">
        <v>55</v>
      </c>
    </row>
    <row r="220" spans="1:5" s="41" customFormat="1" ht="12.75" customHeight="1">
      <c r="A220" s="17" t="s">
        <v>218</v>
      </c>
      <c r="B220" s="17" t="s">
        <v>218</v>
      </c>
      <c r="C220" s="18"/>
      <c r="D220" s="40">
        <v>5197</v>
      </c>
      <c r="E220" s="41" t="s">
        <v>56</v>
      </c>
    </row>
    <row r="221" spans="1:5" s="41" customFormat="1" ht="12.75" customHeight="1">
      <c r="A221" s="17" t="s">
        <v>218</v>
      </c>
      <c r="B221" s="17" t="s">
        <v>218</v>
      </c>
      <c r="C221" s="18"/>
      <c r="D221" s="40">
        <v>5199</v>
      </c>
      <c r="E221" s="41" t="s">
        <v>57</v>
      </c>
    </row>
    <row r="222" spans="1:4" s="41" customFormat="1" ht="6" customHeight="1">
      <c r="A222" s="17" t="s">
        <v>218</v>
      </c>
      <c r="B222" s="17" t="s">
        <v>218</v>
      </c>
      <c r="C222" s="18"/>
      <c r="D222" s="40"/>
    </row>
    <row r="223" spans="1:9" ht="12.75" customHeight="1">
      <c r="A223" s="17" t="s">
        <v>218</v>
      </c>
      <c r="B223" s="17" t="s">
        <v>218</v>
      </c>
      <c r="D223" s="50"/>
      <c r="E223" s="51" t="s">
        <v>58</v>
      </c>
      <c r="I223" s="41"/>
    </row>
    <row r="224" spans="1:9" s="41" customFormat="1" ht="12.75" customHeight="1">
      <c r="A224" s="17" t="s">
        <v>218</v>
      </c>
      <c r="B224" s="17" t="s">
        <v>218</v>
      </c>
      <c r="C224" s="18"/>
      <c r="D224" s="40">
        <v>5211</v>
      </c>
      <c r="E224" s="41" t="s">
        <v>59</v>
      </c>
      <c r="I224" s="31"/>
    </row>
    <row r="225" spans="1:5" s="41" customFormat="1" ht="12.75" customHeight="1">
      <c r="A225" s="17" t="s">
        <v>218</v>
      </c>
      <c r="B225" s="17" t="s">
        <v>218</v>
      </c>
      <c r="C225" s="18"/>
      <c r="D225" s="40">
        <v>5212</v>
      </c>
      <c r="E225" s="41" t="s">
        <v>60</v>
      </c>
    </row>
    <row r="226" spans="1:5" s="41" customFormat="1" ht="12.75" customHeight="1">
      <c r="A226" s="17" t="s">
        <v>218</v>
      </c>
      <c r="B226" s="17" t="s">
        <v>218</v>
      </c>
      <c r="C226" s="18"/>
      <c r="D226" s="40">
        <v>5213</v>
      </c>
      <c r="E226" s="41" t="s">
        <v>61</v>
      </c>
    </row>
    <row r="227" spans="1:5" s="41" customFormat="1" ht="12.75" customHeight="1">
      <c r="A227" s="17" t="s">
        <v>218</v>
      </c>
      <c r="B227" s="17" t="s">
        <v>218</v>
      </c>
      <c r="C227" s="18"/>
      <c r="D227" s="40">
        <v>5214</v>
      </c>
      <c r="E227" s="41" t="s">
        <v>62</v>
      </c>
    </row>
    <row r="228" spans="1:5" s="41" customFormat="1" ht="12.75" customHeight="1">
      <c r="A228" s="17" t="s">
        <v>218</v>
      </c>
      <c r="B228" s="17" t="s">
        <v>218</v>
      </c>
      <c r="C228" s="18"/>
      <c r="D228" s="40">
        <v>5215</v>
      </c>
      <c r="E228" s="41" t="s">
        <v>63</v>
      </c>
    </row>
    <row r="229" spans="1:5" s="41" customFormat="1" ht="12.75" customHeight="1">
      <c r="A229" s="17" t="s">
        <v>218</v>
      </c>
      <c r="B229" s="17" t="s">
        <v>218</v>
      </c>
      <c r="C229" s="18"/>
      <c r="D229" s="40">
        <v>5219</v>
      </c>
      <c r="E229" s="41" t="s">
        <v>64</v>
      </c>
    </row>
    <row r="230" spans="1:5" s="41" customFormat="1" ht="12.75" customHeight="1">
      <c r="A230" s="17" t="s">
        <v>218</v>
      </c>
      <c r="B230" s="17" t="s">
        <v>218</v>
      </c>
      <c r="C230" s="18"/>
      <c r="D230" s="40">
        <v>5221</v>
      </c>
      <c r="E230" s="41" t="s">
        <v>65</v>
      </c>
    </row>
    <row r="231" spans="1:5" s="41" customFormat="1" ht="12.75" customHeight="1">
      <c r="A231" s="17" t="s">
        <v>218</v>
      </c>
      <c r="B231" s="17" t="s">
        <v>218</v>
      </c>
      <c r="C231" s="18"/>
      <c r="D231" s="40">
        <v>5222</v>
      </c>
      <c r="E231" s="41" t="s">
        <v>66</v>
      </c>
    </row>
    <row r="232" spans="1:5" s="41" customFormat="1" ht="12.75" customHeight="1">
      <c r="A232" s="17" t="s">
        <v>218</v>
      </c>
      <c r="B232" s="17" t="s">
        <v>218</v>
      </c>
      <c r="C232" s="18"/>
      <c r="D232" s="40">
        <v>5223</v>
      </c>
      <c r="E232" s="41" t="s">
        <v>67</v>
      </c>
    </row>
    <row r="233" spans="1:5" s="41" customFormat="1" ht="12.75" customHeight="1">
      <c r="A233" s="17" t="s">
        <v>218</v>
      </c>
      <c r="B233" s="17" t="s">
        <v>218</v>
      </c>
      <c r="C233" s="18"/>
      <c r="D233" s="40">
        <v>5224</v>
      </c>
      <c r="E233" s="41" t="s">
        <v>68</v>
      </c>
    </row>
    <row r="234" spans="1:5" s="41" customFormat="1" ht="12.75" customHeight="1">
      <c r="A234" s="17" t="s">
        <v>218</v>
      </c>
      <c r="B234" s="17" t="s">
        <v>218</v>
      </c>
      <c r="C234" s="18"/>
      <c r="D234" s="40">
        <v>5225</v>
      </c>
      <c r="E234" s="41" t="s">
        <v>69</v>
      </c>
    </row>
    <row r="235" spans="1:5" s="41" customFormat="1" ht="12.75" customHeight="1">
      <c r="A235" s="17" t="s">
        <v>218</v>
      </c>
      <c r="B235" s="17" t="s">
        <v>218</v>
      </c>
      <c r="C235" s="18"/>
      <c r="D235" s="40">
        <v>5229</v>
      </c>
      <c r="E235" s="41" t="s">
        <v>70</v>
      </c>
    </row>
    <row r="236" spans="1:5" s="41" customFormat="1" ht="12.75" customHeight="1">
      <c r="A236" s="17" t="s">
        <v>218</v>
      </c>
      <c r="B236" s="17" t="s">
        <v>218</v>
      </c>
      <c r="C236" s="18"/>
      <c r="D236" s="40">
        <v>5230</v>
      </c>
      <c r="E236" s="41" t="s">
        <v>71</v>
      </c>
    </row>
    <row r="237" spans="1:5" s="41" customFormat="1" ht="12.75" customHeight="1">
      <c r="A237" s="17" t="s">
        <v>218</v>
      </c>
      <c r="B237" s="17" t="s">
        <v>218</v>
      </c>
      <c r="C237" s="18"/>
      <c r="D237" s="40">
        <v>5240</v>
      </c>
      <c r="E237" s="41" t="s">
        <v>72</v>
      </c>
    </row>
    <row r="238" spans="1:5" s="41" customFormat="1" ht="12.75" customHeight="1">
      <c r="A238" s="17" t="s">
        <v>218</v>
      </c>
      <c r="B238" s="17" t="s">
        <v>218</v>
      </c>
      <c r="C238" s="18"/>
      <c r="D238" s="40">
        <v>5250</v>
      </c>
      <c r="E238" s="41" t="s">
        <v>73</v>
      </c>
    </row>
    <row r="239" spans="1:4" s="41" customFormat="1" ht="6.75" customHeight="1">
      <c r="A239" s="17" t="s">
        <v>218</v>
      </c>
      <c r="B239" s="17" t="s">
        <v>218</v>
      </c>
      <c r="C239" s="18"/>
      <c r="D239" s="40"/>
    </row>
    <row r="240" spans="1:9" ht="12.75" customHeight="1">
      <c r="A240" s="17" t="s">
        <v>218</v>
      </c>
      <c r="B240" s="17" t="s">
        <v>218</v>
      </c>
      <c r="D240" s="50"/>
      <c r="E240" s="51" t="s">
        <v>74</v>
      </c>
      <c r="I240" s="41"/>
    </row>
    <row r="241" spans="1:5" ht="12.75" customHeight="1">
      <c r="A241" s="17" t="s">
        <v>218</v>
      </c>
      <c r="B241" s="17" t="s">
        <v>218</v>
      </c>
      <c r="D241" s="52">
        <v>5311</v>
      </c>
      <c r="E241" s="53" t="s">
        <v>75</v>
      </c>
    </row>
    <row r="242" spans="1:5" ht="12.75" customHeight="1">
      <c r="A242" s="17" t="s">
        <v>218</v>
      </c>
      <c r="B242" s="17" t="s">
        <v>218</v>
      </c>
      <c r="D242" s="52">
        <v>5312</v>
      </c>
      <c r="E242" s="53" t="s">
        <v>76</v>
      </c>
    </row>
    <row r="243" spans="1:5" ht="12.75" customHeight="1">
      <c r="A243" s="17" t="s">
        <v>218</v>
      </c>
      <c r="B243" s="17" t="s">
        <v>218</v>
      </c>
      <c r="D243" s="52">
        <v>5313</v>
      </c>
      <c r="E243" s="53" t="s">
        <v>77</v>
      </c>
    </row>
    <row r="244" spans="1:5" ht="12.75" customHeight="1">
      <c r="A244" s="17" t="s">
        <v>218</v>
      </c>
      <c r="B244" s="17" t="s">
        <v>218</v>
      </c>
      <c r="D244" s="52">
        <v>5314</v>
      </c>
      <c r="E244" s="53" t="s">
        <v>78</v>
      </c>
    </row>
    <row r="245" spans="1:5" ht="12.75" customHeight="1">
      <c r="A245" s="17" t="s">
        <v>218</v>
      </c>
      <c r="B245" s="17" t="s">
        <v>218</v>
      </c>
      <c r="D245" s="52">
        <v>5315</v>
      </c>
      <c r="E245" s="53" t="s">
        <v>79</v>
      </c>
    </row>
    <row r="246" spans="1:5" ht="12.75" customHeight="1">
      <c r="A246" s="17" t="s">
        <v>218</v>
      </c>
      <c r="B246" s="17" t="s">
        <v>218</v>
      </c>
      <c r="D246" s="52">
        <v>5316</v>
      </c>
      <c r="E246" s="53" t="s">
        <v>80</v>
      </c>
    </row>
    <row r="247" spans="1:5" ht="12.75" customHeight="1">
      <c r="A247" s="17" t="s">
        <v>218</v>
      </c>
      <c r="B247" s="17" t="s">
        <v>218</v>
      </c>
      <c r="D247" s="52">
        <v>5317</v>
      </c>
      <c r="E247" s="53" t="s">
        <v>81</v>
      </c>
    </row>
    <row r="248" spans="1:5" ht="12.75" customHeight="1">
      <c r="A248" s="17" t="s">
        <v>218</v>
      </c>
      <c r="B248" s="17" t="s">
        <v>218</v>
      </c>
      <c r="D248" s="52">
        <v>5318</v>
      </c>
      <c r="E248" s="53" t="s">
        <v>82</v>
      </c>
    </row>
    <row r="249" spans="1:5" ht="12.75" customHeight="1">
      <c r="A249" s="17" t="s">
        <v>218</v>
      </c>
      <c r="B249" s="17" t="s">
        <v>218</v>
      </c>
      <c r="D249" s="52">
        <v>5319</v>
      </c>
      <c r="E249" s="53" t="s">
        <v>83</v>
      </c>
    </row>
    <row r="250" spans="1:5" ht="12.75" customHeight="1">
      <c r="A250" s="17" t="s">
        <v>218</v>
      </c>
      <c r="B250" s="17" t="s">
        <v>218</v>
      </c>
      <c r="D250" s="52">
        <v>5321</v>
      </c>
      <c r="E250" s="53" t="s">
        <v>84</v>
      </c>
    </row>
    <row r="251" spans="1:5" ht="12.75" customHeight="1">
      <c r="A251" s="17" t="s">
        <v>218</v>
      </c>
      <c r="B251" s="17" t="s">
        <v>218</v>
      </c>
      <c r="D251" s="52">
        <v>5322</v>
      </c>
      <c r="E251" s="53" t="s">
        <v>85</v>
      </c>
    </row>
    <row r="252" spans="1:5" ht="12.75" customHeight="1">
      <c r="A252" s="17" t="s">
        <v>218</v>
      </c>
      <c r="B252" s="17" t="s">
        <v>218</v>
      </c>
      <c r="D252" s="52">
        <v>5323</v>
      </c>
      <c r="E252" s="53" t="s">
        <v>86</v>
      </c>
    </row>
    <row r="253" spans="1:5" ht="12.75" customHeight="1">
      <c r="A253" s="17" t="s">
        <v>218</v>
      </c>
      <c r="B253" s="17" t="s">
        <v>218</v>
      </c>
      <c r="D253" s="52">
        <v>5324</v>
      </c>
      <c r="E253" s="53" t="s">
        <v>87</v>
      </c>
    </row>
    <row r="254" spans="1:5" ht="12.75" customHeight="1">
      <c r="A254" s="17" t="s">
        <v>218</v>
      </c>
      <c r="B254" s="17" t="s">
        <v>218</v>
      </c>
      <c r="D254" s="52">
        <v>5325</v>
      </c>
      <c r="E254" s="53" t="s">
        <v>88</v>
      </c>
    </row>
    <row r="255" spans="1:5" ht="12.75" customHeight="1">
      <c r="A255" s="17" t="s">
        <v>218</v>
      </c>
      <c r="B255" s="17" t="s">
        <v>218</v>
      </c>
      <c r="D255" s="52">
        <v>5329</v>
      </c>
      <c r="E255" s="53" t="s">
        <v>89</v>
      </c>
    </row>
    <row r="256" spans="1:5" ht="12.75" customHeight="1">
      <c r="A256" s="17" t="s">
        <v>218</v>
      </c>
      <c r="B256" s="17" t="s">
        <v>218</v>
      </c>
      <c r="D256" s="52">
        <v>5331</v>
      </c>
      <c r="E256" s="53" t="s">
        <v>90</v>
      </c>
    </row>
    <row r="257" spans="1:5" ht="12.75" customHeight="1">
      <c r="A257" s="17" t="s">
        <v>218</v>
      </c>
      <c r="B257" s="17" t="s">
        <v>218</v>
      </c>
      <c r="D257" s="52">
        <v>5332</v>
      </c>
      <c r="E257" s="53" t="s">
        <v>91</v>
      </c>
    </row>
    <row r="258" spans="1:5" ht="12.75" customHeight="1">
      <c r="A258" s="17" t="s">
        <v>218</v>
      </c>
      <c r="B258" s="17" t="s">
        <v>218</v>
      </c>
      <c r="D258" s="52">
        <v>5333</v>
      </c>
      <c r="E258" s="53" t="s">
        <v>92</v>
      </c>
    </row>
    <row r="259" spans="1:5" ht="12.75" customHeight="1">
      <c r="A259" s="17" t="s">
        <v>218</v>
      </c>
      <c r="B259" s="17" t="s">
        <v>218</v>
      </c>
      <c r="D259" s="52">
        <v>5334</v>
      </c>
      <c r="E259" s="53" t="s">
        <v>93</v>
      </c>
    </row>
    <row r="260" spans="1:5" ht="12.75" customHeight="1">
      <c r="A260" s="17" t="s">
        <v>218</v>
      </c>
      <c r="B260" s="17" t="s">
        <v>218</v>
      </c>
      <c r="D260" s="52">
        <v>5335</v>
      </c>
      <c r="E260" s="53" t="s">
        <v>94</v>
      </c>
    </row>
    <row r="261" spans="1:5" ht="12.75" customHeight="1">
      <c r="A261" s="17" t="s">
        <v>218</v>
      </c>
      <c r="B261" s="17" t="s">
        <v>218</v>
      </c>
      <c r="D261" s="52">
        <v>5339</v>
      </c>
      <c r="E261" s="53" t="s">
        <v>95</v>
      </c>
    </row>
    <row r="262" spans="1:5" ht="12.75" customHeight="1">
      <c r="A262" s="17" t="s">
        <v>218</v>
      </c>
      <c r="B262" s="17" t="s">
        <v>218</v>
      </c>
      <c r="D262" s="52">
        <v>5341</v>
      </c>
      <c r="E262" s="53" t="s">
        <v>96</v>
      </c>
    </row>
    <row r="263" spans="1:9" s="41" customFormat="1" ht="12.75" customHeight="1">
      <c r="A263" s="17" t="s">
        <v>218</v>
      </c>
      <c r="B263" s="17" t="s">
        <v>218</v>
      </c>
      <c r="C263" s="18"/>
      <c r="D263" s="44">
        <v>5342</v>
      </c>
      <c r="E263" s="45" t="s">
        <v>97</v>
      </c>
      <c r="I263" s="31"/>
    </row>
    <row r="264" spans="1:5" s="41" customFormat="1" ht="12.75" customHeight="1">
      <c r="A264" s="17" t="s">
        <v>218</v>
      </c>
      <c r="B264" s="17" t="s">
        <v>218</v>
      </c>
      <c r="C264" s="18"/>
      <c r="D264" s="44">
        <v>5343</v>
      </c>
      <c r="E264" s="45" t="s">
        <v>98</v>
      </c>
    </row>
    <row r="265" spans="1:5" s="41" customFormat="1" ht="12.75" customHeight="1">
      <c r="A265" s="17" t="s">
        <v>218</v>
      </c>
      <c r="B265" s="17" t="s">
        <v>218</v>
      </c>
      <c r="C265" s="18"/>
      <c r="D265" s="44">
        <v>5344</v>
      </c>
      <c r="E265" s="45" t="s">
        <v>99</v>
      </c>
    </row>
    <row r="266" spans="1:5" s="41" customFormat="1" ht="12.75" customHeight="1">
      <c r="A266" s="17" t="s">
        <v>218</v>
      </c>
      <c r="B266" s="17" t="s">
        <v>218</v>
      </c>
      <c r="C266" s="18"/>
      <c r="D266" s="44">
        <v>5345</v>
      </c>
      <c r="E266" s="45" t="s">
        <v>100</v>
      </c>
    </row>
    <row r="267" spans="1:5" s="41" customFormat="1" ht="12.75" customHeight="1">
      <c r="A267" s="17" t="s">
        <v>218</v>
      </c>
      <c r="B267" s="17" t="s">
        <v>218</v>
      </c>
      <c r="C267" s="18"/>
      <c r="D267" s="44">
        <v>5346</v>
      </c>
      <c r="E267" s="45" t="s">
        <v>101</v>
      </c>
    </row>
    <row r="268" spans="1:5" s="41" customFormat="1" ht="12.75" customHeight="1">
      <c r="A268" s="17" t="s">
        <v>218</v>
      </c>
      <c r="B268" s="17" t="s">
        <v>218</v>
      </c>
      <c r="C268" s="18"/>
      <c r="D268" s="44">
        <v>5349</v>
      </c>
      <c r="E268" s="45" t="s">
        <v>102</v>
      </c>
    </row>
    <row r="269" spans="1:5" s="41" customFormat="1" ht="12.75" customHeight="1">
      <c r="A269" s="17" t="s">
        <v>218</v>
      </c>
      <c r="B269" s="17" t="s">
        <v>218</v>
      </c>
      <c r="C269" s="18"/>
      <c r="D269" s="44">
        <v>5361</v>
      </c>
      <c r="E269" s="45" t="s">
        <v>103</v>
      </c>
    </row>
    <row r="270" spans="1:5" s="41" customFormat="1" ht="12.75" customHeight="1">
      <c r="A270" s="17" t="s">
        <v>218</v>
      </c>
      <c r="B270" s="17" t="s">
        <v>218</v>
      </c>
      <c r="C270" s="18"/>
      <c r="D270" s="44">
        <v>5362</v>
      </c>
      <c r="E270" s="45" t="s">
        <v>104</v>
      </c>
    </row>
    <row r="271" spans="1:5" s="41" customFormat="1" ht="12.75" customHeight="1">
      <c r="A271" s="17" t="s">
        <v>218</v>
      </c>
      <c r="B271" s="17" t="s">
        <v>218</v>
      </c>
      <c r="C271" s="18"/>
      <c r="D271" s="44">
        <v>5363</v>
      </c>
      <c r="E271" s="45" t="s">
        <v>105</v>
      </c>
    </row>
    <row r="272" spans="1:5" s="41" customFormat="1" ht="12.75" customHeight="1">
      <c r="A272" s="17" t="s">
        <v>218</v>
      </c>
      <c r="B272" s="17" t="s">
        <v>218</v>
      </c>
      <c r="C272" s="18"/>
      <c r="D272" s="44">
        <v>5364</v>
      </c>
      <c r="E272" s="45" t="s">
        <v>106</v>
      </c>
    </row>
    <row r="273" spans="1:5" s="41" customFormat="1" ht="12.75" customHeight="1">
      <c r="A273" s="17" t="s">
        <v>218</v>
      </c>
      <c r="B273" s="17" t="s">
        <v>218</v>
      </c>
      <c r="C273" s="18"/>
      <c r="D273" s="44">
        <v>5365</v>
      </c>
      <c r="E273" s="45" t="s">
        <v>107</v>
      </c>
    </row>
    <row r="274" spans="1:5" s="41" customFormat="1" ht="12.75" customHeight="1">
      <c r="A274" s="17" t="s">
        <v>218</v>
      </c>
      <c r="B274" s="17" t="s">
        <v>218</v>
      </c>
      <c r="C274" s="18"/>
      <c r="D274" s="44">
        <v>5366</v>
      </c>
      <c r="E274" s="45" t="s">
        <v>108</v>
      </c>
    </row>
    <row r="275" spans="1:5" s="41" customFormat="1" ht="12.75" customHeight="1">
      <c r="A275" s="17" t="s">
        <v>218</v>
      </c>
      <c r="B275" s="17" t="s">
        <v>218</v>
      </c>
      <c r="C275" s="18"/>
      <c r="D275" s="44">
        <v>5367</v>
      </c>
      <c r="E275" s="45" t="s">
        <v>109</v>
      </c>
    </row>
    <row r="276" spans="1:5" s="41" customFormat="1" ht="12.75" customHeight="1">
      <c r="A276" s="17" t="s">
        <v>218</v>
      </c>
      <c r="B276" s="17" t="s">
        <v>218</v>
      </c>
      <c r="C276" s="18"/>
      <c r="D276" s="44">
        <v>5368</v>
      </c>
      <c r="E276" s="45" t="s">
        <v>110</v>
      </c>
    </row>
    <row r="277" spans="1:5" s="41" customFormat="1" ht="12.75" customHeight="1">
      <c r="A277" s="17" t="s">
        <v>218</v>
      </c>
      <c r="B277" s="17" t="s">
        <v>218</v>
      </c>
      <c r="C277" s="18"/>
      <c r="D277" s="44">
        <v>5369</v>
      </c>
      <c r="E277" s="45" t="s">
        <v>83</v>
      </c>
    </row>
    <row r="278" spans="1:9" ht="12.75" customHeight="1">
      <c r="A278" s="17" t="s">
        <v>218</v>
      </c>
      <c r="B278" s="17" t="s">
        <v>218</v>
      </c>
      <c r="D278" s="50"/>
      <c r="E278" s="51" t="s">
        <v>111</v>
      </c>
      <c r="I278" s="41"/>
    </row>
    <row r="279" spans="1:5" ht="12.75" customHeight="1">
      <c r="A279" s="17" t="s">
        <v>218</v>
      </c>
      <c r="B279" s="17" t="s">
        <v>218</v>
      </c>
      <c r="D279" s="52">
        <v>5410</v>
      </c>
      <c r="E279" s="53" t="s">
        <v>112</v>
      </c>
    </row>
    <row r="280" spans="1:5" ht="12.75" customHeight="1">
      <c r="A280" s="17" t="s">
        <v>218</v>
      </c>
      <c r="B280" s="17" t="s">
        <v>218</v>
      </c>
      <c r="D280" s="52">
        <v>5421</v>
      </c>
      <c r="E280" s="53" t="s">
        <v>113</v>
      </c>
    </row>
    <row r="281" spans="1:5" ht="12.75" customHeight="1">
      <c r="A281" s="17" t="s">
        <v>218</v>
      </c>
      <c r="B281" s="17" t="s">
        <v>218</v>
      </c>
      <c r="D281" s="52">
        <v>5422</v>
      </c>
      <c r="E281" s="53" t="s">
        <v>114</v>
      </c>
    </row>
    <row r="282" spans="1:5" ht="12.75" customHeight="1">
      <c r="A282" s="17" t="s">
        <v>218</v>
      </c>
      <c r="B282" s="17" t="s">
        <v>218</v>
      </c>
      <c r="D282" s="52">
        <v>5423</v>
      </c>
      <c r="E282" s="53" t="s">
        <v>115</v>
      </c>
    </row>
    <row r="283" spans="1:5" ht="12.75" customHeight="1">
      <c r="A283" s="17" t="s">
        <v>218</v>
      </c>
      <c r="B283" s="17" t="s">
        <v>218</v>
      </c>
      <c r="D283" s="52">
        <v>5424</v>
      </c>
      <c r="E283" s="53" t="s">
        <v>116</v>
      </c>
    </row>
    <row r="284" spans="1:5" ht="12.75" customHeight="1">
      <c r="A284" s="17" t="s">
        <v>218</v>
      </c>
      <c r="B284" s="17" t="s">
        <v>218</v>
      </c>
      <c r="D284" s="52">
        <v>5429</v>
      </c>
      <c r="E284" s="53" t="s">
        <v>117</v>
      </c>
    </row>
    <row r="285" spans="1:5" ht="12.75" customHeight="1">
      <c r="A285" s="17" t="s">
        <v>218</v>
      </c>
      <c r="B285" s="17" t="s">
        <v>218</v>
      </c>
      <c r="D285" s="52">
        <v>5491</v>
      </c>
      <c r="E285" s="53" t="s">
        <v>118</v>
      </c>
    </row>
    <row r="286" spans="1:5" ht="12.75" customHeight="1">
      <c r="A286" s="17" t="s">
        <v>218</v>
      </c>
      <c r="B286" s="17" t="s">
        <v>218</v>
      </c>
      <c r="D286" s="52">
        <v>5492</v>
      </c>
      <c r="E286" s="53" t="s">
        <v>119</v>
      </c>
    </row>
    <row r="287" spans="1:5" ht="12.75" customHeight="1">
      <c r="A287" s="17" t="s">
        <v>218</v>
      </c>
      <c r="B287" s="17" t="s">
        <v>218</v>
      </c>
      <c r="D287" s="52">
        <v>5493</v>
      </c>
      <c r="E287" s="53" t="s">
        <v>120</v>
      </c>
    </row>
    <row r="288" spans="1:5" ht="12.75" customHeight="1">
      <c r="A288" s="17" t="s">
        <v>218</v>
      </c>
      <c r="B288" s="17" t="s">
        <v>218</v>
      </c>
      <c r="D288" s="52">
        <v>5494</v>
      </c>
      <c r="E288" s="53" t="s">
        <v>121</v>
      </c>
    </row>
    <row r="289" spans="1:5" ht="12.75" customHeight="1">
      <c r="A289" s="17" t="s">
        <v>218</v>
      </c>
      <c r="B289" s="17" t="s">
        <v>218</v>
      </c>
      <c r="D289" s="52">
        <v>5499</v>
      </c>
      <c r="E289" s="53" t="s">
        <v>122</v>
      </c>
    </row>
    <row r="290" spans="1:9" ht="12.75" customHeight="1">
      <c r="A290" s="17" t="s">
        <v>218</v>
      </c>
      <c r="B290" s="17" t="s">
        <v>218</v>
      </c>
      <c r="D290" s="50"/>
      <c r="E290" s="51" t="s">
        <v>123</v>
      </c>
      <c r="I290" s="41"/>
    </row>
    <row r="291" spans="1:5" ht="12.75" customHeight="1">
      <c r="A291" s="17" t="s">
        <v>218</v>
      </c>
      <c r="B291" s="17" t="s">
        <v>218</v>
      </c>
      <c r="D291" s="52">
        <v>5511</v>
      </c>
      <c r="E291" s="53" t="s">
        <v>124</v>
      </c>
    </row>
    <row r="292" spans="1:5" ht="12.75" customHeight="1">
      <c r="A292" s="17" t="s">
        <v>218</v>
      </c>
      <c r="B292" s="17" t="s">
        <v>218</v>
      </c>
      <c r="D292" s="52">
        <v>5512</v>
      </c>
      <c r="E292" s="53" t="s">
        <v>125</v>
      </c>
    </row>
    <row r="293" spans="1:5" ht="12.75" customHeight="1">
      <c r="A293" s="17" t="s">
        <v>218</v>
      </c>
      <c r="B293" s="17" t="s">
        <v>218</v>
      </c>
      <c r="D293" s="52">
        <v>5513</v>
      </c>
      <c r="E293" s="53" t="s">
        <v>126</v>
      </c>
    </row>
    <row r="294" spans="1:5" ht="12.75" customHeight="1">
      <c r="A294" s="17" t="s">
        <v>218</v>
      </c>
      <c r="B294" s="17" t="s">
        <v>218</v>
      </c>
      <c r="D294" s="52">
        <v>5514</v>
      </c>
      <c r="E294" s="53" t="s">
        <v>127</v>
      </c>
    </row>
    <row r="295" spans="1:5" ht="12.75" customHeight="1">
      <c r="A295" s="17" t="s">
        <v>218</v>
      </c>
      <c r="B295" s="17" t="s">
        <v>218</v>
      </c>
      <c r="D295" s="52">
        <v>5514</v>
      </c>
      <c r="E295" s="53" t="s">
        <v>128</v>
      </c>
    </row>
    <row r="296" spans="1:5" ht="12.75" customHeight="1">
      <c r="A296" s="17" t="s">
        <v>218</v>
      </c>
      <c r="B296" s="17" t="s">
        <v>218</v>
      </c>
      <c r="D296" s="52">
        <v>5520</v>
      </c>
      <c r="E296" s="53" t="s">
        <v>129</v>
      </c>
    </row>
    <row r="297" spans="1:5" ht="12.75" customHeight="1">
      <c r="A297" s="17" t="s">
        <v>218</v>
      </c>
      <c r="B297" s="17" t="s">
        <v>218</v>
      </c>
      <c r="D297" s="52">
        <v>5531</v>
      </c>
      <c r="E297" s="53" t="s">
        <v>130</v>
      </c>
    </row>
    <row r="298" spans="1:5" ht="12.75" customHeight="1">
      <c r="A298" s="17" t="s">
        <v>218</v>
      </c>
      <c r="B298" s="17" t="s">
        <v>218</v>
      </c>
      <c r="D298" s="52">
        <v>5532</v>
      </c>
      <c r="E298" s="53" t="s">
        <v>131</v>
      </c>
    </row>
    <row r="299" spans="1:5" ht="12.75" customHeight="1">
      <c r="A299" s="17" t="s">
        <v>218</v>
      </c>
      <c r="B299" s="17" t="s">
        <v>218</v>
      </c>
      <c r="D299" s="50"/>
      <c r="E299" s="51" t="s">
        <v>132</v>
      </c>
    </row>
    <row r="300" spans="1:5" ht="12.75" customHeight="1">
      <c r="A300" s="17" t="s">
        <v>218</v>
      </c>
      <c r="B300" s="17" t="s">
        <v>218</v>
      </c>
      <c r="D300" s="52">
        <v>5611</v>
      </c>
      <c r="E300" s="53" t="s">
        <v>133</v>
      </c>
    </row>
    <row r="301" spans="1:5" ht="12.75" customHeight="1">
      <c r="A301" s="17" t="s">
        <v>218</v>
      </c>
      <c r="B301" s="17" t="s">
        <v>218</v>
      </c>
      <c r="D301" s="52">
        <v>5612</v>
      </c>
      <c r="E301" s="53" t="s">
        <v>134</v>
      </c>
    </row>
    <row r="302" spans="1:5" ht="12.75" customHeight="1">
      <c r="A302" s="17" t="s">
        <v>218</v>
      </c>
      <c r="B302" s="17" t="s">
        <v>218</v>
      </c>
      <c r="D302" s="52">
        <v>5613</v>
      </c>
      <c r="E302" s="53" t="s">
        <v>135</v>
      </c>
    </row>
    <row r="303" spans="1:5" ht="12.75" customHeight="1">
      <c r="A303" s="17" t="s">
        <v>218</v>
      </c>
      <c r="B303" s="17" t="s">
        <v>218</v>
      </c>
      <c r="D303" s="52">
        <v>5614</v>
      </c>
      <c r="E303" s="53" t="s">
        <v>136</v>
      </c>
    </row>
    <row r="304" spans="1:5" ht="12.75" customHeight="1">
      <c r="A304" s="17" t="s">
        <v>218</v>
      </c>
      <c r="B304" s="17" t="s">
        <v>218</v>
      </c>
      <c r="D304" s="52">
        <v>5615</v>
      </c>
      <c r="E304" s="53" t="s">
        <v>137</v>
      </c>
    </row>
    <row r="305" spans="1:5" ht="12.75" customHeight="1">
      <c r="A305" s="17" t="s">
        <v>218</v>
      </c>
      <c r="B305" s="17" t="s">
        <v>218</v>
      </c>
      <c r="D305" s="52">
        <v>5619</v>
      </c>
      <c r="E305" s="53" t="s">
        <v>138</v>
      </c>
    </row>
    <row r="306" spans="1:5" ht="12.75" customHeight="1">
      <c r="A306" s="17" t="s">
        <v>218</v>
      </c>
      <c r="B306" s="17" t="s">
        <v>218</v>
      </c>
      <c r="D306" s="52">
        <v>5621</v>
      </c>
      <c r="E306" s="53" t="s">
        <v>139</v>
      </c>
    </row>
    <row r="307" spans="1:5" ht="12.75" customHeight="1">
      <c r="A307" s="17" t="s">
        <v>218</v>
      </c>
      <c r="B307" s="17" t="s">
        <v>218</v>
      </c>
      <c r="D307" s="52">
        <v>5622</v>
      </c>
      <c r="E307" s="53" t="s">
        <v>140</v>
      </c>
    </row>
    <row r="308" spans="1:5" ht="12.75" customHeight="1">
      <c r="A308" s="17" t="s">
        <v>218</v>
      </c>
      <c r="B308" s="17" t="s">
        <v>218</v>
      </c>
      <c r="D308" s="52">
        <v>5623</v>
      </c>
      <c r="E308" s="53" t="s">
        <v>141</v>
      </c>
    </row>
    <row r="309" spans="1:5" ht="12.75" customHeight="1">
      <c r="A309" s="17" t="s">
        <v>218</v>
      </c>
      <c r="B309" s="17" t="s">
        <v>218</v>
      </c>
      <c r="D309" s="52">
        <v>5624</v>
      </c>
      <c r="E309" s="53" t="s">
        <v>142</v>
      </c>
    </row>
    <row r="310" spans="1:5" ht="12.75" customHeight="1">
      <c r="A310" s="17" t="s">
        <v>218</v>
      </c>
      <c r="B310" s="17" t="s">
        <v>218</v>
      </c>
      <c r="D310" s="52">
        <v>5629</v>
      </c>
      <c r="E310" s="53" t="s">
        <v>143</v>
      </c>
    </row>
    <row r="311" spans="1:5" ht="12.75" customHeight="1">
      <c r="A311" s="17" t="s">
        <v>218</v>
      </c>
      <c r="B311" s="17" t="s">
        <v>218</v>
      </c>
      <c r="D311" s="52">
        <v>5631</v>
      </c>
      <c r="E311" s="53" t="s">
        <v>144</v>
      </c>
    </row>
    <row r="312" spans="1:5" ht="12.75" customHeight="1">
      <c r="A312" s="17" t="s">
        <v>218</v>
      </c>
      <c r="B312" s="17" t="s">
        <v>218</v>
      </c>
      <c r="D312" s="52">
        <v>5632</v>
      </c>
      <c r="E312" s="53" t="s">
        <v>145</v>
      </c>
    </row>
    <row r="313" spans="1:5" ht="12.75" customHeight="1">
      <c r="A313" s="17" t="s">
        <v>218</v>
      </c>
      <c r="B313" s="17" t="s">
        <v>218</v>
      </c>
      <c r="D313" s="52">
        <v>5633</v>
      </c>
      <c r="E313" s="53" t="s">
        <v>146</v>
      </c>
    </row>
    <row r="314" spans="1:5" ht="12.75" customHeight="1">
      <c r="A314" s="17" t="s">
        <v>218</v>
      </c>
      <c r="B314" s="17" t="s">
        <v>218</v>
      </c>
      <c r="D314" s="52">
        <v>5634</v>
      </c>
      <c r="E314" s="53" t="s">
        <v>147</v>
      </c>
    </row>
    <row r="315" spans="1:5" ht="12.75" customHeight="1">
      <c r="A315" s="17" t="s">
        <v>218</v>
      </c>
      <c r="B315" s="17" t="s">
        <v>218</v>
      </c>
      <c r="D315" s="52">
        <v>5639</v>
      </c>
      <c r="E315" s="53" t="s">
        <v>148</v>
      </c>
    </row>
    <row r="316" spans="1:5" ht="12.75" customHeight="1">
      <c r="A316" s="17" t="s">
        <v>218</v>
      </c>
      <c r="B316" s="17" t="s">
        <v>218</v>
      </c>
      <c r="D316" s="52">
        <v>5641</v>
      </c>
      <c r="E316" s="53" t="s">
        <v>149</v>
      </c>
    </row>
    <row r="317" spans="1:5" ht="12.75" customHeight="1">
      <c r="A317" s="17" t="s">
        <v>218</v>
      </c>
      <c r="B317" s="17" t="s">
        <v>218</v>
      </c>
      <c r="D317" s="52">
        <v>5642</v>
      </c>
      <c r="E317" s="53" t="s">
        <v>150</v>
      </c>
    </row>
    <row r="318" spans="1:5" ht="12.75" customHeight="1">
      <c r="A318" s="17" t="s">
        <v>218</v>
      </c>
      <c r="B318" s="17" t="s">
        <v>218</v>
      </c>
      <c r="D318" s="52">
        <v>5643</v>
      </c>
      <c r="E318" s="53" t="s">
        <v>151</v>
      </c>
    </row>
    <row r="319" spans="1:5" ht="12.75" customHeight="1">
      <c r="A319" s="17" t="s">
        <v>218</v>
      </c>
      <c r="B319" s="17" t="s">
        <v>218</v>
      </c>
      <c r="D319" s="52">
        <v>5649</v>
      </c>
      <c r="E319" s="53" t="s">
        <v>152</v>
      </c>
    </row>
    <row r="320" spans="1:5" ht="12.75" customHeight="1">
      <c r="A320" s="17" t="s">
        <v>218</v>
      </c>
      <c r="B320" s="17" t="s">
        <v>218</v>
      </c>
      <c r="D320" s="52">
        <v>5651</v>
      </c>
      <c r="E320" s="53" t="s">
        <v>153</v>
      </c>
    </row>
    <row r="321" spans="1:5" ht="12.75" customHeight="1">
      <c r="A321" s="17" t="s">
        <v>218</v>
      </c>
      <c r="B321" s="17" t="s">
        <v>218</v>
      </c>
      <c r="D321" s="52">
        <v>5652</v>
      </c>
      <c r="E321" s="53" t="s">
        <v>154</v>
      </c>
    </row>
    <row r="322" spans="1:5" ht="12.75" customHeight="1">
      <c r="A322" s="17" t="s">
        <v>218</v>
      </c>
      <c r="B322" s="17" t="s">
        <v>218</v>
      </c>
      <c r="D322" s="52">
        <v>5659</v>
      </c>
      <c r="E322" s="53" t="s">
        <v>155</v>
      </c>
    </row>
    <row r="323" spans="1:5" ht="12.75" customHeight="1">
      <c r="A323" s="17" t="s">
        <v>218</v>
      </c>
      <c r="B323" s="17" t="s">
        <v>218</v>
      </c>
      <c r="D323" s="52">
        <v>5660</v>
      </c>
      <c r="E323" s="53" t="s">
        <v>156</v>
      </c>
    </row>
    <row r="324" spans="1:5" ht="12.75" customHeight="1">
      <c r="A324" s="17" t="s">
        <v>218</v>
      </c>
      <c r="B324" s="17" t="s">
        <v>218</v>
      </c>
      <c r="D324" s="52">
        <v>5670</v>
      </c>
      <c r="E324" s="53" t="s">
        <v>157</v>
      </c>
    </row>
    <row r="325" spans="1:5" ht="12.75" customHeight="1">
      <c r="A325" s="17" t="s">
        <v>218</v>
      </c>
      <c r="B325" s="17" t="s">
        <v>218</v>
      </c>
      <c r="D325" s="50"/>
      <c r="E325" s="51" t="s">
        <v>158</v>
      </c>
    </row>
    <row r="326" spans="1:5" ht="12.75" customHeight="1">
      <c r="A326" s="17" t="s">
        <v>218</v>
      </c>
      <c r="B326" s="17" t="s">
        <v>218</v>
      </c>
      <c r="D326" s="52">
        <v>5710</v>
      </c>
      <c r="E326" s="53" t="s">
        <v>159</v>
      </c>
    </row>
    <row r="327" spans="1:5" ht="12.75" customHeight="1">
      <c r="A327" s="17" t="s">
        <v>218</v>
      </c>
      <c r="B327" s="17" t="s">
        <v>218</v>
      </c>
      <c r="D327" s="52">
        <v>5720</v>
      </c>
      <c r="E327" s="53" t="s">
        <v>160</v>
      </c>
    </row>
    <row r="328" spans="1:5" ht="12.75" customHeight="1">
      <c r="A328" s="17" t="s">
        <v>218</v>
      </c>
      <c r="B328" s="17" t="s">
        <v>218</v>
      </c>
      <c r="D328" s="52">
        <v>5730</v>
      </c>
      <c r="E328" s="53" t="s">
        <v>161</v>
      </c>
    </row>
    <row r="329" spans="1:5" ht="12.75" customHeight="1">
      <c r="A329" s="17" t="s">
        <v>218</v>
      </c>
      <c r="B329" s="17" t="s">
        <v>218</v>
      </c>
      <c r="D329" s="52">
        <v>5740</v>
      </c>
      <c r="E329" s="53" t="s">
        <v>162</v>
      </c>
    </row>
    <row r="330" spans="1:5" ht="12.75" customHeight="1">
      <c r="A330" s="17" t="s">
        <v>218</v>
      </c>
      <c r="B330" s="17" t="s">
        <v>218</v>
      </c>
      <c r="D330" s="52">
        <v>5750</v>
      </c>
      <c r="E330" s="53" t="s">
        <v>163</v>
      </c>
    </row>
    <row r="331" spans="1:5" ht="12.75" customHeight="1">
      <c r="A331" s="17" t="s">
        <v>218</v>
      </c>
      <c r="B331" s="17" t="s">
        <v>218</v>
      </c>
      <c r="D331" s="52">
        <v>5760</v>
      </c>
      <c r="E331" s="53" t="s">
        <v>164</v>
      </c>
    </row>
    <row r="332" spans="1:5" ht="12.75" customHeight="1">
      <c r="A332" s="17" t="s">
        <v>218</v>
      </c>
      <c r="B332" s="17" t="s">
        <v>218</v>
      </c>
      <c r="D332" s="52">
        <v>5770</v>
      </c>
      <c r="E332" s="53" t="s">
        <v>165</v>
      </c>
    </row>
    <row r="333" spans="1:5" ht="12.75" customHeight="1">
      <c r="A333" s="17" t="s">
        <v>218</v>
      </c>
      <c r="B333" s="17" t="s">
        <v>218</v>
      </c>
      <c r="D333" s="52">
        <v>5790</v>
      </c>
      <c r="E333" s="53" t="s">
        <v>166</v>
      </c>
    </row>
    <row r="334" spans="1:5" ht="12.75" customHeight="1">
      <c r="A334" s="17" t="s">
        <v>218</v>
      </c>
      <c r="B334" s="17" t="s">
        <v>218</v>
      </c>
      <c r="D334" s="50"/>
      <c r="E334" s="51" t="s">
        <v>167</v>
      </c>
    </row>
    <row r="335" spans="1:5" ht="12.75" customHeight="1">
      <c r="A335" s="17" t="s">
        <v>218</v>
      </c>
      <c r="B335" s="17" t="s">
        <v>218</v>
      </c>
      <c r="D335" s="52">
        <v>5901</v>
      </c>
      <c r="E335" s="53" t="s">
        <v>168</v>
      </c>
    </row>
    <row r="336" spans="1:5" ht="12.75" customHeight="1">
      <c r="A336" s="17" t="s">
        <v>218</v>
      </c>
      <c r="B336" s="17" t="s">
        <v>218</v>
      </c>
      <c r="D336" s="52">
        <v>5902</v>
      </c>
      <c r="E336" s="53" t="s">
        <v>169</v>
      </c>
    </row>
    <row r="337" spans="1:5" ht="12.75" customHeight="1">
      <c r="A337" s="17" t="s">
        <v>218</v>
      </c>
      <c r="B337" s="17" t="s">
        <v>218</v>
      </c>
      <c r="D337" s="52">
        <v>5909</v>
      </c>
      <c r="E337" s="53" t="s">
        <v>170</v>
      </c>
    </row>
    <row r="338" spans="1:4" ht="6" customHeight="1">
      <c r="A338" s="17" t="s">
        <v>218</v>
      </c>
      <c r="B338" s="17" t="s">
        <v>218</v>
      </c>
      <c r="D338" s="49"/>
    </row>
    <row r="339" spans="1:5" ht="12.75" customHeight="1">
      <c r="A339" s="17" t="s">
        <v>218</v>
      </c>
      <c r="B339" s="17" t="s">
        <v>218</v>
      </c>
      <c r="D339" s="50" t="s">
        <v>171</v>
      </c>
      <c r="E339" s="51" t="s">
        <v>172</v>
      </c>
    </row>
    <row r="340" spans="1:5" ht="12.75" customHeight="1">
      <c r="A340" s="17" t="s">
        <v>218</v>
      </c>
      <c r="B340" s="17" t="s">
        <v>218</v>
      </c>
      <c r="D340" s="50"/>
      <c r="E340" s="51" t="s">
        <v>173</v>
      </c>
    </row>
    <row r="341" spans="1:5" ht="12.75" customHeight="1">
      <c r="A341" s="17" t="s">
        <v>218</v>
      </c>
      <c r="B341" s="17" t="s">
        <v>218</v>
      </c>
      <c r="D341" s="52">
        <v>6111</v>
      </c>
      <c r="E341" s="53" t="s">
        <v>38</v>
      </c>
    </row>
    <row r="342" spans="1:5" ht="12.75" customHeight="1">
      <c r="A342" s="17" t="s">
        <v>218</v>
      </c>
      <c r="B342" s="17" t="s">
        <v>218</v>
      </c>
      <c r="D342" s="52">
        <v>6112</v>
      </c>
      <c r="E342" s="53" t="s">
        <v>174</v>
      </c>
    </row>
    <row r="343" spans="1:5" ht="12.75" customHeight="1">
      <c r="A343" s="17" t="s">
        <v>218</v>
      </c>
      <c r="B343" s="17" t="s">
        <v>218</v>
      </c>
      <c r="D343" s="52">
        <v>6113</v>
      </c>
      <c r="E343" s="53" t="s">
        <v>175</v>
      </c>
    </row>
    <row r="344" spans="1:5" ht="12.75" customHeight="1">
      <c r="A344" s="17" t="s">
        <v>218</v>
      </c>
      <c r="B344" s="17" t="s">
        <v>218</v>
      </c>
      <c r="D344" s="52">
        <v>6119</v>
      </c>
      <c r="E344" s="53" t="s">
        <v>176</v>
      </c>
    </row>
    <row r="345" spans="1:5" ht="12.75" customHeight="1">
      <c r="A345" s="17" t="s">
        <v>218</v>
      </c>
      <c r="B345" s="17" t="s">
        <v>218</v>
      </c>
      <c r="D345" s="52">
        <v>6121</v>
      </c>
      <c r="E345" s="53" t="s">
        <v>177</v>
      </c>
    </row>
    <row r="346" spans="1:5" ht="12.75" customHeight="1">
      <c r="A346" s="17" t="s">
        <v>218</v>
      </c>
      <c r="B346" s="17" t="s">
        <v>218</v>
      </c>
      <c r="D346" s="52">
        <v>6122</v>
      </c>
      <c r="E346" s="53" t="s">
        <v>178</v>
      </c>
    </row>
    <row r="347" spans="1:5" ht="12.75" customHeight="1">
      <c r="A347" s="17" t="s">
        <v>218</v>
      </c>
      <c r="B347" s="17" t="s">
        <v>218</v>
      </c>
      <c r="D347" s="52">
        <v>6123</v>
      </c>
      <c r="E347" s="53" t="s">
        <v>179</v>
      </c>
    </row>
    <row r="348" spans="1:5" ht="12.75" customHeight="1">
      <c r="A348" s="17" t="s">
        <v>218</v>
      </c>
      <c r="B348" s="17" t="s">
        <v>218</v>
      </c>
      <c r="D348" s="52">
        <v>6124</v>
      </c>
      <c r="E348" s="53" t="s">
        <v>180</v>
      </c>
    </row>
    <row r="349" spans="1:5" ht="12.75" customHeight="1">
      <c r="A349" s="17" t="s">
        <v>218</v>
      </c>
      <c r="B349" s="17" t="s">
        <v>218</v>
      </c>
      <c r="D349" s="52">
        <v>6125</v>
      </c>
      <c r="E349" s="53" t="s">
        <v>182</v>
      </c>
    </row>
    <row r="350" spans="1:5" ht="12.75" customHeight="1">
      <c r="A350" s="17" t="s">
        <v>218</v>
      </c>
      <c r="B350" s="17" t="s">
        <v>218</v>
      </c>
      <c r="D350" s="52">
        <v>6127</v>
      </c>
      <c r="E350" s="53" t="s">
        <v>183</v>
      </c>
    </row>
    <row r="351" spans="1:5" ht="12.75" customHeight="1">
      <c r="A351" s="17" t="s">
        <v>218</v>
      </c>
      <c r="B351" s="17" t="s">
        <v>218</v>
      </c>
      <c r="D351" s="52">
        <v>6129</v>
      </c>
      <c r="E351" s="53" t="s">
        <v>184</v>
      </c>
    </row>
    <row r="352" spans="1:5" ht="12.75" customHeight="1">
      <c r="A352" s="17" t="s">
        <v>218</v>
      </c>
      <c r="B352" s="17" t="s">
        <v>218</v>
      </c>
      <c r="D352" s="52">
        <v>6130</v>
      </c>
      <c r="E352" s="53" t="s">
        <v>185</v>
      </c>
    </row>
    <row r="353" spans="1:5" ht="12.75" customHeight="1">
      <c r="A353" s="17" t="s">
        <v>218</v>
      </c>
      <c r="B353" s="17" t="s">
        <v>218</v>
      </c>
      <c r="D353" s="50"/>
      <c r="E353" s="51" t="s">
        <v>186</v>
      </c>
    </row>
    <row r="354" spans="1:5" ht="12.75" customHeight="1">
      <c r="A354" s="17" t="s">
        <v>218</v>
      </c>
      <c r="B354" s="17" t="s">
        <v>218</v>
      </c>
      <c r="D354" s="52">
        <v>6201</v>
      </c>
      <c r="E354" s="53" t="s">
        <v>187</v>
      </c>
    </row>
    <row r="355" spans="1:5" ht="12.75" customHeight="1">
      <c r="A355" s="17" t="s">
        <v>218</v>
      </c>
      <c r="B355" s="17" t="s">
        <v>218</v>
      </c>
      <c r="D355" s="52">
        <v>6202</v>
      </c>
      <c r="E355" s="53" t="s">
        <v>188</v>
      </c>
    </row>
    <row r="356" spans="1:5" ht="12.75" customHeight="1">
      <c r="A356" s="17" t="s">
        <v>218</v>
      </c>
      <c r="B356" s="17" t="s">
        <v>218</v>
      </c>
      <c r="D356" s="52">
        <v>6209</v>
      </c>
      <c r="E356" s="53" t="s">
        <v>189</v>
      </c>
    </row>
    <row r="357" spans="1:5" ht="12.75" customHeight="1">
      <c r="A357" s="17" t="s">
        <v>218</v>
      </c>
      <c r="B357" s="17" t="s">
        <v>218</v>
      </c>
      <c r="D357" s="50"/>
      <c r="E357" s="51" t="s">
        <v>190</v>
      </c>
    </row>
    <row r="358" spans="1:5" ht="12.75" customHeight="1">
      <c r="A358" s="17" t="s">
        <v>218</v>
      </c>
      <c r="B358" s="17" t="s">
        <v>218</v>
      </c>
      <c r="D358" s="52">
        <v>6311</v>
      </c>
      <c r="E358" s="53" t="s">
        <v>191</v>
      </c>
    </row>
    <row r="359" spans="1:5" ht="12.75" customHeight="1">
      <c r="A359" s="17" t="s">
        <v>218</v>
      </c>
      <c r="B359" s="17" t="s">
        <v>218</v>
      </c>
      <c r="D359" s="52">
        <v>6312</v>
      </c>
      <c r="E359" s="53" t="s">
        <v>192</v>
      </c>
    </row>
    <row r="360" spans="1:5" ht="12.75" customHeight="1">
      <c r="A360" s="17" t="s">
        <v>218</v>
      </c>
      <c r="B360" s="17" t="s">
        <v>218</v>
      </c>
      <c r="D360" s="52">
        <v>6313</v>
      </c>
      <c r="E360" s="53" t="s">
        <v>193</v>
      </c>
    </row>
    <row r="361" spans="1:5" ht="12.75" customHeight="1">
      <c r="A361" s="17" t="s">
        <v>218</v>
      </c>
      <c r="B361" s="17" t="s">
        <v>218</v>
      </c>
      <c r="D361" s="52">
        <v>6314</v>
      </c>
      <c r="E361" s="53" t="s">
        <v>194</v>
      </c>
    </row>
    <row r="362" spans="1:5" ht="12.75" customHeight="1">
      <c r="A362" s="17" t="s">
        <v>218</v>
      </c>
      <c r="B362" s="17" t="s">
        <v>218</v>
      </c>
      <c r="D362" s="52">
        <v>6315</v>
      </c>
      <c r="E362" s="53" t="s">
        <v>195</v>
      </c>
    </row>
    <row r="363" spans="1:5" ht="12.75" customHeight="1">
      <c r="A363" s="17" t="s">
        <v>218</v>
      </c>
      <c r="B363" s="17" t="s">
        <v>218</v>
      </c>
      <c r="D363" s="52">
        <v>6319</v>
      </c>
      <c r="E363" s="53" t="s">
        <v>196</v>
      </c>
    </row>
    <row r="364" spans="1:5" ht="12.75" customHeight="1">
      <c r="A364" s="17" t="s">
        <v>218</v>
      </c>
      <c r="B364" s="17" t="s">
        <v>218</v>
      </c>
      <c r="D364" s="52">
        <v>6321</v>
      </c>
      <c r="E364" s="53" t="s">
        <v>197</v>
      </c>
    </row>
    <row r="365" spans="1:5" ht="12.75" customHeight="1">
      <c r="A365" s="17" t="s">
        <v>218</v>
      </c>
      <c r="B365" s="17" t="s">
        <v>218</v>
      </c>
      <c r="D365" s="52">
        <v>6322</v>
      </c>
      <c r="E365" s="53" t="s">
        <v>198</v>
      </c>
    </row>
    <row r="366" spans="1:5" ht="12.75" customHeight="1">
      <c r="A366" s="17" t="s">
        <v>218</v>
      </c>
      <c r="B366" s="17" t="s">
        <v>218</v>
      </c>
      <c r="D366" s="52">
        <v>6323</v>
      </c>
      <c r="E366" s="53" t="s">
        <v>199</v>
      </c>
    </row>
    <row r="367" spans="1:5" ht="12.75" customHeight="1">
      <c r="A367" s="17" t="s">
        <v>218</v>
      </c>
      <c r="B367" s="17" t="s">
        <v>218</v>
      </c>
      <c r="D367" s="52">
        <v>6324</v>
      </c>
      <c r="E367" s="53" t="s">
        <v>200</v>
      </c>
    </row>
    <row r="368" spans="1:5" ht="12.75" customHeight="1">
      <c r="A368" s="17" t="s">
        <v>218</v>
      </c>
      <c r="B368" s="17" t="s">
        <v>218</v>
      </c>
      <c r="D368" s="52">
        <v>6329</v>
      </c>
      <c r="E368" s="53" t="s">
        <v>201</v>
      </c>
    </row>
    <row r="369" spans="1:5" ht="12.75" customHeight="1">
      <c r="A369" s="17" t="s">
        <v>218</v>
      </c>
      <c r="B369" s="17" t="s">
        <v>218</v>
      </c>
      <c r="D369" s="52">
        <v>6331</v>
      </c>
      <c r="E369" s="53" t="s">
        <v>202</v>
      </c>
    </row>
    <row r="370" spans="1:5" ht="12.75" customHeight="1">
      <c r="A370" s="17" t="s">
        <v>218</v>
      </c>
      <c r="B370" s="17" t="s">
        <v>218</v>
      </c>
      <c r="D370" s="52">
        <v>6332</v>
      </c>
      <c r="E370" s="53" t="s">
        <v>203</v>
      </c>
    </row>
    <row r="371" spans="1:5" ht="12.75" customHeight="1">
      <c r="A371" s="17" t="s">
        <v>218</v>
      </c>
      <c r="B371" s="17" t="s">
        <v>218</v>
      </c>
      <c r="D371" s="52">
        <v>6333</v>
      </c>
      <c r="E371" s="53" t="s">
        <v>204</v>
      </c>
    </row>
    <row r="372" spans="1:5" ht="12.75" customHeight="1">
      <c r="A372" s="17" t="s">
        <v>218</v>
      </c>
      <c r="B372" s="17" t="s">
        <v>218</v>
      </c>
      <c r="D372" s="52">
        <v>6334</v>
      </c>
      <c r="E372" s="53" t="s">
        <v>205</v>
      </c>
    </row>
    <row r="373" spans="1:5" ht="12.75" customHeight="1">
      <c r="A373" s="17" t="s">
        <v>218</v>
      </c>
      <c r="B373" s="17" t="s">
        <v>218</v>
      </c>
      <c r="D373" s="52">
        <v>6335</v>
      </c>
      <c r="E373" s="53" t="s">
        <v>206</v>
      </c>
    </row>
    <row r="374" spans="1:5" ht="12.75" customHeight="1">
      <c r="A374" s="17" t="s">
        <v>218</v>
      </c>
      <c r="B374" s="17" t="s">
        <v>218</v>
      </c>
      <c r="D374" s="52">
        <v>6339</v>
      </c>
      <c r="E374" s="53" t="s">
        <v>207</v>
      </c>
    </row>
    <row r="375" spans="1:5" ht="12.75" customHeight="1">
      <c r="A375" s="17" t="s">
        <v>218</v>
      </c>
      <c r="B375" s="17" t="s">
        <v>218</v>
      </c>
      <c r="D375" s="52">
        <v>6341</v>
      </c>
      <c r="E375" s="53" t="s">
        <v>208</v>
      </c>
    </row>
    <row r="376" spans="1:5" ht="12.75" customHeight="1">
      <c r="A376" s="17" t="s">
        <v>218</v>
      </c>
      <c r="B376" s="17" t="s">
        <v>218</v>
      </c>
      <c r="D376" s="52">
        <v>6342</v>
      </c>
      <c r="E376" s="53" t="s">
        <v>209</v>
      </c>
    </row>
    <row r="377" spans="1:5" ht="12.75" customHeight="1">
      <c r="A377" s="17" t="s">
        <v>218</v>
      </c>
      <c r="B377" s="17" t="s">
        <v>218</v>
      </c>
      <c r="D377" s="52">
        <v>6343</v>
      </c>
      <c r="E377" s="53" t="s">
        <v>210</v>
      </c>
    </row>
    <row r="378" spans="1:5" ht="12.75" customHeight="1">
      <c r="A378" s="17" t="s">
        <v>218</v>
      </c>
      <c r="B378" s="17" t="s">
        <v>218</v>
      </c>
      <c r="D378" s="52">
        <v>6344</v>
      </c>
      <c r="E378" s="53" t="s">
        <v>211</v>
      </c>
    </row>
    <row r="379" spans="1:5" ht="12.75" customHeight="1">
      <c r="A379" s="17" t="s">
        <v>218</v>
      </c>
      <c r="B379" s="17" t="s">
        <v>218</v>
      </c>
      <c r="D379" s="52">
        <v>6345</v>
      </c>
      <c r="E379" s="53" t="s">
        <v>212</v>
      </c>
    </row>
    <row r="380" spans="1:5" ht="12.75" customHeight="1">
      <c r="A380" s="17" t="s">
        <v>218</v>
      </c>
      <c r="B380" s="17" t="s">
        <v>218</v>
      </c>
      <c r="D380" s="52">
        <v>6349</v>
      </c>
      <c r="E380" s="53" t="s">
        <v>213</v>
      </c>
    </row>
    <row r="381" spans="1:5" ht="12.75" customHeight="1">
      <c r="A381" s="17" t="s">
        <v>218</v>
      </c>
      <c r="B381" s="17" t="s">
        <v>218</v>
      </c>
      <c r="D381" s="52">
        <v>6351</v>
      </c>
      <c r="E381" s="53" t="s">
        <v>214</v>
      </c>
    </row>
    <row r="382" spans="1:5" ht="12.75" customHeight="1">
      <c r="A382" s="17" t="s">
        <v>218</v>
      </c>
      <c r="B382" s="17" t="s">
        <v>218</v>
      </c>
      <c r="D382" s="52">
        <v>6352</v>
      </c>
      <c r="E382" s="53" t="s">
        <v>215</v>
      </c>
    </row>
    <row r="383" spans="1:5" ht="12.75" customHeight="1">
      <c r="A383" s="17" t="s">
        <v>218</v>
      </c>
      <c r="B383" s="17" t="s">
        <v>218</v>
      </c>
      <c r="D383" s="52">
        <v>6353</v>
      </c>
      <c r="E383" s="53" t="s">
        <v>216</v>
      </c>
    </row>
    <row r="384" spans="1:5" ht="12.75" customHeight="1">
      <c r="A384" s="17" t="s">
        <v>218</v>
      </c>
      <c r="B384" s="17" t="s">
        <v>218</v>
      </c>
      <c r="D384" s="52">
        <v>6354</v>
      </c>
      <c r="E384" s="53" t="s">
        <v>479</v>
      </c>
    </row>
    <row r="385" spans="1:5" ht="12.75" customHeight="1">
      <c r="A385" s="17" t="s">
        <v>218</v>
      </c>
      <c r="B385" s="17" t="s">
        <v>218</v>
      </c>
      <c r="D385" s="52">
        <v>6355</v>
      </c>
      <c r="E385" s="53" t="s">
        <v>480</v>
      </c>
    </row>
    <row r="386" spans="1:5" ht="12.75" customHeight="1">
      <c r="A386" s="17" t="s">
        <v>218</v>
      </c>
      <c r="B386" s="17" t="s">
        <v>218</v>
      </c>
      <c r="D386" s="52">
        <v>6359</v>
      </c>
      <c r="E386" s="53" t="s">
        <v>481</v>
      </c>
    </row>
    <row r="387" spans="1:5" ht="12.75" customHeight="1">
      <c r="A387" s="17" t="s">
        <v>218</v>
      </c>
      <c r="B387" s="17" t="s">
        <v>218</v>
      </c>
      <c r="D387" s="52">
        <v>6361</v>
      </c>
      <c r="E387" s="53" t="s">
        <v>482</v>
      </c>
    </row>
    <row r="388" spans="1:5" ht="12.75" customHeight="1">
      <c r="A388" s="17" t="s">
        <v>218</v>
      </c>
      <c r="B388" s="17" t="s">
        <v>218</v>
      </c>
      <c r="D388" s="52">
        <v>6371</v>
      </c>
      <c r="E388" s="53" t="s">
        <v>483</v>
      </c>
    </row>
    <row r="389" spans="1:5" ht="12.75" customHeight="1">
      <c r="A389" s="17" t="s">
        <v>218</v>
      </c>
      <c r="B389" s="17" t="s">
        <v>218</v>
      </c>
      <c r="D389" s="52">
        <v>6379</v>
      </c>
      <c r="E389" s="53" t="s">
        <v>484</v>
      </c>
    </row>
    <row r="390" spans="1:5" ht="12.75" customHeight="1">
      <c r="A390" s="17" t="s">
        <v>218</v>
      </c>
      <c r="B390" s="17" t="s">
        <v>218</v>
      </c>
      <c r="D390" s="52">
        <v>6380</v>
      </c>
      <c r="E390" s="53" t="s">
        <v>485</v>
      </c>
    </row>
    <row r="391" spans="1:5" ht="12.75" customHeight="1">
      <c r="A391" s="17" t="s">
        <v>218</v>
      </c>
      <c r="B391" s="17" t="s">
        <v>218</v>
      </c>
      <c r="D391" s="50"/>
      <c r="E391" s="51" t="s">
        <v>486</v>
      </c>
    </row>
    <row r="392" spans="1:5" ht="12.75" customHeight="1">
      <c r="A392" s="17" t="s">
        <v>218</v>
      </c>
      <c r="B392" s="17" t="s">
        <v>218</v>
      </c>
      <c r="D392" s="52">
        <v>6411</v>
      </c>
      <c r="E392" s="53" t="s">
        <v>487</v>
      </c>
    </row>
    <row r="393" spans="1:5" ht="12.75" customHeight="1">
      <c r="A393" s="17" t="s">
        <v>218</v>
      </c>
      <c r="B393" s="17" t="s">
        <v>218</v>
      </c>
      <c r="D393" s="52">
        <v>6412</v>
      </c>
      <c r="E393" s="53" t="s">
        <v>488</v>
      </c>
    </row>
    <row r="394" spans="1:5" ht="12.75" customHeight="1">
      <c r="A394" s="17" t="s">
        <v>218</v>
      </c>
      <c r="B394" s="17" t="s">
        <v>218</v>
      </c>
      <c r="D394" s="52">
        <v>6413</v>
      </c>
      <c r="E394" s="53" t="s">
        <v>489</v>
      </c>
    </row>
    <row r="395" spans="1:5" ht="12.75" customHeight="1">
      <c r="A395" s="17" t="s">
        <v>218</v>
      </c>
      <c r="B395" s="17" t="s">
        <v>218</v>
      </c>
      <c r="D395" s="52">
        <v>6414</v>
      </c>
      <c r="E395" s="53" t="s">
        <v>490</v>
      </c>
    </row>
    <row r="396" spans="1:5" ht="12.75" customHeight="1">
      <c r="A396" s="17" t="s">
        <v>218</v>
      </c>
      <c r="B396" s="17" t="s">
        <v>218</v>
      </c>
      <c r="D396" s="52">
        <v>6415</v>
      </c>
      <c r="E396" s="53" t="s">
        <v>491</v>
      </c>
    </row>
    <row r="397" spans="1:5" ht="12.75" customHeight="1">
      <c r="A397" s="17" t="s">
        <v>218</v>
      </c>
      <c r="B397" s="17" t="s">
        <v>218</v>
      </c>
      <c r="D397" s="52">
        <v>6419</v>
      </c>
      <c r="E397" s="53" t="s">
        <v>492</v>
      </c>
    </row>
    <row r="398" spans="1:5" ht="12.75" customHeight="1">
      <c r="A398" s="17" t="s">
        <v>218</v>
      </c>
      <c r="B398" s="17" t="s">
        <v>218</v>
      </c>
      <c r="D398" s="52">
        <v>6421</v>
      </c>
      <c r="E398" s="53" t="s">
        <v>493</v>
      </c>
    </row>
    <row r="399" spans="1:5" ht="12.75" customHeight="1">
      <c r="A399" s="17" t="s">
        <v>218</v>
      </c>
      <c r="B399" s="17" t="s">
        <v>218</v>
      </c>
      <c r="D399" s="52">
        <v>6422</v>
      </c>
      <c r="E399" s="53" t="s">
        <v>494</v>
      </c>
    </row>
    <row r="400" spans="1:5" ht="12.75" customHeight="1">
      <c r="A400" s="17" t="s">
        <v>218</v>
      </c>
      <c r="B400" s="17" t="s">
        <v>218</v>
      </c>
      <c r="D400" s="52">
        <v>6423</v>
      </c>
      <c r="E400" s="53" t="s">
        <v>495</v>
      </c>
    </row>
    <row r="401" spans="1:5" ht="12.75" customHeight="1">
      <c r="A401" s="17" t="s">
        <v>218</v>
      </c>
      <c r="B401" s="17" t="s">
        <v>218</v>
      </c>
      <c r="D401" s="52">
        <v>6424</v>
      </c>
      <c r="E401" s="53" t="s">
        <v>496</v>
      </c>
    </row>
    <row r="402" spans="1:5" ht="12.75" customHeight="1">
      <c r="A402" s="17" t="s">
        <v>218</v>
      </c>
      <c r="B402" s="17" t="s">
        <v>218</v>
      </c>
      <c r="D402" s="52">
        <v>6429</v>
      </c>
      <c r="E402" s="53" t="s">
        <v>497</v>
      </c>
    </row>
    <row r="403" spans="1:5" ht="12.75" customHeight="1">
      <c r="A403" s="17" t="s">
        <v>218</v>
      </c>
      <c r="B403" s="17" t="s">
        <v>218</v>
      </c>
      <c r="D403" s="52">
        <v>6431</v>
      </c>
      <c r="E403" s="53" t="s">
        <v>498</v>
      </c>
    </row>
    <row r="404" spans="1:5" ht="12.75" customHeight="1">
      <c r="A404" s="17" t="s">
        <v>218</v>
      </c>
      <c r="B404" s="17" t="s">
        <v>218</v>
      </c>
      <c r="D404" s="52">
        <v>6432</v>
      </c>
      <c r="E404" s="53" t="s">
        <v>499</v>
      </c>
    </row>
    <row r="405" spans="1:5" ht="12.75" customHeight="1">
      <c r="A405" s="17" t="s">
        <v>218</v>
      </c>
      <c r="B405" s="17" t="s">
        <v>218</v>
      </c>
      <c r="D405" s="52">
        <v>6433</v>
      </c>
      <c r="E405" s="53" t="s">
        <v>500</v>
      </c>
    </row>
    <row r="406" spans="1:5" ht="12.75" customHeight="1">
      <c r="A406" s="17" t="s">
        <v>218</v>
      </c>
      <c r="B406" s="17" t="s">
        <v>218</v>
      </c>
      <c r="D406" s="52">
        <v>6434</v>
      </c>
      <c r="E406" s="53" t="s">
        <v>501</v>
      </c>
    </row>
    <row r="407" spans="1:5" ht="12.75" customHeight="1">
      <c r="A407" s="17" t="s">
        <v>218</v>
      </c>
      <c r="B407" s="17" t="s">
        <v>218</v>
      </c>
      <c r="D407" s="52">
        <v>6439</v>
      </c>
      <c r="E407" s="53" t="s">
        <v>502</v>
      </c>
    </row>
    <row r="408" spans="1:5" ht="12.75" customHeight="1">
      <c r="A408" s="17" t="s">
        <v>218</v>
      </c>
      <c r="B408" s="17" t="s">
        <v>218</v>
      </c>
      <c r="D408" s="52">
        <v>6441</v>
      </c>
      <c r="E408" s="53" t="s">
        <v>503</v>
      </c>
    </row>
    <row r="409" spans="1:5" ht="12.75" customHeight="1">
      <c r="A409" s="17" t="s">
        <v>218</v>
      </c>
      <c r="B409" s="17" t="s">
        <v>218</v>
      </c>
      <c r="D409" s="52">
        <v>6442</v>
      </c>
      <c r="E409" s="53" t="s">
        <v>504</v>
      </c>
    </row>
    <row r="410" spans="1:5" ht="12.75" customHeight="1">
      <c r="A410" s="17" t="s">
        <v>218</v>
      </c>
      <c r="B410" s="17" t="s">
        <v>218</v>
      </c>
      <c r="D410" s="52">
        <v>6443</v>
      </c>
      <c r="E410" s="53" t="s">
        <v>505</v>
      </c>
    </row>
    <row r="411" spans="1:5" ht="12.75" customHeight="1">
      <c r="A411" s="17" t="s">
        <v>218</v>
      </c>
      <c r="B411" s="17" t="s">
        <v>218</v>
      </c>
      <c r="D411" s="52">
        <v>6449</v>
      </c>
      <c r="E411" s="53" t="s">
        <v>506</v>
      </c>
    </row>
    <row r="412" spans="1:5" ht="12.75" customHeight="1">
      <c r="A412" s="17" t="s">
        <v>218</v>
      </c>
      <c r="B412" s="17" t="s">
        <v>218</v>
      </c>
      <c r="D412" s="52">
        <v>6451</v>
      </c>
      <c r="E412" s="53" t="s">
        <v>507</v>
      </c>
    </row>
    <row r="413" spans="1:5" ht="12.75" customHeight="1">
      <c r="A413" s="17" t="s">
        <v>218</v>
      </c>
      <c r="B413" s="17" t="s">
        <v>218</v>
      </c>
      <c r="D413" s="52">
        <v>6452</v>
      </c>
      <c r="E413" s="53" t="s">
        <v>508</v>
      </c>
    </row>
    <row r="414" spans="1:5" ht="12.75" customHeight="1">
      <c r="A414" s="17" t="s">
        <v>218</v>
      </c>
      <c r="B414" s="17" t="s">
        <v>218</v>
      </c>
      <c r="D414" s="52">
        <v>6459</v>
      </c>
      <c r="E414" s="53" t="s">
        <v>509</v>
      </c>
    </row>
    <row r="415" spans="1:5" ht="12.75" customHeight="1">
      <c r="A415" s="17" t="s">
        <v>218</v>
      </c>
      <c r="B415" s="17" t="s">
        <v>218</v>
      </c>
      <c r="D415" s="52">
        <v>6460</v>
      </c>
      <c r="E415" s="53" t="s">
        <v>510</v>
      </c>
    </row>
    <row r="416" spans="1:5" ht="12.75" customHeight="1">
      <c r="A416" s="17" t="s">
        <v>218</v>
      </c>
      <c r="B416" s="17" t="s">
        <v>218</v>
      </c>
      <c r="D416" s="52">
        <v>6470</v>
      </c>
      <c r="E416" s="53" t="s">
        <v>511</v>
      </c>
    </row>
    <row r="417" spans="1:5" ht="12.75" customHeight="1">
      <c r="A417" s="17" t="s">
        <v>218</v>
      </c>
      <c r="B417" s="17" t="s">
        <v>218</v>
      </c>
      <c r="D417" s="50"/>
      <c r="E417" s="51" t="s">
        <v>512</v>
      </c>
    </row>
    <row r="418" spans="1:5" ht="12.75" customHeight="1">
      <c r="A418" s="17" t="s">
        <v>218</v>
      </c>
      <c r="B418" s="17" t="s">
        <v>218</v>
      </c>
      <c r="D418" s="52">
        <v>6710</v>
      </c>
      <c r="E418" s="53" t="s">
        <v>513</v>
      </c>
    </row>
    <row r="419" spans="1:5" ht="12.75" customHeight="1">
      <c r="A419" s="17" t="s">
        <v>218</v>
      </c>
      <c r="B419" s="17" t="s">
        <v>218</v>
      </c>
      <c r="D419" s="52">
        <v>6720</v>
      </c>
      <c r="E419" s="53" t="s">
        <v>514</v>
      </c>
    </row>
    <row r="420" spans="1:5" ht="12.75" customHeight="1">
      <c r="A420" s="17" t="s">
        <v>218</v>
      </c>
      <c r="B420" s="17" t="s">
        <v>218</v>
      </c>
      <c r="D420" s="52">
        <v>6730</v>
      </c>
      <c r="E420" s="53" t="s">
        <v>515</v>
      </c>
    </row>
    <row r="421" spans="1:5" ht="12.75" customHeight="1">
      <c r="A421" s="17" t="s">
        <v>218</v>
      </c>
      <c r="B421" s="17" t="s">
        <v>218</v>
      </c>
      <c r="D421" s="52">
        <v>6740</v>
      </c>
      <c r="E421" s="53" t="s">
        <v>516</v>
      </c>
    </row>
    <row r="422" spans="1:5" ht="12.75" customHeight="1">
      <c r="A422" s="17" t="s">
        <v>218</v>
      </c>
      <c r="B422" s="17" t="s">
        <v>218</v>
      </c>
      <c r="D422" s="52">
        <v>6750</v>
      </c>
      <c r="E422" s="53" t="s">
        <v>517</v>
      </c>
    </row>
    <row r="423" spans="1:5" ht="12.75" customHeight="1">
      <c r="A423" s="17" t="s">
        <v>218</v>
      </c>
      <c r="B423" s="17" t="s">
        <v>218</v>
      </c>
      <c r="D423" s="52">
        <v>6760</v>
      </c>
      <c r="E423" s="53" t="s">
        <v>518</v>
      </c>
    </row>
    <row r="424" spans="1:5" ht="12.75" customHeight="1">
      <c r="A424" s="17" t="s">
        <v>218</v>
      </c>
      <c r="B424" s="17" t="s">
        <v>218</v>
      </c>
      <c r="D424" s="52">
        <v>6790</v>
      </c>
      <c r="E424" s="53" t="s">
        <v>519</v>
      </c>
    </row>
    <row r="425" spans="1:5" ht="12.75" customHeight="1">
      <c r="A425" s="17" t="s">
        <v>218</v>
      </c>
      <c r="B425" s="17" t="s">
        <v>218</v>
      </c>
      <c r="D425" s="52"/>
      <c r="E425" s="54" t="s">
        <v>520</v>
      </c>
    </row>
    <row r="426" spans="1:5" ht="12.75" customHeight="1">
      <c r="A426" s="17" t="s">
        <v>218</v>
      </c>
      <c r="B426" s="17" t="s">
        <v>218</v>
      </c>
      <c r="D426" s="52">
        <v>6901</v>
      </c>
      <c r="E426" s="53" t="s">
        <v>521</v>
      </c>
    </row>
    <row r="427" spans="1:5" ht="12.75" customHeight="1">
      <c r="A427" s="17" t="s">
        <v>218</v>
      </c>
      <c r="B427" s="17" t="s">
        <v>218</v>
      </c>
      <c r="D427" s="52">
        <v>6909</v>
      </c>
      <c r="E427" s="53" t="s">
        <v>522</v>
      </c>
    </row>
    <row r="428" spans="1:2" ht="12.75">
      <c r="A428" s="17" t="s">
        <v>226</v>
      </c>
      <c r="B428" s="17" t="s">
        <v>226</v>
      </c>
    </row>
  </sheetData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1"/>
  <dimension ref="B2:X127"/>
  <sheetViews>
    <sheetView showOutlineSymbols="0" zoomScale="90" zoomScaleNormal="90" workbookViewId="0" topLeftCell="A1">
      <pane ySplit="6" topLeftCell="BM52" activePane="bottomLeft" state="frozen"/>
      <selection pane="topLeft" activeCell="K98" sqref="K98"/>
      <selection pane="bottomLeft" activeCell="K98" sqref="K98"/>
    </sheetView>
  </sheetViews>
  <sheetFormatPr defaultColWidth="9.00390625" defaultRowHeight="12.75"/>
  <cols>
    <col min="1" max="1" width="1.75390625" style="57" customWidth="1"/>
    <col min="2" max="2" width="7.75390625" style="55" customWidth="1"/>
    <col min="3" max="3" width="1.75390625" style="56" customWidth="1"/>
    <col min="4" max="4" width="1.12109375" style="56" customWidth="1"/>
    <col min="5" max="6" width="1.75390625" style="56" customWidth="1"/>
    <col min="7" max="7" width="16.75390625" style="56" customWidth="1"/>
    <col min="8" max="8" width="6.25390625" style="56" customWidth="1"/>
    <col min="9" max="9" width="1.12109375" style="56" customWidth="1"/>
    <col min="10" max="13" width="3.75390625" style="56" customWidth="1"/>
    <col min="14" max="14" width="1.12109375" style="56" customWidth="1"/>
    <col min="15" max="16" width="1.75390625" style="56" customWidth="1"/>
    <col min="17" max="17" width="13.75390625" style="56" customWidth="1"/>
    <col min="18" max="18" width="6.25390625" style="56" customWidth="1"/>
    <col min="19" max="19" width="1.12109375" style="56" customWidth="1"/>
    <col min="20" max="22" width="3.75390625" style="56" customWidth="1"/>
    <col min="23" max="23" width="1.75390625" style="56" customWidth="1"/>
    <col min="24" max="16384" width="9.125" style="57" customWidth="1"/>
  </cols>
  <sheetData>
    <row r="1" ht="13.5" thickBot="1"/>
    <row r="2" spans="3:23" ht="12.75">
      <c r="C2" s="58"/>
      <c r="D2" s="59"/>
      <c r="E2" s="60"/>
      <c r="F2" s="60"/>
      <c r="G2" s="60"/>
      <c r="H2" s="61"/>
      <c r="I2" s="62"/>
      <c r="J2" s="63"/>
      <c r="K2" s="64"/>
      <c r="L2" s="65"/>
      <c r="M2" s="66"/>
      <c r="N2" s="59"/>
      <c r="O2" s="60"/>
      <c r="P2" s="60"/>
      <c r="Q2" s="60"/>
      <c r="R2" s="61"/>
      <c r="S2" s="62"/>
      <c r="T2" s="63"/>
      <c r="U2" s="64"/>
      <c r="V2" s="65"/>
      <c r="W2" s="67"/>
    </row>
    <row r="3" spans="2:23" ht="12.75">
      <c r="B3" s="55" t="s">
        <v>228</v>
      </c>
      <c r="C3" s="58"/>
      <c r="D3" s="68" t="s">
        <v>229</v>
      </c>
      <c r="E3" s="69"/>
      <c r="F3" s="69"/>
      <c r="G3" s="69"/>
      <c r="H3" s="69"/>
      <c r="I3" s="70"/>
      <c r="J3" s="71"/>
      <c r="K3" s="72"/>
      <c r="L3" s="73"/>
      <c r="M3" s="66"/>
      <c r="N3" s="74"/>
      <c r="O3" s="75"/>
      <c r="P3" s="75"/>
      <c r="Q3" s="75"/>
      <c r="R3" s="76"/>
      <c r="S3" s="77"/>
      <c r="T3" s="71"/>
      <c r="U3" s="72"/>
      <c r="V3" s="73"/>
      <c r="W3" s="67"/>
    </row>
    <row r="4" spans="2:23" ht="12.75">
      <c r="B4" s="55" t="s">
        <v>230</v>
      </c>
      <c r="C4" s="58"/>
      <c r="D4" s="68" t="s">
        <v>231</v>
      </c>
      <c r="E4" s="69"/>
      <c r="F4" s="69"/>
      <c r="G4" s="69"/>
      <c r="H4" s="69"/>
      <c r="I4" s="70"/>
      <c r="J4" s="71"/>
      <c r="K4" s="72"/>
      <c r="L4" s="73"/>
      <c r="M4" s="66"/>
      <c r="N4" s="68" t="s">
        <v>232</v>
      </c>
      <c r="O4" s="69"/>
      <c r="P4" s="69"/>
      <c r="Q4" s="69"/>
      <c r="R4" s="69"/>
      <c r="S4" s="70"/>
      <c r="T4" s="71"/>
      <c r="U4" s="72"/>
      <c r="V4" s="73"/>
      <c r="W4" s="67"/>
    </row>
    <row r="5" spans="2:23" ht="12.75">
      <c r="B5" s="55" t="s">
        <v>233</v>
      </c>
      <c r="C5" s="58"/>
      <c r="D5" s="74"/>
      <c r="E5" s="75"/>
      <c r="F5" s="75"/>
      <c r="G5" s="75"/>
      <c r="H5" s="76"/>
      <c r="I5" s="77"/>
      <c r="J5" s="71"/>
      <c r="K5" s="72"/>
      <c r="L5" s="73"/>
      <c r="M5" s="66"/>
      <c r="N5" s="74"/>
      <c r="O5" s="75"/>
      <c r="P5" s="75"/>
      <c r="Q5" s="75"/>
      <c r="R5" s="76"/>
      <c r="S5" s="77"/>
      <c r="T5" s="71"/>
      <c r="U5" s="72"/>
      <c r="V5" s="73"/>
      <c r="W5" s="67"/>
    </row>
    <row r="6" spans="2:23" ht="13.5" thickBot="1">
      <c r="B6" s="55" t="s">
        <v>478</v>
      </c>
      <c r="C6" s="58"/>
      <c r="D6" s="78"/>
      <c r="E6" s="79" t="s">
        <v>234</v>
      </c>
      <c r="F6" s="79" t="s">
        <v>234</v>
      </c>
      <c r="G6" s="79" t="s">
        <v>235</v>
      </c>
      <c r="H6" s="80" t="s">
        <v>236</v>
      </c>
      <c r="I6" s="81"/>
      <c r="J6" s="82"/>
      <c r="K6" s="83"/>
      <c r="L6" s="84"/>
      <c r="M6" s="66"/>
      <c r="N6" s="78"/>
      <c r="O6" s="79" t="s">
        <v>234</v>
      </c>
      <c r="P6" s="79" t="s">
        <v>234</v>
      </c>
      <c r="Q6" s="79" t="s">
        <v>237</v>
      </c>
      <c r="R6" s="80" t="s">
        <v>236</v>
      </c>
      <c r="S6" s="81"/>
      <c r="T6" s="82"/>
      <c r="U6" s="83"/>
      <c r="V6" s="84"/>
      <c r="W6" s="67"/>
    </row>
    <row r="7" spans="2:23" ht="14.25" thickBot="1" thickTop="1">
      <c r="B7" s="85" t="s">
        <v>238</v>
      </c>
      <c r="C7" s="86"/>
      <c r="D7" s="87"/>
      <c r="E7" s="88" t="s">
        <v>239</v>
      </c>
      <c r="F7" s="88"/>
      <c r="G7" s="88"/>
      <c r="H7" s="89" t="s">
        <v>240</v>
      </c>
      <c r="I7" s="90"/>
      <c r="J7" s="91"/>
      <c r="K7" s="92"/>
      <c r="L7" s="93"/>
      <c r="M7" s="66"/>
      <c r="N7" s="87"/>
      <c r="O7" s="88" t="s">
        <v>239</v>
      </c>
      <c r="P7" s="88"/>
      <c r="Q7" s="88"/>
      <c r="R7" s="89" t="s">
        <v>240</v>
      </c>
      <c r="S7" s="90"/>
      <c r="T7" s="91"/>
      <c r="U7" s="92"/>
      <c r="V7" s="93"/>
      <c r="W7" s="67"/>
    </row>
    <row r="8" spans="2:23" ht="13.5" thickTop="1">
      <c r="B8" s="85" t="s">
        <v>238</v>
      </c>
      <c r="C8" s="86"/>
      <c r="D8" s="94"/>
      <c r="E8" s="95" t="s">
        <v>241</v>
      </c>
      <c r="F8" s="95"/>
      <c r="G8" s="95"/>
      <c r="H8" s="96" t="s">
        <v>242</v>
      </c>
      <c r="I8" s="97"/>
      <c r="J8" s="98"/>
      <c r="K8" s="99"/>
      <c r="L8" s="100"/>
      <c r="M8" s="66"/>
      <c r="N8" s="94"/>
      <c r="O8" s="95" t="s">
        <v>241</v>
      </c>
      <c r="P8" s="95"/>
      <c r="Q8" s="95"/>
      <c r="R8" s="96" t="s">
        <v>242</v>
      </c>
      <c r="S8" s="97"/>
      <c r="T8" s="98"/>
      <c r="U8" s="99"/>
      <c r="V8" s="100"/>
      <c r="W8" s="67"/>
    </row>
    <row r="9" spans="2:23" ht="13.5" thickBot="1">
      <c r="B9" s="85" t="s">
        <v>238</v>
      </c>
      <c r="C9" s="86"/>
      <c r="D9" s="101"/>
      <c r="E9" s="102"/>
      <c r="F9" s="102" t="s">
        <v>243</v>
      </c>
      <c r="G9" s="102"/>
      <c r="H9" s="103" t="s">
        <v>244</v>
      </c>
      <c r="I9" s="104"/>
      <c r="J9" s="105"/>
      <c r="K9" s="106"/>
      <c r="L9" s="107"/>
      <c r="M9" s="66"/>
      <c r="N9" s="108"/>
      <c r="O9" s="109"/>
      <c r="P9" s="109" t="s">
        <v>243</v>
      </c>
      <c r="Q9" s="109"/>
      <c r="R9" s="110" t="s">
        <v>244</v>
      </c>
      <c r="S9" s="111"/>
      <c r="T9" s="112"/>
      <c r="U9" s="113"/>
      <c r="V9" s="114"/>
      <c r="W9" s="67"/>
    </row>
    <row r="10" spans="2:23" ht="12.75">
      <c r="B10" s="85" t="s">
        <v>219</v>
      </c>
      <c r="C10" s="86"/>
      <c r="D10" s="115"/>
      <c r="E10" s="116"/>
      <c r="F10" s="116"/>
      <c r="G10" s="116" t="s">
        <v>245</v>
      </c>
      <c r="H10" s="117" t="s">
        <v>246</v>
      </c>
      <c r="I10" s="118"/>
      <c r="J10" s="119"/>
      <c r="K10" s="120"/>
      <c r="L10" s="121"/>
      <c r="M10" s="66"/>
      <c r="N10" s="122"/>
      <c r="O10" s="123" t="s">
        <v>247</v>
      </c>
      <c r="P10" s="123"/>
      <c r="Q10" s="123"/>
      <c r="R10" s="124" t="s">
        <v>248</v>
      </c>
      <c r="S10" s="125"/>
      <c r="T10" s="126"/>
      <c r="U10" s="127"/>
      <c r="V10" s="128"/>
      <c r="W10" s="67"/>
    </row>
    <row r="11" spans="2:23" ht="13.5" thickBot="1">
      <c r="B11" s="85" t="s">
        <v>219</v>
      </c>
      <c r="C11" s="86"/>
      <c r="D11" s="129"/>
      <c r="E11" s="130"/>
      <c r="F11" s="130"/>
      <c r="G11" s="130" t="s">
        <v>249</v>
      </c>
      <c r="H11" s="131" t="s">
        <v>250</v>
      </c>
      <c r="I11" s="132"/>
      <c r="J11" s="133"/>
      <c r="K11" s="134"/>
      <c r="L11" s="135"/>
      <c r="M11" s="66"/>
      <c r="N11" s="108"/>
      <c r="O11" s="109"/>
      <c r="P11" s="109" t="s">
        <v>251</v>
      </c>
      <c r="Q11" s="109"/>
      <c r="R11" s="110" t="s">
        <v>252</v>
      </c>
      <c r="S11" s="111"/>
      <c r="T11" s="112"/>
      <c r="U11" s="113"/>
      <c r="V11" s="114"/>
      <c r="W11" s="67"/>
    </row>
    <row r="12" spans="2:23" ht="12.75">
      <c r="B12" s="85" t="s">
        <v>219</v>
      </c>
      <c r="C12" s="86"/>
      <c r="D12" s="129"/>
      <c r="E12" s="130"/>
      <c r="F12" s="130"/>
      <c r="G12" s="130" t="s">
        <v>253</v>
      </c>
      <c r="H12" s="131" t="s">
        <v>254</v>
      </c>
      <c r="I12" s="132"/>
      <c r="J12" s="133"/>
      <c r="K12" s="134"/>
      <c r="L12" s="135"/>
      <c r="M12" s="66"/>
      <c r="N12" s="122"/>
      <c r="O12" s="123" t="s">
        <v>255</v>
      </c>
      <c r="P12" s="123"/>
      <c r="Q12" s="123"/>
      <c r="R12" s="124" t="s">
        <v>256</v>
      </c>
      <c r="S12" s="125"/>
      <c r="T12" s="126"/>
      <c r="U12" s="127"/>
      <c r="V12" s="128"/>
      <c r="W12" s="67"/>
    </row>
    <row r="13" spans="2:23" ht="12.75">
      <c r="B13" s="85" t="s">
        <v>219</v>
      </c>
      <c r="C13" s="86"/>
      <c r="D13" s="129"/>
      <c r="E13" s="130"/>
      <c r="F13" s="130"/>
      <c r="G13" s="130" t="s">
        <v>257</v>
      </c>
      <c r="H13" s="131" t="s">
        <v>258</v>
      </c>
      <c r="I13" s="132"/>
      <c r="J13" s="133"/>
      <c r="K13" s="134"/>
      <c r="L13" s="135"/>
      <c r="M13" s="66"/>
      <c r="N13" s="136"/>
      <c r="O13" s="137"/>
      <c r="P13" s="137" t="s">
        <v>259</v>
      </c>
      <c r="Q13" s="137"/>
      <c r="R13" s="138" t="s">
        <v>260</v>
      </c>
      <c r="S13" s="139"/>
      <c r="T13" s="140"/>
      <c r="U13" s="141"/>
      <c r="V13" s="142"/>
      <c r="W13" s="67"/>
    </row>
    <row r="14" spans="2:23" ht="13.5" thickBot="1">
      <c r="B14" s="85" t="s">
        <v>219</v>
      </c>
      <c r="C14" s="86"/>
      <c r="D14" s="129"/>
      <c r="E14" s="130"/>
      <c r="F14" s="130"/>
      <c r="G14" s="130" t="s">
        <v>261</v>
      </c>
      <c r="H14" s="131" t="s">
        <v>262</v>
      </c>
      <c r="I14" s="132"/>
      <c r="J14" s="133"/>
      <c r="K14" s="134"/>
      <c r="L14" s="135"/>
      <c r="M14" s="66"/>
      <c r="N14" s="108"/>
      <c r="O14" s="109"/>
      <c r="P14" s="109" t="s">
        <v>263</v>
      </c>
      <c r="Q14" s="109"/>
      <c r="R14" s="110" t="s">
        <v>264</v>
      </c>
      <c r="S14" s="111"/>
      <c r="T14" s="112"/>
      <c r="U14" s="113"/>
      <c r="V14" s="114"/>
      <c r="W14" s="67"/>
    </row>
    <row r="15" spans="2:23" ht="12.75">
      <c r="B15" s="85" t="s">
        <v>219</v>
      </c>
      <c r="C15" s="86"/>
      <c r="D15" s="129"/>
      <c r="E15" s="130"/>
      <c r="F15" s="130"/>
      <c r="G15" s="130" t="s">
        <v>265</v>
      </c>
      <c r="H15" s="131" t="s">
        <v>266</v>
      </c>
      <c r="I15" s="132"/>
      <c r="J15" s="133"/>
      <c r="K15" s="134"/>
      <c r="L15" s="135"/>
      <c r="M15" s="66"/>
      <c r="N15" s="122"/>
      <c r="O15" s="123" t="s">
        <v>267</v>
      </c>
      <c r="P15" s="123"/>
      <c r="Q15" s="123"/>
      <c r="R15" s="124" t="s">
        <v>268</v>
      </c>
      <c r="S15" s="125"/>
      <c r="T15" s="126"/>
      <c r="U15" s="127"/>
      <c r="V15" s="128"/>
      <c r="W15" s="67"/>
    </row>
    <row r="16" spans="2:23" ht="12.75">
      <c r="B16" s="85" t="s">
        <v>219</v>
      </c>
      <c r="C16" s="86"/>
      <c r="D16" s="129"/>
      <c r="E16" s="130"/>
      <c r="F16" s="130"/>
      <c r="G16" s="130" t="s">
        <v>269</v>
      </c>
      <c r="H16" s="131" t="s">
        <v>270</v>
      </c>
      <c r="I16" s="132"/>
      <c r="J16" s="133"/>
      <c r="K16" s="134"/>
      <c r="L16" s="135"/>
      <c r="M16" s="66"/>
      <c r="N16" s="136"/>
      <c r="O16" s="137"/>
      <c r="P16" s="137" t="s">
        <v>271</v>
      </c>
      <c r="Q16" s="137"/>
      <c r="R16" s="138" t="s">
        <v>272</v>
      </c>
      <c r="S16" s="139"/>
      <c r="T16" s="140"/>
      <c r="U16" s="141"/>
      <c r="V16" s="142"/>
      <c r="W16" s="67"/>
    </row>
    <row r="17" spans="2:23" ht="13.5" thickBot="1">
      <c r="B17" s="85" t="s">
        <v>219</v>
      </c>
      <c r="C17" s="86"/>
      <c r="D17" s="129"/>
      <c r="E17" s="130"/>
      <c r="F17" s="130"/>
      <c r="G17" s="130" t="s">
        <v>273</v>
      </c>
      <c r="H17" s="131" t="s">
        <v>274</v>
      </c>
      <c r="I17" s="132"/>
      <c r="J17" s="133"/>
      <c r="K17" s="134"/>
      <c r="L17" s="135"/>
      <c r="M17" s="66"/>
      <c r="N17" s="108"/>
      <c r="O17" s="109"/>
      <c r="P17" s="109" t="s">
        <v>275</v>
      </c>
      <c r="Q17" s="109"/>
      <c r="R17" s="110" t="s">
        <v>276</v>
      </c>
      <c r="S17" s="111"/>
      <c r="T17" s="112"/>
      <c r="U17" s="113"/>
      <c r="V17" s="114"/>
      <c r="W17" s="67"/>
    </row>
    <row r="18" spans="2:23" ht="12.75">
      <c r="B18" s="85" t="s">
        <v>219</v>
      </c>
      <c r="C18" s="86"/>
      <c r="D18" s="129"/>
      <c r="E18" s="130"/>
      <c r="F18" s="130"/>
      <c r="G18" s="130" t="s">
        <v>277</v>
      </c>
      <c r="H18" s="131" t="s">
        <v>278</v>
      </c>
      <c r="I18" s="132"/>
      <c r="J18" s="133"/>
      <c r="K18" s="134"/>
      <c r="L18" s="135"/>
      <c r="M18" s="66"/>
      <c r="N18" s="122"/>
      <c r="O18" s="123" t="s">
        <v>279</v>
      </c>
      <c r="P18" s="123"/>
      <c r="Q18" s="123"/>
      <c r="R18" s="124" t="s">
        <v>280</v>
      </c>
      <c r="S18" s="125"/>
      <c r="T18" s="126"/>
      <c r="U18" s="127"/>
      <c r="V18" s="128"/>
      <c r="W18" s="67"/>
    </row>
    <row r="19" spans="2:23" ht="13.5" thickBot="1">
      <c r="B19" s="85" t="s">
        <v>219</v>
      </c>
      <c r="C19" s="86"/>
      <c r="D19" s="143"/>
      <c r="E19" s="144"/>
      <c r="F19" s="144"/>
      <c r="G19" s="144" t="s">
        <v>281</v>
      </c>
      <c r="H19" s="145" t="s">
        <v>282</v>
      </c>
      <c r="I19" s="146"/>
      <c r="J19" s="147"/>
      <c r="K19" s="148"/>
      <c r="L19" s="149"/>
      <c r="M19" s="66"/>
      <c r="N19" s="136"/>
      <c r="O19" s="137"/>
      <c r="P19" s="137" t="s">
        <v>283</v>
      </c>
      <c r="Q19" s="137"/>
      <c r="R19" s="138" t="s">
        <v>284</v>
      </c>
      <c r="S19" s="139"/>
      <c r="T19" s="140"/>
      <c r="U19" s="141"/>
      <c r="V19" s="142"/>
      <c r="W19" s="67"/>
    </row>
    <row r="20" spans="2:23" ht="12.75">
      <c r="B20" s="85" t="s">
        <v>238</v>
      </c>
      <c r="C20" s="86"/>
      <c r="D20" s="122"/>
      <c r="E20" s="123" t="s">
        <v>247</v>
      </c>
      <c r="F20" s="123"/>
      <c r="G20" s="123"/>
      <c r="H20" s="124" t="s">
        <v>248</v>
      </c>
      <c r="I20" s="125"/>
      <c r="J20" s="126"/>
      <c r="K20" s="127"/>
      <c r="L20" s="128"/>
      <c r="M20" s="66"/>
      <c r="N20" s="136"/>
      <c r="O20" s="137"/>
      <c r="P20" s="137" t="s">
        <v>285</v>
      </c>
      <c r="Q20" s="137"/>
      <c r="R20" s="138" t="s">
        <v>286</v>
      </c>
      <c r="S20" s="139"/>
      <c r="T20" s="140"/>
      <c r="U20" s="141"/>
      <c r="V20" s="142"/>
      <c r="W20" s="67"/>
    </row>
    <row r="21" spans="2:23" ht="13.5" thickBot="1">
      <c r="B21" s="85" t="s">
        <v>238</v>
      </c>
      <c r="C21" s="86"/>
      <c r="D21" s="101"/>
      <c r="E21" s="102"/>
      <c r="F21" s="102" t="s">
        <v>251</v>
      </c>
      <c r="G21" s="102"/>
      <c r="H21" s="103" t="s">
        <v>252</v>
      </c>
      <c r="I21" s="104"/>
      <c r="J21" s="105"/>
      <c r="K21" s="106"/>
      <c r="L21" s="107"/>
      <c r="M21" s="66"/>
      <c r="N21" s="108"/>
      <c r="O21" s="109"/>
      <c r="P21" s="109" t="s">
        <v>287</v>
      </c>
      <c r="Q21" s="109"/>
      <c r="R21" s="110" t="s">
        <v>288</v>
      </c>
      <c r="S21" s="111"/>
      <c r="T21" s="112"/>
      <c r="U21" s="113"/>
      <c r="V21" s="114"/>
      <c r="W21" s="67"/>
    </row>
    <row r="22" spans="2:23" ht="12.75">
      <c r="B22" s="85" t="s">
        <v>219</v>
      </c>
      <c r="C22" s="86"/>
      <c r="D22" s="115"/>
      <c r="E22" s="116"/>
      <c r="F22" s="116"/>
      <c r="G22" s="116" t="s">
        <v>289</v>
      </c>
      <c r="H22" s="117" t="s">
        <v>290</v>
      </c>
      <c r="I22" s="118"/>
      <c r="J22" s="119"/>
      <c r="K22" s="120"/>
      <c r="L22" s="121"/>
      <c r="M22" s="66"/>
      <c r="N22" s="122"/>
      <c r="O22" s="123" t="s">
        <v>291</v>
      </c>
      <c r="P22" s="123"/>
      <c r="Q22" s="123"/>
      <c r="R22" s="124" t="s">
        <v>292</v>
      </c>
      <c r="S22" s="125"/>
      <c r="T22" s="126"/>
      <c r="U22" s="127"/>
      <c r="V22" s="128"/>
      <c r="W22" s="67"/>
    </row>
    <row r="23" spans="2:23" ht="12.75">
      <c r="B23" s="85" t="s">
        <v>219</v>
      </c>
      <c r="C23" s="86"/>
      <c r="D23" s="129"/>
      <c r="E23" s="130"/>
      <c r="F23" s="130"/>
      <c r="G23" s="130" t="s">
        <v>293</v>
      </c>
      <c r="H23" s="131" t="s">
        <v>294</v>
      </c>
      <c r="I23" s="132"/>
      <c r="J23" s="133"/>
      <c r="K23" s="134"/>
      <c r="L23" s="135"/>
      <c r="M23" s="66"/>
      <c r="N23" s="136"/>
      <c r="O23" s="137"/>
      <c r="P23" s="137" t="s">
        <v>295</v>
      </c>
      <c r="Q23" s="137"/>
      <c r="R23" s="138" t="s">
        <v>296</v>
      </c>
      <c r="S23" s="139"/>
      <c r="T23" s="140"/>
      <c r="U23" s="141"/>
      <c r="V23" s="142"/>
      <c r="W23" s="67"/>
    </row>
    <row r="24" spans="2:23" ht="13.5" thickBot="1">
      <c r="B24" s="85" t="s">
        <v>219</v>
      </c>
      <c r="C24" s="86"/>
      <c r="D24" s="129"/>
      <c r="E24" s="130"/>
      <c r="F24" s="130"/>
      <c r="G24" s="130" t="s">
        <v>297</v>
      </c>
      <c r="H24" s="131" t="s">
        <v>298</v>
      </c>
      <c r="I24" s="132"/>
      <c r="J24" s="133"/>
      <c r="K24" s="134"/>
      <c r="L24" s="135"/>
      <c r="M24" s="66"/>
      <c r="N24" s="108"/>
      <c r="O24" s="109"/>
      <c r="P24" s="109" t="s">
        <v>299</v>
      </c>
      <c r="Q24" s="109"/>
      <c r="R24" s="110" t="s">
        <v>300</v>
      </c>
      <c r="S24" s="111"/>
      <c r="T24" s="112"/>
      <c r="U24" s="113"/>
      <c r="V24" s="114"/>
      <c r="W24" s="67"/>
    </row>
    <row r="25" spans="2:23" ht="12.75">
      <c r="B25" s="85" t="s">
        <v>219</v>
      </c>
      <c r="C25" s="86"/>
      <c r="D25" s="129"/>
      <c r="E25" s="130"/>
      <c r="F25" s="130"/>
      <c r="G25" s="130" t="s">
        <v>301</v>
      </c>
      <c r="H25" s="131" t="s">
        <v>302</v>
      </c>
      <c r="I25" s="132"/>
      <c r="J25" s="133"/>
      <c r="K25" s="134"/>
      <c r="L25" s="135"/>
      <c r="M25" s="66"/>
      <c r="N25" s="122"/>
      <c r="O25" s="123" t="s">
        <v>303</v>
      </c>
      <c r="P25" s="123"/>
      <c r="Q25" s="123"/>
      <c r="R25" s="124" t="s">
        <v>304</v>
      </c>
      <c r="S25" s="125"/>
      <c r="T25" s="126"/>
      <c r="U25" s="127"/>
      <c r="V25" s="128"/>
      <c r="W25" s="67"/>
    </row>
    <row r="26" spans="2:23" ht="12.75">
      <c r="B26" s="85" t="s">
        <v>219</v>
      </c>
      <c r="C26" s="86"/>
      <c r="D26" s="129"/>
      <c r="E26" s="130"/>
      <c r="F26" s="130"/>
      <c r="G26" s="130" t="s">
        <v>305</v>
      </c>
      <c r="H26" s="131" t="s">
        <v>306</v>
      </c>
      <c r="I26" s="132"/>
      <c r="J26" s="133"/>
      <c r="K26" s="134"/>
      <c r="L26" s="135"/>
      <c r="M26" s="66"/>
      <c r="N26" s="136"/>
      <c r="O26" s="137"/>
      <c r="P26" s="137" t="s">
        <v>307</v>
      </c>
      <c r="Q26" s="137"/>
      <c r="R26" s="138" t="s">
        <v>308</v>
      </c>
      <c r="S26" s="139"/>
      <c r="T26" s="140"/>
      <c r="U26" s="141"/>
      <c r="V26" s="142"/>
      <c r="W26" s="67"/>
    </row>
    <row r="27" spans="2:23" ht="13.5" thickBot="1">
      <c r="B27" s="85" t="s">
        <v>219</v>
      </c>
      <c r="C27" s="86"/>
      <c r="D27" s="129"/>
      <c r="E27" s="130"/>
      <c r="F27" s="130"/>
      <c r="G27" s="130" t="s">
        <v>309</v>
      </c>
      <c r="H27" s="131" t="s">
        <v>310</v>
      </c>
      <c r="I27" s="132"/>
      <c r="J27" s="133"/>
      <c r="K27" s="134"/>
      <c r="L27" s="135"/>
      <c r="M27" s="66"/>
      <c r="N27" s="108"/>
      <c r="O27" s="109"/>
      <c r="P27" s="109" t="s">
        <v>311</v>
      </c>
      <c r="Q27" s="109"/>
      <c r="R27" s="110" t="s">
        <v>312</v>
      </c>
      <c r="S27" s="111"/>
      <c r="T27" s="112"/>
      <c r="U27" s="113"/>
      <c r="V27" s="114"/>
      <c r="W27" s="67"/>
    </row>
    <row r="28" spans="2:23" ht="12.75">
      <c r="B28" s="85" t="s">
        <v>219</v>
      </c>
      <c r="C28" s="86"/>
      <c r="D28" s="129"/>
      <c r="E28" s="130"/>
      <c r="F28" s="130"/>
      <c r="G28" s="130" t="s">
        <v>313</v>
      </c>
      <c r="H28" s="131" t="s">
        <v>314</v>
      </c>
      <c r="I28" s="132"/>
      <c r="J28" s="133"/>
      <c r="K28" s="134"/>
      <c r="L28" s="135"/>
      <c r="M28" s="66"/>
      <c r="N28" s="122"/>
      <c r="O28" s="123" t="s">
        <v>315</v>
      </c>
      <c r="P28" s="123"/>
      <c r="Q28" s="123"/>
      <c r="R28" s="124" t="s">
        <v>316</v>
      </c>
      <c r="S28" s="125"/>
      <c r="T28" s="126"/>
      <c r="U28" s="127"/>
      <c r="V28" s="128"/>
      <c r="W28" s="67"/>
    </row>
    <row r="29" spans="2:23" ht="13.5" thickBot="1">
      <c r="B29" s="85" t="s">
        <v>219</v>
      </c>
      <c r="C29" s="86"/>
      <c r="D29" s="129"/>
      <c r="E29" s="130"/>
      <c r="F29" s="130"/>
      <c r="G29" s="130" t="s">
        <v>317</v>
      </c>
      <c r="H29" s="131" t="s">
        <v>318</v>
      </c>
      <c r="I29" s="132"/>
      <c r="J29" s="133"/>
      <c r="K29" s="134"/>
      <c r="L29" s="135"/>
      <c r="M29" s="66"/>
      <c r="N29" s="108"/>
      <c r="O29" s="109"/>
      <c r="P29" s="109" t="s">
        <v>319</v>
      </c>
      <c r="Q29" s="109"/>
      <c r="R29" s="110" t="s">
        <v>320</v>
      </c>
      <c r="S29" s="111"/>
      <c r="T29" s="112"/>
      <c r="U29" s="113"/>
      <c r="V29" s="114"/>
      <c r="W29" s="67"/>
    </row>
    <row r="30" spans="2:24" ht="13.5">
      <c r="B30" s="85" t="s">
        <v>219</v>
      </c>
      <c r="C30" s="86"/>
      <c r="D30" s="129"/>
      <c r="E30" s="130"/>
      <c r="F30" s="130"/>
      <c r="G30" s="130" t="s">
        <v>321</v>
      </c>
      <c r="H30" s="131" t="s">
        <v>322</v>
      </c>
      <c r="I30" s="132"/>
      <c r="J30" s="133"/>
      <c r="K30" s="134"/>
      <c r="L30" s="135"/>
      <c r="M30" s="66"/>
      <c r="N30" s="150" t="s">
        <v>323</v>
      </c>
      <c r="O30" s="151"/>
      <c r="P30" s="151"/>
      <c r="Q30" s="151"/>
      <c r="R30" s="151"/>
      <c r="S30" s="150"/>
      <c r="T30" s="150"/>
      <c r="U30" s="150"/>
      <c r="V30" s="150"/>
      <c r="W30" s="66"/>
      <c r="X30" s="152"/>
    </row>
    <row r="31" spans="2:24" ht="12.75">
      <c r="B31" s="85" t="s">
        <v>219</v>
      </c>
      <c r="C31" s="86"/>
      <c r="D31" s="129"/>
      <c r="E31" s="130"/>
      <c r="F31" s="130"/>
      <c r="G31" s="130" t="s">
        <v>324</v>
      </c>
      <c r="H31" s="131" t="s">
        <v>325</v>
      </c>
      <c r="I31" s="132"/>
      <c r="J31" s="133"/>
      <c r="K31" s="134"/>
      <c r="L31" s="135"/>
      <c r="M31" s="66"/>
      <c r="N31" s="153"/>
      <c r="O31" s="154"/>
      <c r="P31" s="155"/>
      <c r="Q31" s="155"/>
      <c r="R31" s="155"/>
      <c r="S31" s="155"/>
      <c r="T31" s="155"/>
      <c r="U31" s="155"/>
      <c r="V31" s="156"/>
      <c r="W31" s="66"/>
      <c r="X31" s="152"/>
    </row>
    <row r="32" spans="2:24" ht="12.75">
      <c r="B32" s="85" t="s">
        <v>219</v>
      </c>
      <c r="C32" s="86"/>
      <c r="D32" s="129"/>
      <c r="E32" s="130"/>
      <c r="F32" s="130"/>
      <c r="G32" s="130" t="s">
        <v>326</v>
      </c>
      <c r="H32" s="131" t="s">
        <v>327</v>
      </c>
      <c r="I32" s="132"/>
      <c r="J32" s="133"/>
      <c r="K32" s="134"/>
      <c r="L32" s="135"/>
      <c r="M32" s="66"/>
      <c r="N32" s="153"/>
      <c r="O32" s="154"/>
      <c r="P32" s="155"/>
      <c r="Q32" s="155"/>
      <c r="R32" s="155"/>
      <c r="S32" s="155"/>
      <c r="T32" s="155"/>
      <c r="U32" s="155"/>
      <c r="V32" s="156"/>
      <c r="W32" s="66"/>
      <c r="X32" s="152"/>
    </row>
    <row r="33" spans="2:24" ht="13.5" thickBot="1">
      <c r="B33" s="85" t="s">
        <v>219</v>
      </c>
      <c r="C33" s="86"/>
      <c r="D33" s="143"/>
      <c r="E33" s="144"/>
      <c r="F33" s="144"/>
      <c r="G33" s="144" t="s">
        <v>328</v>
      </c>
      <c r="H33" s="145" t="s">
        <v>329</v>
      </c>
      <c r="I33" s="146"/>
      <c r="J33" s="147"/>
      <c r="K33" s="148"/>
      <c r="L33" s="149"/>
      <c r="M33" s="66"/>
      <c r="N33" s="153"/>
      <c r="O33" s="154"/>
      <c r="P33" s="155"/>
      <c r="Q33" s="155"/>
      <c r="R33" s="155"/>
      <c r="S33" s="155"/>
      <c r="T33" s="155"/>
      <c r="U33" s="155"/>
      <c r="V33" s="156"/>
      <c r="W33" s="66"/>
      <c r="X33" s="152"/>
    </row>
    <row r="34" spans="2:24" ht="12.75">
      <c r="B34" s="85" t="s">
        <v>238</v>
      </c>
      <c r="C34" s="86"/>
      <c r="D34" s="122"/>
      <c r="E34" s="123" t="s">
        <v>255</v>
      </c>
      <c r="F34" s="123"/>
      <c r="G34" s="123"/>
      <c r="H34" s="124" t="s">
        <v>256</v>
      </c>
      <c r="I34" s="125"/>
      <c r="J34" s="126"/>
      <c r="K34" s="127"/>
      <c r="L34" s="128"/>
      <c r="M34" s="66"/>
      <c r="N34" s="153"/>
      <c r="O34" s="154"/>
      <c r="P34" s="155"/>
      <c r="Q34" s="155"/>
      <c r="R34" s="155"/>
      <c r="S34" s="155"/>
      <c r="T34" s="155"/>
      <c r="U34" s="155"/>
      <c r="V34" s="156"/>
      <c r="W34" s="66"/>
      <c r="X34" s="152"/>
    </row>
    <row r="35" spans="2:24" ht="12.75">
      <c r="B35" s="85" t="s">
        <v>238</v>
      </c>
      <c r="C35" s="86"/>
      <c r="D35" s="101"/>
      <c r="E35" s="102"/>
      <c r="F35" s="102" t="s">
        <v>259</v>
      </c>
      <c r="G35" s="102"/>
      <c r="H35" s="103" t="s">
        <v>260</v>
      </c>
      <c r="I35" s="104"/>
      <c r="J35" s="105"/>
      <c r="K35" s="106"/>
      <c r="L35" s="107"/>
      <c r="M35" s="66"/>
      <c r="N35" s="153"/>
      <c r="O35" s="154"/>
      <c r="P35" s="155"/>
      <c r="Q35" s="155"/>
      <c r="R35" s="155"/>
      <c r="S35" s="155"/>
      <c r="T35" s="155"/>
      <c r="U35" s="155"/>
      <c r="V35" s="156"/>
      <c r="W35" s="66"/>
      <c r="X35" s="152"/>
    </row>
    <row r="36" spans="2:24" ht="12.75">
      <c r="B36" s="85" t="s">
        <v>219</v>
      </c>
      <c r="C36" s="86"/>
      <c r="D36" s="115"/>
      <c r="E36" s="116"/>
      <c r="F36" s="116"/>
      <c r="G36" s="116" t="s">
        <v>330</v>
      </c>
      <c r="H36" s="117" t="s">
        <v>331</v>
      </c>
      <c r="I36" s="118"/>
      <c r="J36" s="119"/>
      <c r="K36" s="120"/>
      <c r="L36" s="121"/>
      <c r="M36" s="66"/>
      <c r="N36" s="153"/>
      <c r="O36" s="154"/>
      <c r="P36" s="155"/>
      <c r="Q36" s="155"/>
      <c r="R36" s="155"/>
      <c r="S36" s="155"/>
      <c r="T36" s="155"/>
      <c r="U36" s="155"/>
      <c r="V36" s="156"/>
      <c r="W36" s="66"/>
      <c r="X36" s="152"/>
    </row>
    <row r="37" spans="2:24" ht="12.75">
      <c r="B37" s="85" t="s">
        <v>219</v>
      </c>
      <c r="C37" s="86"/>
      <c r="D37" s="129"/>
      <c r="E37" s="130"/>
      <c r="F37" s="130"/>
      <c r="G37" s="130" t="s">
        <v>332</v>
      </c>
      <c r="H37" s="131" t="s">
        <v>333</v>
      </c>
      <c r="I37" s="132"/>
      <c r="J37" s="133"/>
      <c r="K37" s="134"/>
      <c r="L37" s="135"/>
      <c r="M37" s="66"/>
      <c r="N37" s="153"/>
      <c r="O37" s="154"/>
      <c r="P37" s="155"/>
      <c r="Q37" s="155"/>
      <c r="R37" s="155"/>
      <c r="S37" s="155"/>
      <c r="T37" s="155"/>
      <c r="U37" s="155"/>
      <c r="V37" s="156"/>
      <c r="W37" s="66"/>
      <c r="X37" s="152"/>
    </row>
    <row r="38" spans="2:24" ht="12.75">
      <c r="B38" s="85" t="s">
        <v>219</v>
      </c>
      <c r="C38" s="86"/>
      <c r="D38" s="129"/>
      <c r="E38" s="130"/>
      <c r="F38" s="130"/>
      <c r="G38" s="130" t="s">
        <v>334</v>
      </c>
      <c r="H38" s="131" t="s">
        <v>335</v>
      </c>
      <c r="I38" s="132"/>
      <c r="J38" s="133"/>
      <c r="K38" s="134"/>
      <c r="L38" s="135"/>
      <c r="M38" s="66"/>
      <c r="N38" s="153"/>
      <c r="O38" s="154"/>
      <c r="P38" s="155"/>
      <c r="Q38" s="155"/>
      <c r="R38" s="155"/>
      <c r="S38" s="155"/>
      <c r="T38" s="155"/>
      <c r="U38" s="155"/>
      <c r="V38" s="156"/>
      <c r="W38" s="66"/>
      <c r="X38" s="152"/>
    </row>
    <row r="39" spans="2:24" ht="12.75">
      <c r="B39" s="85" t="s">
        <v>219</v>
      </c>
      <c r="C39" s="86"/>
      <c r="D39" s="129"/>
      <c r="E39" s="130"/>
      <c r="F39" s="130"/>
      <c r="G39" s="130" t="s">
        <v>336</v>
      </c>
      <c r="H39" s="131" t="s">
        <v>337</v>
      </c>
      <c r="I39" s="132"/>
      <c r="J39" s="133"/>
      <c r="K39" s="134"/>
      <c r="L39" s="135"/>
      <c r="M39" s="66"/>
      <c r="N39" s="153"/>
      <c r="O39" s="154"/>
      <c r="P39" s="155"/>
      <c r="Q39" s="155"/>
      <c r="R39" s="155"/>
      <c r="S39" s="155"/>
      <c r="T39" s="155"/>
      <c r="U39" s="155"/>
      <c r="V39" s="156"/>
      <c r="W39" s="66"/>
      <c r="X39" s="152"/>
    </row>
    <row r="40" spans="2:24" ht="12.75">
      <c r="B40" s="85" t="s">
        <v>219</v>
      </c>
      <c r="C40" s="86"/>
      <c r="D40" s="129"/>
      <c r="E40" s="130"/>
      <c r="F40" s="130"/>
      <c r="G40" s="130" t="s">
        <v>338</v>
      </c>
      <c r="H40" s="131" t="s">
        <v>339</v>
      </c>
      <c r="I40" s="132"/>
      <c r="J40" s="133"/>
      <c r="K40" s="134"/>
      <c r="L40" s="135"/>
      <c r="M40" s="66"/>
      <c r="N40" s="153"/>
      <c r="O40" s="154"/>
      <c r="P40" s="155"/>
      <c r="Q40" s="155"/>
      <c r="R40" s="155"/>
      <c r="S40" s="155"/>
      <c r="T40" s="155"/>
      <c r="U40" s="155"/>
      <c r="V40" s="156"/>
      <c r="W40" s="66"/>
      <c r="X40" s="152"/>
    </row>
    <row r="41" spans="2:24" ht="12.75">
      <c r="B41" s="85" t="s">
        <v>219</v>
      </c>
      <c r="C41" s="86"/>
      <c r="D41" s="129"/>
      <c r="E41" s="130"/>
      <c r="F41" s="130"/>
      <c r="G41" s="130" t="s">
        <v>340</v>
      </c>
      <c r="H41" s="131" t="s">
        <v>341</v>
      </c>
      <c r="I41" s="132"/>
      <c r="J41" s="133"/>
      <c r="K41" s="134"/>
      <c r="L41" s="135"/>
      <c r="M41" s="66"/>
      <c r="N41" s="153"/>
      <c r="O41" s="154"/>
      <c r="P41" s="155"/>
      <c r="Q41" s="155"/>
      <c r="R41" s="155"/>
      <c r="S41" s="155"/>
      <c r="T41" s="155"/>
      <c r="U41" s="155"/>
      <c r="V41" s="156"/>
      <c r="W41" s="66"/>
      <c r="X41" s="152"/>
    </row>
    <row r="42" spans="2:24" ht="12.75">
      <c r="B42" s="85" t="s">
        <v>219</v>
      </c>
      <c r="C42" s="86"/>
      <c r="D42" s="157"/>
      <c r="E42" s="158"/>
      <c r="F42" s="158"/>
      <c r="G42" s="158" t="s">
        <v>342</v>
      </c>
      <c r="H42" s="159" t="s">
        <v>343</v>
      </c>
      <c r="I42" s="160"/>
      <c r="J42" s="161"/>
      <c r="K42" s="162"/>
      <c r="L42" s="163"/>
      <c r="M42" s="66"/>
      <c r="V42" s="66"/>
      <c r="W42" s="66"/>
      <c r="X42" s="152"/>
    </row>
    <row r="43" spans="2:24" ht="12.75">
      <c r="B43" s="85" t="s">
        <v>238</v>
      </c>
      <c r="C43" s="86"/>
      <c r="D43" s="101"/>
      <c r="E43" s="102"/>
      <c r="F43" s="102" t="s">
        <v>263</v>
      </c>
      <c r="G43" s="102"/>
      <c r="H43" s="103" t="s">
        <v>264</v>
      </c>
      <c r="I43" s="104"/>
      <c r="J43" s="105"/>
      <c r="K43" s="106"/>
      <c r="L43" s="107"/>
      <c r="M43" s="66"/>
      <c r="V43" s="66"/>
      <c r="W43" s="66"/>
      <c r="X43" s="152"/>
    </row>
    <row r="44" spans="2:24" ht="12.75">
      <c r="B44" s="85" t="s">
        <v>219</v>
      </c>
      <c r="C44" s="86"/>
      <c r="D44" s="115"/>
      <c r="E44" s="116"/>
      <c r="F44" s="116"/>
      <c r="G44" s="116" t="s">
        <v>344</v>
      </c>
      <c r="H44" s="117" t="s">
        <v>345</v>
      </c>
      <c r="I44" s="118"/>
      <c r="J44" s="119"/>
      <c r="K44" s="120"/>
      <c r="L44" s="121"/>
      <c r="M44" s="66"/>
      <c r="V44" s="66"/>
      <c r="W44" s="66"/>
      <c r="X44" s="152"/>
    </row>
    <row r="45" spans="2:24" ht="12.75">
      <c r="B45" s="85" t="s">
        <v>219</v>
      </c>
      <c r="C45" s="86"/>
      <c r="D45" s="129"/>
      <c r="E45" s="130"/>
      <c r="F45" s="130"/>
      <c r="G45" s="130" t="s">
        <v>346</v>
      </c>
      <c r="H45" s="131" t="s">
        <v>347</v>
      </c>
      <c r="I45" s="132"/>
      <c r="J45" s="133"/>
      <c r="K45" s="134"/>
      <c r="L45" s="135"/>
      <c r="M45" s="66"/>
      <c r="V45" s="66"/>
      <c r="W45" s="66"/>
      <c r="X45" s="152"/>
    </row>
    <row r="46" spans="2:24" ht="12.75">
      <c r="B46" s="85" t="s">
        <v>219</v>
      </c>
      <c r="C46" s="86"/>
      <c r="D46" s="129"/>
      <c r="E46" s="130"/>
      <c r="F46" s="130"/>
      <c r="G46" s="130" t="s">
        <v>348</v>
      </c>
      <c r="H46" s="131" t="s">
        <v>349</v>
      </c>
      <c r="I46" s="132"/>
      <c r="J46" s="133"/>
      <c r="K46" s="134"/>
      <c r="L46" s="135"/>
      <c r="M46" s="66"/>
      <c r="V46" s="66"/>
      <c r="W46" s="66"/>
      <c r="X46" s="152"/>
    </row>
    <row r="47" spans="2:24" ht="12.75">
      <c r="B47" s="85" t="s">
        <v>219</v>
      </c>
      <c r="C47" s="86"/>
      <c r="D47" s="129"/>
      <c r="E47" s="130"/>
      <c r="F47" s="130"/>
      <c r="G47" s="130" t="s">
        <v>350</v>
      </c>
      <c r="H47" s="131" t="s">
        <v>351</v>
      </c>
      <c r="I47" s="132"/>
      <c r="J47" s="133"/>
      <c r="K47" s="134"/>
      <c r="L47" s="135"/>
      <c r="M47" s="66"/>
      <c r="V47" s="66"/>
      <c r="W47" s="66"/>
      <c r="X47" s="152"/>
    </row>
    <row r="48" spans="2:24" ht="12.75">
      <c r="B48" s="85" t="s">
        <v>219</v>
      </c>
      <c r="C48" s="86"/>
      <c r="D48" s="129"/>
      <c r="E48" s="130"/>
      <c r="F48" s="130"/>
      <c r="G48" s="130" t="s">
        <v>352</v>
      </c>
      <c r="H48" s="131" t="s">
        <v>353</v>
      </c>
      <c r="I48" s="132"/>
      <c r="J48" s="133"/>
      <c r="K48" s="134"/>
      <c r="L48" s="135"/>
      <c r="M48" s="66"/>
      <c r="V48" s="66"/>
      <c r="W48" s="66"/>
      <c r="X48" s="152"/>
    </row>
    <row r="49" spans="2:24" ht="12.75">
      <c r="B49" s="85" t="s">
        <v>219</v>
      </c>
      <c r="C49" s="86"/>
      <c r="D49" s="129"/>
      <c r="E49" s="130"/>
      <c r="F49" s="130"/>
      <c r="G49" s="130" t="s">
        <v>354</v>
      </c>
      <c r="H49" s="131" t="s">
        <v>355</v>
      </c>
      <c r="I49" s="132"/>
      <c r="J49" s="133"/>
      <c r="K49" s="134"/>
      <c r="L49" s="135"/>
      <c r="M49" s="66"/>
      <c r="V49" s="66"/>
      <c r="W49" s="66"/>
      <c r="X49" s="152"/>
    </row>
    <row r="50" spans="2:24" ht="13.5" thickBot="1">
      <c r="B50" s="85" t="s">
        <v>219</v>
      </c>
      <c r="C50" s="86"/>
      <c r="D50" s="143"/>
      <c r="E50" s="144"/>
      <c r="F50" s="144"/>
      <c r="G50" s="144" t="s">
        <v>356</v>
      </c>
      <c r="H50" s="145" t="s">
        <v>357</v>
      </c>
      <c r="I50" s="146"/>
      <c r="J50" s="147"/>
      <c r="K50" s="148"/>
      <c r="L50" s="149"/>
      <c r="M50" s="66"/>
      <c r="V50" s="66"/>
      <c r="W50" s="66"/>
      <c r="X50" s="152"/>
    </row>
    <row r="51" spans="2:24" ht="12.75">
      <c r="B51" s="85" t="s">
        <v>238</v>
      </c>
      <c r="C51" s="86"/>
      <c r="D51" s="122"/>
      <c r="E51" s="123" t="s">
        <v>267</v>
      </c>
      <c r="F51" s="123"/>
      <c r="G51" s="123"/>
      <c r="H51" s="124" t="s">
        <v>268</v>
      </c>
      <c r="I51" s="125"/>
      <c r="J51" s="126"/>
      <c r="K51" s="127"/>
      <c r="L51" s="128"/>
      <c r="M51" s="66"/>
      <c r="V51" s="66"/>
      <c r="W51" s="66"/>
      <c r="X51" s="152"/>
    </row>
    <row r="52" spans="2:24" ht="12.75">
      <c r="B52" s="85" t="s">
        <v>238</v>
      </c>
      <c r="C52" s="86"/>
      <c r="D52" s="101"/>
      <c r="E52" s="102"/>
      <c r="F52" s="102" t="s">
        <v>271</v>
      </c>
      <c r="G52" s="102"/>
      <c r="H52" s="103" t="s">
        <v>272</v>
      </c>
      <c r="I52" s="104"/>
      <c r="J52" s="105"/>
      <c r="K52" s="106"/>
      <c r="L52" s="107"/>
      <c r="M52" s="66"/>
      <c r="V52" s="66"/>
      <c r="W52" s="66"/>
      <c r="X52" s="152"/>
    </row>
    <row r="53" spans="2:24" ht="12.75">
      <c r="B53" s="85" t="s">
        <v>219</v>
      </c>
      <c r="C53" s="86"/>
      <c r="D53" s="115"/>
      <c r="E53" s="116"/>
      <c r="F53" s="116"/>
      <c r="G53" s="116" t="s">
        <v>358</v>
      </c>
      <c r="H53" s="117" t="s">
        <v>359</v>
      </c>
      <c r="I53" s="118"/>
      <c r="J53" s="119"/>
      <c r="K53" s="120"/>
      <c r="L53" s="121"/>
      <c r="M53" s="66"/>
      <c r="V53" s="66"/>
      <c r="W53" s="66"/>
      <c r="X53" s="152"/>
    </row>
    <row r="54" spans="2:24" ht="12.75">
      <c r="B54" s="85" t="s">
        <v>219</v>
      </c>
      <c r="C54" s="86"/>
      <c r="D54" s="129"/>
      <c r="E54" s="130"/>
      <c r="F54" s="130"/>
      <c r="G54" s="130" t="s">
        <v>360</v>
      </c>
      <c r="H54" s="131" t="s">
        <v>361</v>
      </c>
      <c r="I54" s="132"/>
      <c r="J54" s="133"/>
      <c r="K54" s="134"/>
      <c r="L54" s="135"/>
      <c r="M54" s="66"/>
      <c r="V54" s="66"/>
      <c r="W54" s="66"/>
      <c r="X54" s="152"/>
    </row>
    <row r="55" spans="2:24" ht="12.75">
      <c r="B55" s="85" t="s">
        <v>219</v>
      </c>
      <c r="C55" s="86"/>
      <c r="D55" s="157"/>
      <c r="E55" s="158"/>
      <c r="F55" s="158"/>
      <c r="G55" s="158" t="s">
        <v>362</v>
      </c>
      <c r="H55" s="159" t="s">
        <v>363</v>
      </c>
      <c r="I55" s="160"/>
      <c r="J55" s="161"/>
      <c r="K55" s="162"/>
      <c r="L55" s="163"/>
      <c r="M55" s="66"/>
      <c r="V55" s="66"/>
      <c r="W55" s="66"/>
      <c r="X55" s="152"/>
    </row>
    <row r="56" spans="2:24" ht="12.75">
      <c r="B56" s="85" t="s">
        <v>238</v>
      </c>
      <c r="C56" s="86"/>
      <c r="D56" s="101"/>
      <c r="E56" s="102"/>
      <c r="F56" s="102" t="s">
        <v>275</v>
      </c>
      <c r="G56" s="102"/>
      <c r="H56" s="103" t="s">
        <v>276</v>
      </c>
      <c r="I56" s="104"/>
      <c r="J56" s="105"/>
      <c r="K56" s="106"/>
      <c r="L56" s="107"/>
      <c r="M56" s="66"/>
      <c r="V56" s="66"/>
      <c r="W56" s="66"/>
      <c r="X56" s="152"/>
    </row>
    <row r="57" spans="2:24" ht="12.75">
      <c r="B57" s="85" t="s">
        <v>219</v>
      </c>
      <c r="C57" s="86"/>
      <c r="D57" s="115"/>
      <c r="E57" s="116"/>
      <c r="F57" s="116"/>
      <c r="G57" s="116" t="s">
        <v>364</v>
      </c>
      <c r="H57" s="117" t="s">
        <v>365</v>
      </c>
      <c r="I57" s="118"/>
      <c r="J57" s="119"/>
      <c r="K57" s="120"/>
      <c r="L57" s="121"/>
      <c r="M57" s="66"/>
      <c r="V57" s="66"/>
      <c r="W57" s="66"/>
      <c r="X57" s="152"/>
    </row>
    <row r="58" spans="2:24" ht="12.75">
      <c r="B58" s="85" t="s">
        <v>219</v>
      </c>
      <c r="C58" s="86"/>
      <c r="D58" s="129"/>
      <c r="E58" s="130"/>
      <c r="F58" s="130"/>
      <c r="G58" s="130" t="s">
        <v>366</v>
      </c>
      <c r="H58" s="131" t="s">
        <v>367</v>
      </c>
      <c r="I58" s="132"/>
      <c r="J58" s="133"/>
      <c r="K58" s="134"/>
      <c r="L58" s="135"/>
      <c r="M58" s="66"/>
      <c r="V58" s="66"/>
      <c r="W58" s="66"/>
      <c r="X58" s="152"/>
    </row>
    <row r="59" spans="2:24" ht="12.75">
      <c r="B59" s="85" t="s">
        <v>219</v>
      </c>
      <c r="C59" s="86"/>
      <c r="D59" s="129"/>
      <c r="E59" s="130"/>
      <c r="F59" s="130"/>
      <c r="G59" s="130" t="s">
        <v>368</v>
      </c>
      <c r="H59" s="131" t="s">
        <v>369</v>
      </c>
      <c r="I59" s="132"/>
      <c r="J59" s="133"/>
      <c r="K59" s="134"/>
      <c r="L59" s="135"/>
      <c r="M59" s="66"/>
      <c r="V59" s="66"/>
      <c r="W59" s="66"/>
      <c r="X59" s="152"/>
    </row>
    <row r="60" spans="2:24" ht="12.75">
      <c r="B60" s="85" t="s">
        <v>219</v>
      </c>
      <c r="C60" s="86"/>
      <c r="D60" s="129"/>
      <c r="E60" s="130"/>
      <c r="F60" s="130"/>
      <c r="G60" s="130" t="s">
        <v>370</v>
      </c>
      <c r="H60" s="131" t="s">
        <v>371</v>
      </c>
      <c r="I60" s="132"/>
      <c r="J60" s="133"/>
      <c r="K60" s="134"/>
      <c r="L60" s="135"/>
      <c r="M60" s="66"/>
      <c r="V60" s="66"/>
      <c r="W60" s="66"/>
      <c r="X60" s="152"/>
    </row>
    <row r="61" spans="2:24" ht="12.75">
      <c r="B61" s="85" t="s">
        <v>219</v>
      </c>
      <c r="C61" s="86"/>
      <c r="D61" s="129"/>
      <c r="E61" s="130"/>
      <c r="F61" s="130"/>
      <c r="G61" s="130" t="s">
        <v>372</v>
      </c>
      <c r="H61" s="131" t="s">
        <v>373</v>
      </c>
      <c r="I61" s="132"/>
      <c r="J61" s="133"/>
      <c r="K61" s="134"/>
      <c r="L61" s="135"/>
      <c r="M61" s="66"/>
      <c r="V61" s="66"/>
      <c r="W61" s="66"/>
      <c r="X61" s="152"/>
    </row>
    <row r="62" spans="2:24" ht="12.75">
      <c r="B62" s="85" t="s">
        <v>219</v>
      </c>
      <c r="C62" s="86"/>
      <c r="D62" s="129"/>
      <c r="E62" s="130"/>
      <c r="F62" s="130"/>
      <c r="G62" s="130" t="s">
        <v>374</v>
      </c>
      <c r="H62" s="131" t="s">
        <v>375</v>
      </c>
      <c r="I62" s="132"/>
      <c r="J62" s="133"/>
      <c r="K62" s="134"/>
      <c r="L62" s="135"/>
      <c r="M62" s="66"/>
      <c r="V62" s="66"/>
      <c r="W62" s="66"/>
      <c r="X62" s="152"/>
    </row>
    <row r="63" spans="2:24" ht="13.5" thickBot="1">
      <c r="B63" s="85" t="s">
        <v>219</v>
      </c>
      <c r="C63" s="86"/>
      <c r="D63" s="143"/>
      <c r="E63" s="144"/>
      <c r="F63" s="144"/>
      <c r="G63" s="144" t="s">
        <v>376</v>
      </c>
      <c r="H63" s="145" t="s">
        <v>377</v>
      </c>
      <c r="I63" s="146"/>
      <c r="J63" s="147"/>
      <c r="K63" s="148"/>
      <c r="L63" s="149"/>
      <c r="M63" s="66"/>
      <c r="V63" s="66"/>
      <c r="W63" s="66"/>
      <c r="X63" s="152"/>
    </row>
    <row r="64" spans="2:24" ht="12.75">
      <c r="B64" s="85" t="s">
        <v>238</v>
      </c>
      <c r="C64" s="86"/>
      <c r="D64" s="122"/>
      <c r="E64" s="123" t="s">
        <v>279</v>
      </c>
      <c r="F64" s="123"/>
      <c r="G64" s="123"/>
      <c r="H64" s="124" t="s">
        <v>280</v>
      </c>
      <c r="I64" s="125"/>
      <c r="J64" s="126"/>
      <c r="K64" s="127"/>
      <c r="L64" s="128"/>
      <c r="M64" s="66"/>
      <c r="V64" s="66"/>
      <c r="W64" s="66"/>
      <c r="X64" s="152"/>
    </row>
    <row r="65" spans="2:24" ht="12.75">
      <c r="B65" s="85" t="s">
        <v>238</v>
      </c>
      <c r="C65" s="86"/>
      <c r="D65" s="101"/>
      <c r="E65" s="102"/>
      <c r="F65" s="102" t="s">
        <v>283</v>
      </c>
      <c r="G65" s="102"/>
      <c r="H65" s="103" t="s">
        <v>284</v>
      </c>
      <c r="I65" s="104"/>
      <c r="J65" s="105"/>
      <c r="K65" s="106"/>
      <c r="L65" s="107"/>
      <c r="M65" s="66"/>
      <c r="V65" s="66"/>
      <c r="W65" s="66"/>
      <c r="X65" s="152"/>
    </row>
    <row r="66" spans="2:24" ht="12.75">
      <c r="B66" s="85" t="s">
        <v>219</v>
      </c>
      <c r="C66" s="86"/>
      <c r="D66" s="115"/>
      <c r="E66" s="116"/>
      <c r="F66" s="116"/>
      <c r="G66" s="116" t="s">
        <v>378</v>
      </c>
      <c r="H66" s="117" t="s">
        <v>379</v>
      </c>
      <c r="I66" s="118"/>
      <c r="J66" s="119"/>
      <c r="K66" s="120"/>
      <c r="L66" s="121"/>
      <c r="M66" s="66"/>
      <c r="V66" s="66"/>
      <c r="W66" s="66"/>
      <c r="X66" s="152"/>
    </row>
    <row r="67" spans="2:24" ht="12.75">
      <c r="B67" s="85" t="s">
        <v>219</v>
      </c>
      <c r="C67" s="86"/>
      <c r="D67" s="129"/>
      <c r="E67" s="130"/>
      <c r="F67" s="130"/>
      <c r="G67" s="130" t="s">
        <v>380</v>
      </c>
      <c r="H67" s="131" t="s">
        <v>381</v>
      </c>
      <c r="I67" s="132"/>
      <c r="J67" s="133"/>
      <c r="K67" s="134"/>
      <c r="L67" s="135"/>
      <c r="M67" s="66"/>
      <c r="V67" s="66"/>
      <c r="W67" s="66"/>
      <c r="X67" s="152"/>
    </row>
    <row r="68" spans="2:24" ht="12.75">
      <c r="B68" s="85" t="s">
        <v>219</v>
      </c>
      <c r="C68" s="86"/>
      <c r="D68" s="129"/>
      <c r="E68" s="130"/>
      <c r="F68" s="130"/>
      <c r="G68" s="130" t="s">
        <v>382</v>
      </c>
      <c r="H68" s="131" t="s">
        <v>383</v>
      </c>
      <c r="I68" s="132"/>
      <c r="J68" s="133"/>
      <c r="K68" s="134"/>
      <c r="L68" s="135"/>
      <c r="M68" s="66"/>
      <c r="V68" s="66"/>
      <c r="W68" s="66"/>
      <c r="X68" s="152"/>
    </row>
    <row r="69" spans="2:24" ht="12.75">
      <c r="B69" s="85" t="s">
        <v>219</v>
      </c>
      <c r="C69" s="86"/>
      <c r="D69" s="157"/>
      <c r="E69" s="158"/>
      <c r="F69" s="158"/>
      <c r="G69" s="158" t="s">
        <v>384</v>
      </c>
      <c r="H69" s="159" t="s">
        <v>385</v>
      </c>
      <c r="I69" s="160"/>
      <c r="J69" s="161"/>
      <c r="K69" s="162"/>
      <c r="L69" s="163"/>
      <c r="M69" s="66"/>
      <c r="V69" s="66"/>
      <c r="W69" s="66"/>
      <c r="X69" s="152"/>
    </row>
    <row r="70" spans="2:24" ht="12.75">
      <c r="B70" s="85" t="s">
        <v>238</v>
      </c>
      <c r="C70" s="86"/>
      <c r="D70" s="101"/>
      <c r="E70" s="102"/>
      <c r="F70" s="102" t="s">
        <v>285</v>
      </c>
      <c r="G70" s="102"/>
      <c r="H70" s="103" t="s">
        <v>286</v>
      </c>
      <c r="I70" s="104"/>
      <c r="J70" s="105"/>
      <c r="K70" s="106"/>
      <c r="L70" s="107"/>
      <c r="M70" s="66"/>
      <c r="V70" s="66"/>
      <c r="W70" s="66"/>
      <c r="X70" s="152"/>
    </row>
    <row r="71" spans="2:24" ht="12.75">
      <c r="B71" s="85" t="s">
        <v>219</v>
      </c>
      <c r="C71" s="86"/>
      <c r="D71" s="115"/>
      <c r="E71" s="116"/>
      <c r="F71" s="116"/>
      <c r="G71" s="116" t="s">
        <v>386</v>
      </c>
      <c r="H71" s="117" t="s">
        <v>387</v>
      </c>
      <c r="I71" s="118"/>
      <c r="J71" s="119"/>
      <c r="K71" s="120"/>
      <c r="L71" s="121"/>
      <c r="M71" s="66"/>
      <c r="V71" s="66"/>
      <c r="W71" s="66"/>
      <c r="X71" s="152"/>
    </row>
    <row r="72" spans="2:24" ht="12.75">
      <c r="B72" s="85" t="s">
        <v>219</v>
      </c>
      <c r="C72" s="86"/>
      <c r="D72" s="129"/>
      <c r="E72" s="130"/>
      <c r="F72" s="130"/>
      <c r="G72" s="130" t="s">
        <v>388</v>
      </c>
      <c r="H72" s="131" t="s">
        <v>389</v>
      </c>
      <c r="I72" s="132"/>
      <c r="J72" s="133"/>
      <c r="K72" s="134"/>
      <c r="L72" s="135"/>
      <c r="M72" s="66"/>
      <c r="V72" s="66"/>
      <c r="W72" s="66"/>
      <c r="X72" s="152"/>
    </row>
    <row r="73" spans="2:24" ht="12.75">
      <c r="B73" s="85" t="s">
        <v>219</v>
      </c>
      <c r="C73" s="86"/>
      <c r="D73" s="129"/>
      <c r="E73" s="130"/>
      <c r="F73" s="130"/>
      <c r="G73" s="130" t="s">
        <v>390</v>
      </c>
      <c r="H73" s="131" t="s">
        <v>391</v>
      </c>
      <c r="I73" s="132"/>
      <c r="J73" s="133"/>
      <c r="K73" s="134"/>
      <c r="L73" s="135"/>
      <c r="M73" s="66"/>
      <c r="V73" s="66"/>
      <c r="W73" s="66"/>
      <c r="X73" s="152"/>
    </row>
    <row r="74" spans="2:24" ht="12.75">
      <c r="B74" s="85" t="s">
        <v>219</v>
      </c>
      <c r="C74" s="86"/>
      <c r="D74" s="129"/>
      <c r="E74" s="130"/>
      <c r="F74" s="130"/>
      <c r="G74" s="130" t="s">
        <v>392</v>
      </c>
      <c r="H74" s="131" t="s">
        <v>393</v>
      </c>
      <c r="I74" s="132"/>
      <c r="J74" s="133"/>
      <c r="K74" s="134"/>
      <c r="L74" s="135"/>
      <c r="M74" s="66"/>
      <c r="V74" s="66"/>
      <c r="W74" s="66"/>
      <c r="X74" s="152"/>
    </row>
    <row r="75" spans="2:24" ht="12.75">
      <c r="B75" s="85" t="s">
        <v>219</v>
      </c>
      <c r="C75" s="86"/>
      <c r="D75" s="157"/>
      <c r="E75" s="158"/>
      <c r="F75" s="158"/>
      <c r="G75" s="158" t="s">
        <v>394</v>
      </c>
      <c r="H75" s="159" t="s">
        <v>395</v>
      </c>
      <c r="I75" s="160"/>
      <c r="J75" s="161"/>
      <c r="K75" s="162"/>
      <c r="L75" s="163"/>
      <c r="M75" s="66"/>
      <c r="V75" s="66"/>
      <c r="W75" s="66"/>
      <c r="X75" s="152"/>
    </row>
    <row r="76" spans="2:24" ht="12.75">
      <c r="B76" s="85" t="s">
        <v>238</v>
      </c>
      <c r="C76" s="86"/>
      <c r="D76" s="101"/>
      <c r="E76" s="102"/>
      <c r="F76" s="102" t="s">
        <v>287</v>
      </c>
      <c r="G76" s="102"/>
      <c r="H76" s="103" t="s">
        <v>288</v>
      </c>
      <c r="I76" s="104"/>
      <c r="J76" s="105"/>
      <c r="K76" s="106"/>
      <c r="L76" s="107"/>
      <c r="M76" s="66"/>
      <c r="V76" s="66"/>
      <c r="W76" s="66"/>
      <c r="X76" s="152"/>
    </row>
    <row r="77" spans="2:24" ht="12.75">
      <c r="B77" s="85" t="s">
        <v>219</v>
      </c>
      <c r="C77" s="86"/>
      <c r="D77" s="115"/>
      <c r="E77" s="116"/>
      <c r="F77" s="116"/>
      <c r="G77" s="116" t="s">
        <v>396</v>
      </c>
      <c r="H77" s="117" t="s">
        <v>397</v>
      </c>
      <c r="I77" s="118"/>
      <c r="J77" s="119"/>
      <c r="K77" s="120"/>
      <c r="L77" s="121"/>
      <c r="M77" s="66"/>
      <c r="V77" s="66"/>
      <c r="W77" s="66"/>
      <c r="X77" s="152"/>
    </row>
    <row r="78" spans="2:24" ht="12.75">
      <c r="B78" s="85" t="s">
        <v>219</v>
      </c>
      <c r="C78" s="86"/>
      <c r="D78" s="129"/>
      <c r="E78" s="130"/>
      <c r="F78" s="130"/>
      <c r="G78" s="130" t="s">
        <v>398</v>
      </c>
      <c r="H78" s="131" t="s">
        <v>399</v>
      </c>
      <c r="I78" s="132"/>
      <c r="J78" s="133"/>
      <c r="K78" s="134"/>
      <c r="L78" s="135"/>
      <c r="M78" s="66"/>
      <c r="V78" s="66"/>
      <c r="W78" s="66"/>
      <c r="X78" s="152"/>
    </row>
    <row r="79" spans="2:24" ht="12.75">
      <c r="B79" s="85" t="s">
        <v>219</v>
      </c>
      <c r="C79" s="86"/>
      <c r="D79" s="129"/>
      <c r="E79" s="130"/>
      <c r="F79" s="130"/>
      <c r="G79" s="130" t="s">
        <v>400</v>
      </c>
      <c r="H79" s="131" t="s">
        <v>401</v>
      </c>
      <c r="I79" s="132"/>
      <c r="J79" s="133"/>
      <c r="K79" s="134"/>
      <c r="L79" s="135"/>
      <c r="M79" s="66"/>
      <c r="V79" s="66"/>
      <c r="W79" s="66"/>
      <c r="X79" s="152"/>
    </row>
    <row r="80" spans="2:24" ht="13.5" thickBot="1">
      <c r="B80" s="85" t="s">
        <v>219</v>
      </c>
      <c r="C80" s="86"/>
      <c r="D80" s="143"/>
      <c r="E80" s="144"/>
      <c r="F80" s="144"/>
      <c r="G80" s="144" t="s">
        <v>402</v>
      </c>
      <c r="H80" s="145" t="s">
        <v>403</v>
      </c>
      <c r="I80" s="146"/>
      <c r="J80" s="147"/>
      <c r="K80" s="148"/>
      <c r="L80" s="149"/>
      <c r="M80" s="66"/>
      <c r="V80" s="66"/>
      <c r="W80" s="66"/>
      <c r="X80" s="152"/>
    </row>
    <row r="81" spans="2:24" ht="12.75">
      <c r="B81" s="85" t="s">
        <v>238</v>
      </c>
      <c r="C81" s="86"/>
      <c r="D81" s="122"/>
      <c r="E81" s="123" t="s">
        <v>291</v>
      </c>
      <c r="F81" s="123"/>
      <c r="G81" s="123"/>
      <c r="H81" s="124" t="s">
        <v>292</v>
      </c>
      <c r="I81" s="125"/>
      <c r="J81" s="126"/>
      <c r="K81" s="127"/>
      <c r="L81" s="128"/>
      <c r="M81" s="66"/>
      <c r="V81" s="66"/>
      <c r="W81" s="66"/>
      <c r="X81" s="152"/>
    </row>
    <row r="82" spans="2:24" ht="12.75">
      <c r="B82" s="85" t="s">
        <v>238</v>
      </c>
      <c r="C82" s="86"/>
      <c r="D82" s="101"/>
      <c r="E82" s="102"/>
      <c r="F82" s="102" t="s">
        <v>295</v>
      </c>
      <c r="G82" s="102"/>
      <c r="H82" s="103" t="s">
        <v>296</v>
      </c>
      <c r="I82" s="104"/>
      <c r="J82" s="105"/>
      <c r="K82" s="106"/>
      <c r="L82" s="107"/>
      <c r="M82" s="66"/>
      <c r="V82" s="66"/>
      <c r="W82" s="66"/>
      <c r="X82" s="152"/>
    </row>
    <row r="83" spans="2:24" ht="12.75">
      <c r="B83" s="85" t="s">
        <v>219</v>
      </c>
      <c r="C83" s="86"/>
      <c r="D83" s="115"/>
      <c r="E83" s="116"/>
      <c r="F83" s="116"/>
      <c r="G83" s="116" t="s">
        <v>404</v>
      </c>
      <c r="H83" s="117" t="s">
        <v>405</v>
      </c>
      <c r="I83" s="118"/>
      <c r="J83" s="119"/>
      <c r="K83" s="120"/>
      <c r="L83" s="121"/>
      <c r="M83" s="66"/>
      <c r="V83" s="66"/>
      <c r="W83" s="66"/>
      <c r="X83" s="152"/>
    </row>
    <row r="84" spans="2:24" ht="12.75">
      <c r="B84" s="85" t="s">
        <v>219</v>
      </c>
      <c r="C84" s="86"/>
      <c r="D84" s="129"/>
      <c r="E84" s="130"/>
      <c r="F84" s="130"/>
      <c r="G84" s="130" t="s">
        <v>406</v>
      </c>
      <c r="H84" s="131" t="s">
        <v>407</v>
      </c>
      <c r="I84" s="132"/>
      <c r="J84" s="133"/>
      <c r="K84" s="134"/>
      <c r="L84" s="135"/>
      <c r="M84" s="66"/>
      <c r="V84" s="66"/>
      <c r="W84" s="66"/>
      <c r="X84" s="152"/>
    </row>
    <row r="85" spans="2:24" ht="12.75">
      <c r="B85" s="85" t="s">
        <v>219</v>
      </c>
      <c r="C85" s="86"/>
      <c r="D85" s="129"/>
      <c r="E85" s="130"/>
      <c r="F85" s="130"/>
      <c r="G85" s="130" t="s">
        <v>408</v>
      </c>
      <c r="H85" s="131" t="s">
        <v>409</v>
      </c>
      <c r="I85" s="132"/>
      <c r="J85" s="133"/>
      <c r="K85" s="134"/>
      <c r="L85" s="135"/>
      <c r="M85" s="66"/>
      <c r="V85" s="66"/>
      <c r="W85" s="66"/>
      <c r="X85" s="152"/>
    </row>
    <row r="86" spans="2:24" ht="12.75">
      <c r="B86" s="85" t="s">
        <v>219</v>
      </c>
      <c r="C86" s="86"/>
      <c r="D86" s="129"/>
      <c r="E86" s="130"/>
      <c r="F86" s="130"/>
      <c r="G86" s="130" t="s">
        <v>410</v>
      </c>
      <c r="H86" s="131" t="s">
        <v>411</v>
      </c>
      <c r="I86" s="132"/>
      <c r="J86" s="133"/>
      <c r="K86" s="134"/>
      <c r="L86" s="135"/>
      <c r="M86" s="66"/>
      <c r="V86" s="66"/>
      <c r="W86" s="66"/>
      <c r="X86" s="152"/>
    </row>
    <row r="87" spans="2:24" ht="12.75">
      <c r="B87" s="85" t="s">
        <v>219</v>
      </c>
      <c r="C87" s="86"/>
      <c r="D87" s="157"/>
      <c r="E87" s="158"/>
      <c r="F87" s="158"/>
      <c r="G87" s="158" t="s">
        <v>412</v>
      </c>
      <c r="H87" s="159" t="s">
        <v>413</v>
      </c>
      <c r="I87" s="160"/>
      <c r="J87" s="161"/>
      <c r="K87" s="162"/>
      <c r="L87" s="163"/>
      <c r="M87" s="66"/>
      <c r="V87" s="66"/>
      <c r="W87" s="66"/>
      <c r="X87" s="152"/>
    </row>
    <row r="88" spans="2:24" ht="12.75">
      <c r="B88" s="85" t="s">
        <v>238</v>
      </c>
      <c r="C88" s="86"/>
      <c r="D88" s="101"/>
      <c r="E88" s="102"/>
      <c r="F88" s="102" t="s">
        <v>299</v>
      </c>
      <c r="G88" s="102"/>
      <c r="H88" s="103" t="s">
        <v>300</v>
      </c>
      <c r="I88" s="104"/>
      <c r="J88" s="105"/>
      <c r="K88" s="106"/>
      <c r="L88" s="107"/>
      <c r="M88" s="66"/>
      <c r="V88" s="66"/>
      <c r="W88" s="66"/>
      <c r="X88" s="152"/>
    </row>
    <row r="89" spans="2:24" ht="12.75">
      <c r="B89" s="85" t="s">
        <v>219</v>
      </c>
      <c r="C89" s="86"/>
      <c r="D89" s="115"/>
      <c r="E89" s="116"/>
      <c r="F89" s="116"/>
      <c r="G89" s="116" t="s">
        <v>414</v>
      </c>
      <c r="H89" s="117" t="s">
        <v>415</v>
      </c>
      <c r="I89" s="118"/>
      <c r="J89" s="119"/>
      <c r="K89" s="120"/>
      <c r="L89" s="121"/>
      <c r="M89" s="66"/>
      <c r="V89" s="66"/>
      <c r="W89" s="66"/>
      <c r="X89" s="152"/>
    </row>
    <row r="90" spans="2:24" ht="12.75">
      <c r="B90" s="85" t="s">
        <v>219</v>
      </c>
      <c r="C90" s="86"/>
      <c r="D90" s="129"/>
      <c r="E90" s="130"/>
      <c r="F90" s="130"/>
      <c r="G90" s="130" t="s">
        <v>416</v>
      </c>
      <c r="H90" s="131" t="s">
        <v>417</v>
      </c>
      <c r="I90" s="132"/>
      <c r="J90" s="133"/>
      <c r="K90" s="134"/>
      <c r="L90" s="135"/>
      <c r="M90" s="66"/>
      <c r="V90" s="66"/>
      <c r="W90" s="66"/>
      <c r="X90" s="152"/>
    </row>
    <row r="91" spans="2:24" ht="12.75">
      <c r="B91" s="85" t="s">
        <v>219</v>
      </c>
      <c r="C91" s="86"/>
      <c r="D91" s="129"/>
      <c r="E91" s="130"/>
      <c r="F91" s="130"/>
      <c r="G91" s="130" t="s">
        <v>418</v>
      </c>
      <c r="H91" s="131" t="s">
        <v>419</v>
      </c>
      <c r="I91" s="132"/>
      <c r="J91" s="133"/>
      <c r="K91" s="134"/>
      <c r="L91" s="135"/>
      <c r="M91" s="66"/>
      <c r="V91" s="66"/>
      <c r="W91" s="66"/>
      <c r="X91" s="152"/>
    </row>
    <row r="92" spans="2:24" ht="12.75">
      <c r="B92" s="85" t="s">
        <v>219</v>
      </c>
      <c r="C92" s="86"/>
      <c r="D92" s="129"/>
      <c r="E92" s="130"/>
      <c r="F92" s="130"/>
      <c r="G92" s="130" t="s">
        <v>420</v>
      </c>
      <c r="H92" s="131" t="s">
        <v>421</v>
      </c>
      <c r="I92" s="132"/>
      <c r="J92" s="133"/>
      <c r="K92" s="134"/>
      <c r="L92" s="135"/>
      <c r="M92" s="66"/>
      <c r="V92" s="66"/>
      <c r="W92" s="66"/>
      <c r="X92" s="152"/>
    </row>
    <row r="93" spans="2:24" ht="12.75">
      <c r="B93" s="85" t="s">
        <v>219</v>
      </c>
      <c r="C93" s="86"/>
      <c r="D93" s="129"/>
      <c r="E93" s="130"/>
      <c r="F93" s="130"/>
      <c r="G93" s="130" t="s">
        <v>422</v>
      </c>
      <c r="H93" s="131" t="s">
        <v>423</v>
      </c>
      <c r="I93" s="132"/>
      <c r="J93" s="133"/>
      <c r="K93" s="134"/>
      <c r="L93" s="135"/>
      <c r="M93" s="66"/>
      <c r="V93" s="66"/>
      <c r="W93" s="66"/>
      <c r="X93" s="152"/>
    </row>
    <row r="94" spans="2:24" ht="12.75">
      <c r="B94" s="85" t="s">
        <v>219</v>
      </c>
      <c r="C94" s="86"/>
      <c r="D94" s="129"/>
      <c r="E94" s="130"/>
      <c r="F94" s="130"/>
      <c r="G94" s="130" t="s">
        <v>424</v>
      </c>
      <c r="H94" s="131" t="s">
        <v>425</v>
      </c>
      <c r="I94" s="132"/>
      <c r="J94" s="133"/>
      <c r="K94" s="134"/>
      <c r="L94" s="135"/>
      <c r="M94" s="66"/>
      <c r="V94" s="66"/>
      <c r="W94" s="66"/>
      <c r="X94" s="152"/>
    </row>
    <row r="95" spans="2:24" ht="13.5" thickBot="1">
      <c r="B95" s="85" t="s">
        <v>219</v>
      </c>
      <c r="C95" s="86"/>
      <c r="D95" s="143"/>
      <c r="E95" s="144"/>
      <c r="F95" s="144"/>
      <c r="G95" s="144" t="s">
        <v>426</v>
      </c>
      <c r="H95" s="145" t="s">
        <v>427</v>
      </c>
      <c r="I95" s="146"/>
      <c r="J95" s="147"/>
      <c r="K95" s="148"/>
      <c r="L95" s="149"/>
      <c r="M95" s="66"/>
      <c r="V95" s="66"/>
      <c r="W95" s="66"/>
      <c r="X95" s="152"/>
    </row>
    <row r="96" spans="2:24" ht="12.75">
      <c r="B96" s="85" t="s">
        <v>238</v>
      </c>
      <c r="C96" s="86"/>
      <c r="D96" s="122"/>
      <c r="E96" s="123" t="s">
        <v>303</v>
      </c>
      <c r="F96" s="123"/>
      <c r="G96" s="123"/>
      <c r="H96" s="124" t="s">
        <v>304</v>
      </c>
      <c r="I96" s="125"/>
      <c r="J96" s="126"/>
      <c r="K96" s="127"/>
      <c r="L96" s="128"/>
      <c r="M96" s="66"/>
      <c r="V96" s="66"/>
      <c r="W96" s="66"/>
      <c r="X96" s="152"/>
    </row>
    <row r="97" spans="2:24" ht="12.75">
      <c r="B97" s="85" t="s">
        <v>238</v>
      </c>
      <c r="C97" s="86"/>
      <c r="D97" s="101"/>
      <c r="E97" s="102"/>
      <c r="F97" s="102" t="s">
        <v>307</v>
      </c>
      <c r="G97" s="102"/>
      <c r="H97" s="103" t="s">
        <v>308</v>
      </c>
      <c r="I97" s="104"/>
      <c r="J97" s="105"/>
      <c r="K97" s="106"/>
      <c r="L97" s="107"/>
      <c r="M97" s="66"/>
      <c r="V97" s="66"/>
      <c r="W97" s="66"/>
      <c r="X97" s="152"/>
    </row>
    <row r="98" spans="2:24" ht="12.75">
      <c r="B98" s="85" t="s">
        <v>219</v>
      </c>
      <c r="C98" s="86"/>
      <c r="D98" s="115"/>
      <c r="E98" s="116"/>
      <c r="F98" s="116"/>
      <c r="G98" s="116" t="s">
        <v>428</v>
      </c>
      <c r="H98" s="117" t="s">
        <v>429</v>
      </c>
      <c r="I98" s="118"/>
      <c r="J98" s="119"/>
      <c r="K98" s="120"/>
      <c r="L98" s="121"/>
      <c r="M98" s="66"/>
      <c r="V98" s="66"/>
      <c r="W98" s="66"/>
      <c r="X98" s="152"/>
    </row>
    <row r="99" spans="2:24" ht="12.75">
      <c r="B99" s="85" t="s">
        <v>219</v>
      </c>
      <c r="C99" s="86"/>
      <c r="D99" s="129"/>
      <c r="E99" s="130"/>
      <c r="F99" s="130"/>
      <c r="G99" s="130" t="s">
        <v>430</v>
      </c>
      <c r="H99" s="131" t="s">
        <v>431</v>
      </c>
      <c r="I99" s="132"/>
      <c r="J99" s="133"/>
      <c r="K99" s="134"/>
      <c r="L99" s="135"/>
      <c r="M99" s="66"/>
      <c r="V99" s="66"/>
      <c r="W99" s="66"/>
      <c r="X99" s="152"/>
    </row>
    <row r="100" spans="2:24" ht="12.75">
      <c r="B100" s="85" t="s">
        <v>219</v>
      </c>
      <c r="C100" s="86"/>
      <c r="D100" s="129"/>
      <c r="E100" s="130"/>
      <c r="F100" s="130"/>
      <c r="G100" s="130" t="s">
        <v>432</v>
      </c>
      <c r="H100" s="131" t="s">
        <v>433</v>
      </c>
      <c r="I100" s="132"/>
      <c r="J100" s="133"/>
      <c r="K100" s="134"/>
      <c r="L100" s="135"/>
      <c r="M100" s="66"/>
      <c r="V100" s="66"/>
      <c r="W100" s="66"/>
      <c r="X100" s="152"/>
    </row>
    <row r="101" spans="2:24" ht="12.75">
      <c r="B101" s="85" t="s">
        <v>219</v>
      </c>
      <c r="C101" s="86"/>
      <c r="D101" s="129"/>
      <c r="E101" s="130"/>
      <c r="F101" s="130"/>
      <c r="G101" s="130" t="s">
        <v>434</v>
      </c>
      <c r="H101" s="131" t="s">
        <v>435</v>
      </c>
      <c r="I101" s="132"/>
      <c r="J101" s="133"/>
      <c r="K101" s="134"/>
      <c r="L101" s="135"/>
      <c r="M101" s="66"/>
      <c r="V101" s="66"/>
      <c r="W101" s="66"/>
      <c r="X101" s="152"/>
    </row>
    <row r="102" spans="2:24" ht="12.75">
      <c r="B102" s="85" t="s">
        <v>219</v>
      </c>
      <c r="C102" s="86"/>
      <c r="D102" s="157"/>
      <c r="E102" s="158"/>
      <c r="F102" s="158"/>
      <c r="G102" s="158" t="s">
        <v>436</v>
      </c>
      <c r="H102" s="159" t="s">
        <v>437</v>
      </c>
      <c r="I102" s="160"/>
      <c r="J102" s="161"/>
      <c r="K102" s="162"/>
      <c r="L102" s="163"/>
      <c r="M102" s="66"/>
      <c r="V102" s="66"/>
      <c r="W102" s="66"/>
      <c r="X102" s="152"/>
    </row>
    <row r="103" spans="2:24" ht="12.75">
      <c r="B103" s="85" t="s">
        <v>238</v>
      </c>
      <c r="C103" s="86"/>
      <c r="D103" s="101"/>
      <c r="E103" s="102"/>
      <c r="F103" s="102" t="s">
        <v>311</v>
      </c>
      <c r="G103" s="102"/>
      <c r="H103" s="103" t="s">
        <v>312</v>
      </c>
      <c r="I103" s="104"/>
      <c r="J103" s="105"/>
      <c r="K103" s="106"/>
      <c r="L103" s="107"/>
      <c r="M103" s="66"/>
      <c r="V103" s="66"/>
      <c r="W103" s="66"/>
      <c r="X103" s="152"/>
    </row>
    <row r="104" spans="2:24" ht="12.75">
      <c r="B104" s="85" t="s">
        <v>219</v>
      </c>
      <c r="C104" s="86"/>
      <c r="D104" s="115"/>
      <c r="E104" s="116"/>
      <c r="F104" s="116"/>
      <c r="G104" s="116" t="s">
        <v>438</v>
      </c>
      <c r="H104" s="117" t="s">
        <v>439</v>
      </c>
      <c r="I104" s="118"/>
      <c r="J104" s="119"/>
      <c r="K104" s="120"/>
      <c r="L104" s="121"/>
      <c r="M104" s="66"/>
      <c r="V104" s="66"/>
      <c r="W104" s="66"/>
      <c r="X104" s="152"/>
    </row>
    <row r="105" spans="2:24" ht="12.75">
      <c r="B105" s="85" t="s">
        <v>219</v>
      </c>
      <c r="C105" s="86"/>
      <c r="D105" s="129"/>
      <c r="E105" s="130"/>
      <c r="F105" s="130"/>
      <c r="G105" s="130" t="s">
        <v>440</v>
      </c>
      <c r="H105" s="131" t="s">
        <v>441</v>
      </c>
      <c r="I105" s="132"/>
      <c r="J105" s="133"/>
      <c r="K105" s="134"/>
      <c r="L105" s="135"/>
      <c r="M105" s="66"/>
      <c r="V105" s="66"/>
      <c r="W105" s="66"/>
      <c r="X105" s="152"/>
    </row>
    <row r="106" spans="2:24" ht="12.75">
      <c r="B106" s="85" t="s">
        <v>219</v>
      </c>
      <c r="C106" s="86"/>
      <c r="D106" s="129"/>
      <c r="E106" s="130"/>
      <c r="F106" s="130"/>
      <c r="G106" s="130" t="s">
        <v>442</v>
      </c>
      <c r="H106" s="131" t="s">
        <v>443</v>
      </c>
      <c r="I106" s="132"/>
      <c r="J106" s="133"/>
      <c r="K106" s="134"/>
      <c r="L106" s="135"/>
      <c r="M106" s="66"/>
      <c r="V106" s="66"/>
      <c r="W106" s="66"/>
      <c r="X106" s="152"/>
    </row>
    <row r="107" spans="2:24" ht="13.5" thickBot="1">
      <c r="B107" s="85" t="s">
        <v>219</v>
      </c>
      <c r="C107" s="86"/>
      <c r="D107" s="143"/>
      <c r="E107" s="144"/>
      <c r="F107" s="144"/>
      <c r="G107" s="144" t="s">
        <v>444</v>
      </c>
      <c r="H107" s="145" t="s">
        <v>445</v>
      </c>
      <c r="I107" s="146"/>
      <c r="J107" s="147"/>
      <c r="K107" s="148"/>
      <c r="L107" s="149"/>
      <c r="M107" s="66"/>
      <c r="V107" s="66"/>
      <c r="W107" s="66"/>
      <c r="X107" s="152"/>
    </row>
    <row r="108" spans="2:24" ht="12.75">
      <c r="B108" s="85" t="s">
        <v>238</v>
      </c>
      <c r="C108" s="86"/>
      <c r="D108" s="122"/>
      <c r="E108" s="123" t="s">
        <v>315</v>
      </c>
      <c r="F108" s="123"/>
      <c r="G108" s="123"/>
      <c r="H108" s="124" t="s">
        <v>316</v>
      </c>
      <c r="I108" s="125"/>
      <c r="J108" s="126"/>
      <c r="K108" s="127"/>
      <c r="L108" s="128"/>
      <c r="M108" s="66"/>
      <c r="V108" s="66"/>
      <c r="W108" s="66"/>
      <c r="X108" s="152"/>
    </row>
    <row r="109" spans="2:24" ht="12.75">
      <c r="B109" s="85" t="s">
        <v>238</v>
      </c>
      <c r="C109" s="86"/>
      <c r="D109" s="101"/>
      <c r="E109" s="102"/>
      <c r="F109" s="102" t="s">
        <v>319</v>
      </c>
      <c r="G109" s="102"/>
      <c r="H109" s="103" t="s">
        <v>320</v>
      </c>
      <c r="I109" s="104"/>
      <c r="J109" s="105"/>
      <c r="K109" s="106"/>
      <c r="L109" s="107"/>
      <c r="M109" s="66"/>
      <c r="V109" s="66"/>
      <c r="W109" s="66"/>
      <c r="X109" s="152"/>
    </row>
    <row r="110" spans="2:24" ht="12.75">
      <c r="B110" s="85" t="s">
        <v>219</v>
      </c>
      <c r="C110" s="86"/>
      <c r="D110" s="115"/>
      <c r="E110" s="116"/>
      <c r="F110" s="116"/>
      <c r="G110" s="116" t="s">
        <v>446</v>
      </c>
      <c r="H110" s="117" t="s">
        <v>447</v>
      </c>
      <c r="I110" s="118"/>
      <c r="J110" s="119"/>
      <c r="K110" s="120"/>
      <c r="L110" s="121"/>
      <c r="M110" s="66"/>
      <c r="V110" s="66"/>
      <c r="W110" s="66"/>
      <c r="X110" s="152"/>
    </row>
    <row r="111" spans="2:24" ht="12.75">
      <c r="B111" s="85" t="s">
        <v>219</v>
      </c>
      <c r="C111" s="86"/>
      <c r="D111" s="129"/>
      <c r="E111" s="130"/>
      <c r="F111" s="130"/>
      <c r="G111" s="130" t="s">
        <v>448</v>
      </c>
      <c r="H111" s="131" t="s">
        <v>449</v>
      </c>
      <c r="I111" s="132"/>
      <c r="J111" s="133"/>
      <c r="K111" s="134"/>
      <c r="L111" s="135"/>
      <c r="M111" s="66"/>
      <c r="V111" s="66"/>
      <c r="W111" s="66"/>
      <c r="X111" s="152"/>
    </row>
    <row r="112" spans="2:24" ht="12.75">
      <c r="B112" s="85" t="s">
        <v>219</v>
      </c>
      <c r="C112" s="86"/>
      <c r="D112" s="129"/>
      <c r="E112" s="130"/>
      <c r="F112" s="130"/>
      <c r="G112" s="130" t="s">
        <v>450</v>
      </c>
      <c r="H112" s="131" t="s">
        <v>451</v>
      </c>
      <c r="I112" s="132"/>
      <c r="J112" s="133"/>
      <c r="K112" s="134"/>
      <c r="L112" s="135"/>
      <c r="M112" s="66"/>
      <c r="V112" s="66"/>
      <c r="W112" s="66"/>
      <c r="X112" s="152"/>
    </row>
    <row r="113" spans="2:24" ht="12.75">
      <c r="B113" s="85" t="s">
        <v>219</v>
      </c>
      <c r="C113" s="86"/>
      <c r="D113" s="129"/>
      <c r="E113" s="130"/>
      <c r="F113" s="130"/>
      <c r="G113" s="130" t="s">
        <v>452</v>
      </c>
      <c r="H113" s="131" t="s">
        <v>453</v>
      </c>
      <c r="I113" s="132"/>
      <c r="J113" s="133"/>
      <c r="K113" s="134"/>
      <c r="L113" s="135"/>
      <c r="M113" s="66"/>
      <c r="V113" s="66"/>
      <c r="W113" s="66"/>
      <c r="X113" s="152"/>
    </row>
    <row r="114" spans="2:24" ht="12.75">
      <c r="B114" s="85" t="s">
        <v>219</v>
      </c>
      <c r="C114" s="86"/>
      <c r="D114" s="129"/>
      <c r="E114" s="130"/>
      <c r="F114" s="130"/>
      <c r="G114" s="130" t="s">
        <v>454</v>
      </c>
      <c r="H114" s="131" t="s">
        <v>455</v>
      </c>
      <c r="I114" s="132"/>
      <c r="J114" s="133"/>
      <c r="K114" s="134"/>
      <c r="L114" s="135"/>
      <c r="M114" s="66"/>
      <c r="V114" s="66"/>
      <c r="W114" s="66"/>
      <c r="X114" s="152"/>
    </row>
    <row r="115" spans="2:24" ht="13.5" thickBot="1">
      <c r="B115" s="85" t="s">
        <v>219</v>
      </c>
      <c r="C115" s="86"/>
      <c r="D115" s="143"/>
      <c r="E115" s="144"/>
      <c r="F115" s="144"/>
      <c r="G115" s="144" t="s">
        <v>456</v>
      </c>
      <c r="H115" s="145" t="s">
        <v>457</v>
      </c>
      <c r="I115" s="146"/>
      <c r="J115" s="147"/>
      <c r="K115" s="148"/>
      <c r="L115" s="149"/>
      <c r="M115" s="66"/>
      <c r="V115" s="66"/>
      <c r="W115" s="66"/>
      <c r="X115" s="152"/>
    </row>
    <row r="116" spans="2:24" ht="13.5">
      <c r="B116" s="55" t="s">
        <v>226</v>
      </c>
      <c r="D116" s="150" t="s">
        <v>323</v>
      </c>
      <c r="E116" s="151"/>
      <c r="F116" s="151"/>
      <c r="G116" s="151"/>
      <c r="H116" s="151"/>
      <c r="I116" s="150"/>
      <c r="J116" s="150"/>
      <c r="K116" s="150"/>
      <c r="L116" s="150"/>
      <c r="M116" s="66"/>
      <c r="V116" s="66"/>
      <c r="W116" s="66"/>
      <c r="X116" s="152"/>
    </row>
    <row r="117" spans="4:24" ht="12.75">
      <c r="D117" s="153"/>
      <c r="E117" s="154"/>
      <c r="F117" s="155"/>
      <c r="G117" s="155"/>
      <c r="H117" s="155"/>
      <c r="I117" s="155"/>
      <c r="J117" s="155"/>
      <c r="K117" s="155"/>
      <c r="L117" s="155"/>
      <c r="M117" s="66"/>
      <c r="V117" s="66"/>
      <c r="W117" s="66"/>
      <c r="X117" s="152"/>
    </row>
    <row r="118" spans="4:24" ht="12.75">
      <c r="D118" s="153"/>
      <c r="E118" s="154"/>
      <c r="F118" s="155"/>
      <c r="G118" s="155"/>
      <c r="H118" s="155"/>
      <c r="I118" s="155"/>
      <c r="J118" s="155"/>
      <c r="K118" s="155"/>
      <c r="L118" s="155"/>
      <c r="M118" s="66"/>
      <c r="V118" s="66"/>
      <c r="W118" s="66"/>
      <c r="X118" s="152"/>
    </row>
    <row r="119" spans="4:24" ht="12.75">
      <c r="D119" s="153"/>
      <c r="E119" s="154"/>
      <c r="F119" s="155"/>
      <c r="G119" s="155"/>
      <c r="H119" s="155"/>
      <c r="I119" s="155"/>
      <c r="J119" s="155"/>
      <c r="K119" s="155"/>
      <c r="L119" s="155"/>
      <c r="M119" s="66"/>
      <c r="V119" s="66"/>
      <c r="W119" s="66"/>
      <c r="X119" s="152"/>
    </row>
    <row r="120" spans="4:24" ht="12.75">
      <c r="D120" s="153"/>
      <c r="E120" s="154"/>
      <c r="F120" s="155"/>
      <c r="G120" s="155"/>
      <c r="H120" s="155"/>
      <c r="I120" s="155"/>
      <c r="J120" s="155"/>
      <c r="K120" s="155"/>
      <c r="L120" s="155"/>
      <c r="M120" s="66"/>
      <c r="V120" s="66"/>
      <c r="W120" s="66"/>
      <c r="X120" s="152"/>
    </row>
    <row r="121" spans="4:23" ht="12.75">
      <c r="D121" s="153"/>
      <c r="E121" s="154"/>
      <c r="F121" s="155"/>
      <c r="G121" s="155"/>
      <c r="H121" s="155"/>
      <c r="I121" s="155"/>
      <c r="J121" s="155"/>
      <c r="K121" s="155"/>
      <c r="L121" s="155"/>
      <c r="M121" s="56" t="s">
        <v>458</v>
      </c>
      <c r="W121" s="56" t="s">
        <v>458</v>
      </c>
    </row>
    <row r="122" spans="4:12" ht="12.75">
      <c r="D122" s="153"/>
      <c r="E122" s="154"/>
      <c r="F122" s="155"/>
      <c r="G122" s="155"/>
      <c r="H122" s="155"/>
      <c r="I122" s="155"/>
      <c r="J122" s="155"/>
      <c r="K122" s="155"/>
      <c r="L122" s="155"/>
    </row>
    <row r="123" spans="4:12" ht="12.75">
      <c r="D123" s="153"/>
      <c r="E123" s="154"/>
      <c r="F123" s="155"/>
      <c r="G123" s="155"/>
      <c r="H123" s="155"/>
      <c r="I123" s="155"/>
      <c r="J123" s="155"/>
      <c r="K123" s="155"/>
      <c r="L123" s="155"/>
    </row>
    <row r="124" spans="4:12" ht="12.75">
      <c r="D124" s="153"/>
      <c r="E124" s="154"/>
      <c r="F124" s="155"/>
      <c r="G124" s="155"/>
      <c r="H124" s="155"/>
      <c r="I124" s="155"/>
      <c r="J124" s="155"/>
      <c r="K124" s="155"/>
      <c r="L124" s="155"/>
    </row>
    <row r="125" spans="4:12" ht="12.75">
      <c r="D125" s="153"/>
      <c r="E125" s="154"/>
      <c r="F125" s="155"/>
      <c r="G125" s="155"/>
      <c r="H125" s="155"/>
      <c r="I125" s="155"/>
      <c r="J125" s="155"/>
      <c r="K125" s="155"/>
      <c r="L125" s="155"/>
    </row>
    <row r="126" spans="4:12" ht="12.75">
      <c r="D126" s="153"/>
      <c r="E126" s="154"/>
      <c r="F126" s="155"/>
      <c r="G126" s="155"/>
      <c r="H126" s="155"/>
      <c r="I126" s="155"/>
      <c r="J126" s="155"/>
      <c r="K126" s="155"/>
      <c r="L126" s="155"/>
    </row>
    <row r="127" spans="4:12" ht="12.75">
      <c r="D127" s="153"/>
      <c r="E127" s="154"/>
      <c r="F127" s="155"/>
      <c r="G127" s="155"/>
      <c r="H127" s="155"/>
      <c r="I127" s="155"/>
      <c r="J127" s="155"/>
      <c r="K127" s="155"/>
      <c r="L127" s="155"/>
    </row>
  </sheetData>
  <sheetProtection password="8669" sheet="1" objects="1" scenarios="1"/>
  <conditionalFormatting sqref="B7:B115">
    <cfRule type="cellIs" priority="1" dxfId="0" operator="equal" stopIfTrue="1">
      <formula>"odstr"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2"/>
  <dimension ref="C3:E102"/>
  <sheetViews>
    <sheetView zoomScale="90" zoomScaleNormal="90" workbookViewId="0" topLeftCell="A1">
      <pane ySplit="4" topLeftCell="BM5" activePane="bottomLeft" state="frozen"/>
      <selection pane="topLeft" activeCell="K98" sqref="K98"/>
      <selection pane="bottomLeft" activeCell="K98" sqref="K98"/>
    </sheetView>
  </sheetViews>
  <sheetFormatPr defaultColWidth="9.00390625" defaultRowHeight="12.75"/>
  <cols>
    <col min="1" max="1" width="0" style="164" hidden="1" customWidth="1"/>
    <col min="2" max="2" width="1.75390625" style="164" customWidth="1"/>
    <col min="3" max="3" width="96.75390625" style="164" customWidth="1"/>
    <col min="4" max="4" width="9.125" style="164" customWidth="1"/>
    <col min="5" max="5" width="45.75390625" style="165" customWidth="1"/>
    <col min="6" max="16384" width="9.125" style="164" customWidth="1"/>
  </cols>
  <sheetData>
    <row r="1" ht="13.5" hidden="1"/>
    <row r="3" spans="3:5" ht="18" customHeight="1">
      <c r="C3" s="166" t="s">
        <v>459</v>
      </c>
      <c r="E3" s="167" t="s">
        <v>460</v>
      </c>
    </row>
    <row r="4" spans="4:5" ht="13.5">
      <c r="D4" s="168" t="s">
        <v>461</v>
      </c>
      <c r="E4" s="165" t="s">
        <v>462</v>
      </c>
    </row>
    <row r="5" spans="3:4" ht="13.5">
      <c r="C5" s="169"/>
      <c r="D5" s="170">
        <f aca="true" t="shared" si="0" ref="D5:D36">LEN(C5)</f>
        <v>0</v>
      </c>
    </row>
    <row r="6" spans="3:4" ht="13.5">
      <c r="C6" s="171"/>
      <c r="D6" s="170">
        <f t="shared" si="0"/>
        <v>0</v>
      </c>
    </row>
    <row r="7" spans="3:4" ht="13.5">
      <c r="C7" s="171"/>
      <c r="D7" s="170">
        <f t="shared" si="0"/>
        <v>0</v>
      </c>
    </row>
    <row r="8" spans="3:4" ht="13.5">
      <c r="C8" s="171"/>
      <c r="D8" s="170">
        <f t="shared" si="0"/>
        <v>0</v>
      </c>
    </row>
    <row r="9" spans="3:4" ht="13.5">
      <c r="C9" s="171"/>
      <c r="D9" s="170">
        <f t="shared" si="0"/>
        <v>0</v>
      </c>
    </row>
    <row r="10" spans="3:4" ht="13.5">
      <c r="C10" s="171"/>
      <c r="D10" s="170">
        <f t="shared" si="0"/>
        <v>0</v>
      </c>
    </row>
    <row r="11" spans="3:4" ht="13.5">
      <c r="C11" s="171"/>
      <c r="D11" s="170">
        <f t="shared" si="0"/>
        <v>0</v>
      </c>
    </row>
    <row r="12" spans="3:4" ht="13.5">
      <c r="C12" s="171"/>
      <c r="D12" s="170">
        <f t="shared" si="0"/>
        <v>0</v>
      </c>
    </row>
    <row r="13" spans="3:4" ht="13.5">
      <c r="C13" s="171"/>
      <c r="D13" s="170">
        <f t="shared" si="0"/>
        <v>0</v>
      </c>
    </row>
    <row r="14" spans="3:4" ht="13.5">
      <c r="C14" s="171"/>
      <c r="D14" s="170">
        <f t="shared" si="0"/>
        <v>0</v>
      </c>
    </row>
    <row r="15" spans="3:4" ht="13.5">
      <c r="C15" s="171"/>
      <c r="D15" s="170">
        <f t="shared" si="0"/>
        <v>0</v>
      </c>
    </row>
    <row r="16" spans="3:4" ht="13.5">
      <c r="C16" s="171"/>
      <c r="D16" s="170">
        <f t="shared" si="0"/>
        <v>0</v>
      </c>
    </row>
    <row r="17" spans="3:4" ht="13.5">
      <c r="C17" s="171"/>
      <c r="D17" s="170">
        <f t="shared" si="0"/>
        <v>0</v>
      </c>
    </row>
    <row r="18" spans="3:4" ht="13.5">
      <c r="C18" s="171"/>
      <c r="D18" s="170">
        <f t="shared" si="0"/>
        <v>0</v>
      </c>
    </row>
    <row r="19" spans="3:4" ht="13.5">
      <c r="C19" s="171"/>
      <c r="D19" s="170">
        <f t="shared" si="0"/>
        <v>0</v>
      </c>
    </row>
    <row r="20" spans="3:4" ht="13.5">
      <c r="C20" s="171"/>
      <c r="D20" s="170">
        <f t="shared" si="0"/>
        <v>0</v>
      </c>
    </row>
    <row r="21" spans="3:4" ht="13.5">
      <c r="C21" s="171"/>
      <c r="D21" s="170">
        <f t="shared" si="0"/>
        <v>0</v>
      </c>
    </row>
    <row r="22" spans="3:4" ht="13.5">
      <c r="C22" s="171"/>
      <c r="D22" s="170">
        <f t="shared" si="0"/>
        <v>0</v>
      </c>
    </row>
    <row r="23" spans="3:4" ht="13.5">
      <c r="C23" s="171"/>
      <c r="D23" s="170">
        <f t="shared" si="0"/>
        <v>0</v>
      </c>
    </row>
    <row r="24" spans="3:4" ht="13.5">
      <c r="C24" s="171"/>
      <c r="D24" s="170">
        <f t="shared" si="0"/>
        <v>0</v>
      </c>
    </row>
    <row r="25" spans="3:4" ht="13.5">
      <c r="C25" s="171"/>
      <c r="D25" s="170">
        <f t="shared" si="0"/>
        <v>0</v>
      </c>
    </row>
    <row r="26" spans="3:4" ht="13.5">
      <c r="C26" s="171"/>
      <c r="D26" s="170">
        <f t="shared" si="0"/>
        <v>0</v>
      </c>
    </row>
    <row r="27" spans="3:4" ht="13.5">
      <c r="C27" s="171"/>
      <c r="D27" s="170">
        <f t="shared" si="0"/>
        <v>0</v>
      </c>
    </row>
    <row r="28" spans="3:4" ht="13.5">
      <c r="C28" s="171"/>
      <c r="D28" s="170">
        <f t="shared" si="0"/>
        <v>0</v>
      </c>
    </row>
    <row r="29" spans="3:4" ht="13.5">
      <c r="C29" s="171"/>
      <c r="D29" s="170">
        <f t="shared" si="0"/>
        <v>0</v>
      </c>
    </row>
    <row r="30" spans="3:4" ht="13.5">
      <c r="C30" s="171"/>
      <c r="D30" s="170">
        <f t="shared" si="0"/>
        <v>0</v>
      </c>
    </row>
    <row r="31" spans="3:4" ht="13.5">
      <c r="C31" s="171"/>
      <c r="D31" s="170">
        <f t="shared" si="0"/>
        <v>0</v>
      </c>
    </row>
    <row r="32" spans="3:4" ht="13.5">
      <c r="C32" s="171"/>
      <c r="D32" s="170">
        <f t="shared" si="0"/>
        <v>0</v>
      </c>
    </row>
    <row r="33" spans="3:4" ht="13.5">
      <c r="C33" s="171"/>
      <c r="D33" s="170">
        <f t="shared" si="0"/>
        <v>0</v>
      </c>
    </row>
    <row r="34" spans="3:4" ht="13.5">
      <c r="C34" s="171"/>
      <c r="D34" s="170">
        <f t="shared" si="0"/>
        <v>0</v>
      </c>
    </row>
    <row r="35" spans="3:4" ht="13.5">
      <c r="C35" s="171"/>
      <c r="D35" s="170">
        <f t="shared" si="0"/>
        <v>0</v>
      </c>
    </row>
    <row r="36" spans="3:4" ht="13.5">
      <c r="C36" s="171"/>
      <c r="D36" s="170">
        <f t="shared" si="0"/>
        <v>0</v>
      </c>
    </row>
    <row r="37" spans="3:4" ht="13.5">
      <c r="C37" s="171"/>
      <c r="D37" s="170">
        <f aca="true" t="shared" si="1" ref="D37:D68">LEN(C37)</f>
        <v>0</v>
      </c>
    </row>
    <row r="38" spans="3:4" ht="13.5">
      <c r="C38" s="171"/>
      <c r="D38" s="170">
        <f t="shared" si="1"/>
        <v>0</v>
      </c>
    </row>
    <row r="39" spans="3:4" ht="13.5">
      <c r="C39" s="171"/>
      <c r="D39" s="170">
        <f t="shared" si="1"/>
        <v>0</v>
      </c>
    </row>
    <row r="40" spans="3:4" ht="13.5">
      <c r="C40" s="171"/>
      <c r="D40" s="170">
        <f t="shared" si="1"/>
        <v>0</v>
      </c>
    </row>
    <row r="41" spans="3:4" ht="13.5">
      <c r="C41" s="171"/>
      <c r="D41" s="170">
        <f t="shared" si="1"/>
        <v>0</v>
      </c>
    </row>
    <row r="42" spans="3:4" ht="13.5">
      <c r="C42" s="171"/>
      <c r="D42" s="170">
        <f t="shared" si="1"/>
        <v>0</v>
      </c>
    </row>
    <row r="43" spans="3:4" ht="13.5">
      <c r="C43" s="171"/>
      <c r="D43" s="170">
        <f t="shared" si="1"/>
        <v>0</v>
      </c>
    </row>
    <row r="44" spans="3:4" ht="13.5">
      <c r="C44" s="171"/>
      <c r="D44" s="170">
        <f t="shared" si="1"/>
        <v>0</v>
      </c>
    </row>
    <row r="45" spans="3:4" ht="13.5">
      <c r="C45" s="171"/>
      <c r="D45" s="170">
        <f t="shared" si="1"/>
        <v>0</v>
      </c>
    </row>
    <row r="46" spans="3:4" ht="13.5">
      <c r="C46" s="171"/>
      <c r="D46" s="170">
        <f t="shared" si="1"/>
        <v>0</v>
      </c>
    </row>
    <row r="47" spans="3:4" ht="13.5">
      <c r="C47" s="171"/>
      <c r="D47" s="170">
        <f t="shared" si="1"/>
        <v>0</v>
      </c>
    </row>
    <row r="48" spans="3:4" ht="13.5">
      <c r="C48" s="171"/>
      <c r="D48" s="170">
        <f t="shared" si="1"/>
        <v>0</v>
      </c>
    </row>
    <row r="49" spans="3:4" ht="13.5">
      <c r="C49" s="171"/>
      <c r="D49" s="170">
        <f t="shared" si="1"/>
        <v>0</v>
      </c>
    </row>
    <row r="50" spans="3:4" ht="13.5">
      <c r="C50" s="171"/>
      <c r="D50" s="170">
        <f t="shared" si="1"/>
        <v>0</v>
      </c>
    </row>
    <row r="51" spans="3:4" ht="13.5">
      <c r="C51" s="171"/>
      <c r="D51" s="170">
        <f t="shared" si="1"/>
        <v>0</v>
      </c>
    </row>
    <row r="52" spans="3:4" ht="13.5">
      <c r="C52" s="171"/>
      <c r="D52" s="170">
        <f t="shared" si="1"/>
        <v>0</v>
      </c>
    </row>
    <row r="53" spans="3:4" ht="13.5">
      <c r="C53" s="171"/>
      <c r="D53" s="170">
        <f t="shared" si="1"/>
        <v>0</v>
      </c>
    </row>
    <row r="54" spans="3:4" ht="13.5">
      <c r="C54" s="171"/>
      <c r="D54" s="170">
        <f t="shared" si="1"/>
        <v>0</v>
      </c>
    </row>
    <row r="55" spans="3:4" ht="13.5">
      <c r="C55" s="171"/>
      <c r="D55" s="170">
        <f t="shared" si="1"/>
        <v>0</v>
      </c>
    </row>
    <row r="56" spans="3:4" ht="13.5">
      <c r="C56" s="171"/>
      <c r="D56" s="170">
        <f t="shared" si="1"/>
        <v>0</v>
      </c>
    </row>
    <row r="57" spans="3:4" ht="13.5">
      <c r="C57" s="171"/>
      <c r="D57" s="170">
        <f t="shared" si="1"/>
        <v>0</v>
      </c>
    </row>
    <row r="58" spans="3:4" ht="13.5">
      <c r="C58" s="171"/>
      <c r="D58" s="170">
        <f t="shared" si="1"/>
        <v>0</v>
      </c>
    </row>
    <row r="59" spans="3:4" ht="13.5">
      <c r="C59" s="171"/>
      <c r="D59" s="170">
        <f t="shared" si="1"/>
        <v>0</v>
      </c>
    </row>
    <row r="60" spans="3:4" ht="13.5">
      <c r="C60" s="171"/>
      <c r="D60" s="170">
        <f t="shared" si="1"/>
        <v>0</v>
      </c>
    </row>
    <row r="61" spans="3:4" ht="13.5">
      <c r="C61" s="171"/>
      <c r="D61" s="170">
        <f t="shared" si="1"/>
        <v>0</v>
      </c>
    </row>
    <row r="62" spans="3:4" ht="13.5">
      <c r="C62" s="171"/>
      <c r="D62" s="170">
        <f t="shared" si="1"/>
        <v>0</v>
      </c>
    </row>
    <row r="63" spans="3:4" ht="13.5">
      <c r="C63" s="171"/>
      <c r="D63" s="170">
        <f t="shared" si="1"/>
        <v>0</v>
      </c>
    </row>
    <row r="64" spans="3:4" ht="13.5">
      <c r="C64" s="171"/>
      <c r="D64" s="170">
        <f t="shared" si="1"/>
        <v>0</v>
      </c>
    </row>
    <row r="65" spans="3:4" ht="13.5">
      <c r="C65" s="171"/>
      <c r="D65" s="170">
        <f t="shared" si="1"/>
        <v>0</v>
      </c>
    </row>
    <row r="66" spans="3:4" ht="13.5">
      <c r="C66" s="171"/>
      <c r="D66" s="170">
        <f t="shared" si="1"/>
        <v>0</v>
      </c>
    </row>
    <row r="67" spans="3:4" ht="13.5">
      <c r="C67" s="171"/>
      <c r="D67" s="170">
        <f t="shared" si="1"/>
        <v>0</v>
      </c>
    </row>
    <row r="68" spans="3:4" ht="13.5">
      <c r="C68" s="171"/>
      <c r="D68" s="170">
        <f t="shared" si="1"/>
        <v>0</v>
      </c>
    </row>
    <row r="69" spans="3:4" ht="13.5">
      <c r="C69" s="171"/>
      <c r="D69" s="170">
        <f aca="true" t="shared" si="2" ref="D69:D100">LEN(C69)</f>
        <v>0</v>
      </c>
    </row>
    <row r="70" spans="3:4" ht="13.5">
      <c r="C70" s="171"/>
      <c r="D70" s="170">
        <f t="shared" si="2"/>
        <v>0</v>
      </c>
    </row>
    <row r="71" spans="3:4" ht="13.5">
      <c r="C71" s="171"/>
      <c r="D71" s="170">
        <f t="shared" si="2"/>
        <v>0</v>
      </c>
    </row>
    <row r="72" spans="3:4" ht="13.5">
      <c r="C72" s="171"/>
      <c r="D72" s="170">
        <f t="shared" si="2"/>
        <v>0</v>
      </c>
    </row>
    <row r="73" spans="3:4" ht="13.5">
      <c r="C73" s="171"/>
      <c r="D73" s="170">
        <f t="shared" si="2"/>
        <v>0</v>
      </c>
    </row>
    <row r="74" spans="3:4" ht="13.5">
      <c r="C74" s="171"/>
      <c r="D74" s="170">
        <f t="shared" si="2"/>
        <v>0</v>
      </c>
    </row>
    <row r="75" spans="3:4" ht="13.5">
      <c r="C75" s="171"/>
      <c r="D75" s="170">
        <f t="shared" si="2"/>
        <v>0</v>
      </c>
    </row>
    <row r="76" spans="3:4" ht="13.5">
      <c r="C76" s="171"/>
      <c r="D76" s="170">
        <f t="shared" si="2"/>
        <v>0</v>
      </c>
    </row>
    <row r="77" spans="3:4" ht="13.5">
      <c r="C77" s="171"/>
      <c r="D77" s="170">
        <f t="shared" si="2"/>
        <v>0</v>
      </c>
    </row>
    <row r="78" spans="3:4" ht="13.5">
      <c r="C78" s="171"/>
      <c r="D78" s="170">
        <f t="shared" si="2"/>
        <v>0</v>
      </c>
    </row>
    <row r="79" spans="3:4" ht="13.5">
      <c r="C79" s="171"/>
      <c r="D79" s="170">
        <f t="shared" si="2"/>
        <v>0</v>
      </c>
    </row>
    <row r="80" spans="3:4" ht="13.5">
      <c r="C80" s="171"/>
      <c r="D80" s="170">
        <f t="shared" si="2"/>
        <v>0</v>
      </c>
    </row>
    <row r="81" spans="3:4" ht="13.5">
      <c r="C81" s="171"/>
      <c r="D81" s="170">
        <f t="shared" si="2"/>
        <v>0</v>
      </c>
    </row>
    <row r="82" spans="3:4" ht="13.5">
      <c r="C82" s="171"/>
      <c r="D82" s="170">
        <f t="shared" si="2"/>
        <v>0</v>
      </c>
    </row>
    <row r="83" spans="3:4" ht="13.5">
      <c r="C83" s="171"/>
      <c r="D83" s="170">
        <f t="shared" si="2"/>
        <v>0</v>
      </c>
    </row>
    <row r="84" spans="3:4" ht="13.5">
      <c r="C84" s="171"/>
      <c r="D84" s="170">
        <f t="shared" si="2"/>
        <v>0</v>
      </c>
    </row>
    <row r="85" spans="3:4" ht="13.5">
      <c r="C85" s="171"/>
      <c r="D85" s="170">
        <f t="shared" si="2"/>
        <v>0</v>
      </c>
    </row>
    <row r="86" spans="3:4" ht="13.5">
      <c r="C86" s="171"/>
      <c r="D86" s="170">
        <f t="shared" si="2"/>
        <v>0</v>
      </c>
    </row>
    <row r="87" spans="3:4" ht="13.5">
      <c r="C87" s="171"/>
      <c r="D87" s="170">
        <f t="shared" si="2"/>
        <v>0</v>
      </c>
    </row>
    <row r="88" spans="3:4" ht="13.5">
      <c r="C88" s="171"/>
      <c r="D88" s="170">
        <f t="shared" si="2"/>
        <v>0</v>
      </c>
    </row>
    <row r="89" spans="3:4" ht="13.5">
      <c r="C89" s="171"/>
      <c r="D89" s="170">
        <f t="shared" si="2"/>
        <v>0</v>
      </c>
    </row>
    <row r="90" spans="3:4" ht="13.5">
      <c r="C90" s="171"/>
      <c r="D90" s="170">
        <f t="shared" si="2"/>
        <v>0</v>
      </c>
    </row>
    <row r="91" spans="3:4" ht="13.5">
      <c r="C91" s="171"/>
      <c r="D91" s="170">
        <f t="shared" si="2"/>
        <v>0</v>
      </c>
    </row>
    <row r="92" spans="3:4" ht="13.5">
      <c r="C92" s="171"/>
      <c r="D92" s="170">
        <f t="shared" si="2"/>
        <v>0</v>
      </c>
    </row>
    <row r="93" spans="3:4" ht="13.5">
      <c r="C93" s="171"/>
      <c r="D93" s="170">
        <f t="shared" si="2"/>
        <v>0</v>
      </c>
    </row>
    <row r="94" spans="3:4" ht="13.5">
      <c r="C94" s="171"/>
      <c r="D94" s="170">
        <f t="shared" si="2"/>
        <v>0</v>
      </c>
    </row>
    <row r="95" spans="3:4" ht="13.5">
      <c r="C95" s="171"/>
      <c r="D95" s="170">
        <f t="shared" si="2"/>
        <v>0</v>
      </c>
    </row>
    <row r="96" spans="3:4" ht="13.5">
      <c r="C96" s="171"/>
      <c r="D96" s="170">
        <f t="shared" si="2"/>
        <v>0</v>
      </c>
    </row>
    <row r="97" spans="3:4" ht="13.5">
      <c r="C97" s="171"/>
      <c r="D97" s="170">
        <f t="shared" si="2"/>
        <v>0</v>
      </c>
    </row>
    <row r="98" spans="3:4" ht="13.5">
      <c r="C98" s="171"/>
      <c r="D98" s="170">
        <f t="shared" si="2"/>
        <v>0</v>
      </c>
    </row>
    <row r="99" spans="3:4" ht="13.5">
      <c r="C99" s="171"/>
      <c r="D99" s="170">
        <f t="shared" si="2"/>
        <v>0</v>
      </c>
    </row>
    <row r="100" spans="3:4" ht="13.5">
      <c r="C100" s="171"/>
      <c r="D100" s="170">
        <f t="shared" si="2"/>
        <v>0</v>
      </c>
    </row>
    <row r="101" spans="3:4" ht="13.5">
      <c r="C101" s="171"/>
      <c r="D101" s="170">
        <f>LEN(C101)</f>
        <v>0</v>
      </c>
    </row>
    <row r="102" spans="3:4" ht="13.5">
      <c r="C102" s="172"/>
      <c r="D102" s="173">
        <f>LEN(C102)</f>
        <v>0</v>
      </c>
    </row>
  </sheetData>
  <conditionalFormatting sqref="D5:D102">
    <cfRule type="cellIs" priority="1" dxfId="1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3"/>
  <dimension ref="A1:L6"/>
  <sheetViews>
    <sheetView showGridLines="0" showZeros="0" showOutlineSymbols="0" zoomScale="90" zoomScaleNormal="90" workbookViewId="0" topLeftCell="B2">
      <selection activeCell="K98" sqref="K98"/>
    </sheetView>
  </sheetViews>
  <sheetFormatPr defaultColWidth="9.00390625" defaultRowHeight="12.75"/>
  <cols>
    <col min="1" max="1" width="0" style="175" hidden="1" customWidth="1"/>
    <col min="2" max="2" width="1.75390625" style="175" customWidth="1"/>
    <col min="3" max="3" width="9.125" style="175" customWidth="1"/>
    <col min="4" max="4" width="1.75390625" style="175" customWidth="1"/>
    <col min="5" max="5" width="21.75390625" style="175" customWidth="1"/>
    <col min="6" max="6" width="8.125" style="175" customWidth="1"/>
    <col min="7" max="7" width="1.75390625" style="175" customWidth="1"/>
    <col min="8" max="8" width="40.00390625" style="175" customWidth="1"/>
    <col min="9" max="9" width="1.75390625" style="175" customWidth="1"/>
    <col min="10" max="10" width="9.75390625" style="175" customWidth="1"/>
    <col min="11" max="11" width="1.75390625" style="175" customWidth="1"/>
    <col min="12" max="12" width="55.75390625" style="176" customWidth="1"/>
    <col min="13" max="16384" width="9.125" style="175" customWidth="1"/>
  </cols>
  <sheetData>
    <row r="1" ht="12.75" hidden="1">
      <c r="A1" s="174"/>
    </row>
    <row r="2" spans="6:12" ht="12.75">
      <c r="F2" s="177">
        <f ca="1">NOW()</f>
        <v>41417.421364814814</v>
      </c>
      <c r="J2" s="178"/>
      <c r="L2" s="179" t="s">
        <v>463</v>
      </c>
    </row>
    <row r="3" spans="3:12" ht="15" customHeight="1">
      <c r="C3" s="180" t="s">
        <v>464</v>
      </c>
      <c r="E3" s="180" t="s">
        <v>465</v>
      </c>
      <c r="F3" s="180" t="s">
        <v>466</v>
      </c>
      <c r="H3" s="181" t="s">
        <v>467</v>
      </c>
      <c r="J3" s="180" t="s">
        <v>468</v>
      </c>
      <c r="L3" s="176" t="s">
        <v>469</v>
      </c>
    </row>
    <row r="4" spans="3:12" ht="25.5" customHeight="1">
      <c r="C4" s="182" t="str">
        <f>IF(K4="t","T",IF(K4="e","E",""))</f>
        <v>T</v>
      </c>
      <c r="E4" s="183" t="s">
        <v>470</v>
      </c>
      <c r="F4" s="184">
        <f>IF(MONTH(F2)&lt;10,YEAR(F2)-1,YEAR(F2))</f>
        <v>2012</v>
      </c>
      <c r="H4" s="185" t="s">
        <v>471</v>
      </c>
      <c r="J4" s="186" t="s">
        <v>472</v>
      </c>
      <c r="K4" s="187" t="s">
        <v>473</v>
      </c>
      <c r="L4" s="176" t="s">
        <v>474</v>
      </c>
    </row>
    <row r="5" spans="8:12" ht="25.5" customHeight="1">
      <c r="H5" s="185"/>
      <c r="J5" s="180" t="s">
        <v>475</v>
      </c>
      <c r="L5" s="176" t="s">
        <v>476</v>
      </c>
    </row>
    <row r="6" spans="8:10" ht="25.5" customHeight="1">
      <c r="H6" s="185"/>
      <c r="J6" s="188" t="s">
        <v>477</v>
      </c>
    </row>
  </sheetData>
  <sheetProtection password="8669" sheet="1" objects="1" scenarios="1"/>
  <conditionalFormatting sqref="C4 J4 F4 H4:H6">
    <cfRule type="cellIs" priority="1" dxfId="2" operator="equal" stopIfTrue="1">
      <formula>""</formula>
    </cfRule>
  </conditionalFormatting>
  <dataValidations count="6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2013-05-23T08:07:01Z</dcterms:modified>
  <cp:category/>
  <cp:version/>
  <cp:contentType/>
  <cp:contentStatus/>
</cp:coreProperties>
</file>