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referenční tabulka-Část I. " sheetId="1" r:id="rId1"/>
    <sheet name="referenční tabulka-Část II. " sheetId="2" r:id="rId2"/>
  </sheets>
  <definedNames>
    <definedName name="_xlnm.Print_Area" localSheetId="0">'referenční tabulka-Část I. '!$A$1:$G$28</definedName>
    <definedName name="_xlnm.Print_Area" localSheetId="1">'referenční tabulka-Část II. '!$A$1:$G$39</definedName>
  </definedNames>
  <calcPr fullCalcOnLoad="1"/>
</workbook>
</file>

<file path=xl/sharedStrings.xml><?xml version="1.0" encoding="utf-8"?>
<sst xmlns="http://schemas.openxmlformats.org/spreadsheetml/2006/main" count="87" uniqueCount="45">
  <si>
    <t>Zadavatel</t>
  </si>
  <si>
    <t>Národní institut dětí a mládeže Ministerstva školství, mládeže a tělovýchovy</t>
  </si>
  <si>
    <t>Adresa</t>
  </si>
  <si>
    <t>Sámova 3, 101 00 Praha 10</t>
  </si>
  <si>
    <t>zastoupený</t>
  </si>
  <si>
    <t xml:space="preserve">Mgr. Jiřím Veverkou </t>
  </si>
  <si>
    <t>IČ</t>
  </si>
  <si>
    <t>DIČ</t>
  </si>
  <si>
    <t>CZ00022217</t>
  </si>
  <si>
    <t>Referenční položka</t>
  </si>
  <si>
    <t>jednotka</t>
  </si>
  <si>
    <t>Celkem cena s DPH:</t>
  </si>
  <si>
    <t>Celkem cena bez DPH:</t>
  </si>
  <si>
    <t xml:space="preserve"> </t>
  </si>
  <si>
    <t>počet jednotek**</t>
  </si>
  <si>
    <t xml:space="preserve">Příloha k zadávacímu řízení Zajištění ubytovacích, stravovacích a konferenčních služeb </t>
  </si>
  <si>
    <t>*cena stravování nesmí překročit 300Kč s DPH na osobu/den</t>
  </si>
  <si>
    <t>1osoba/1noc</t>
  </si>
  <si>
    <t>1osoba/1den</t>
  </si>
  <si>
    <t>1den</t>
  </si>
  <si>
    <t>Ubytování</t>
  </si>
  <si>
    <t>Pronájem učeben</t>
  </si>
  <si>
    <t>Stravování*</t>
  </si>
  <si>
    <t xml:space="preserve">jednotková cena bez DPH </t>
  </si>
  <si>
    <t xml:space="preserve">jednotková cena s DPH </t>
  </si>
  <si>
    <t>Celková cena bez DPH</t>
  </si>
  <si>
    <t>**2 denní semináře:očekávaný počet účastníků 36, počet nocí:1, počet dnů:2, počet seminářů: 4</t>
  </si>
  <si>
    <t>**3 denní semináře:očekávaný počet účastníků 18, počet nocí:2, počet dnů:3, počet seminářů:2</t>
  </si>
  <si>
    <t>**4 denní semináře:očekávaný počet účastníků 18, počet nocí:3, počet dnů:4, počet seminářů:3</t>
  </si>
  <si>
    <t>3 denní semináře</t>
  </si>
  <si>
    <t>4 denní semináře</t>
  </si>
  <si>
    <t>2 denní semináře</t>
  </si>
  <si>
    <t>**2 denní setkání:očekávaný počet účastníků 76, počet nocí:1, počet dnů:2, počet setkání:1</t>
  </si>
  <si>
    <t>2 denní setkání</t>
  </si>
  <si>
    <t>Příloha k zadávacímu řízení Zajištění ubytovacích, stravovacích a konferenčních služeb</t>
  </si>
  <si>
    <t>1.Kritérium: CENA - váha 65%</t>
  </si>
  <si>
    <t>DPH</t>
  </si>
  <si>
    <t>**průměrný očekávaný počet účastníků:24, počet nocí:3, počet dnů:4, očekávaný počet studijních modulů:27</t>
  </si>
  <si>
    <t>2.Kritérium: Dostupnost ubytovacího zařízení - váha 20%</t>
  </si>
  <si>
    <t>3.Kritérium: Dodatečné služby - váha 15%</t>
  </si>
  <si>
    <t xml:space="preserve">Prosím specifikujte a rozepište dodatečné služby </t>
  </si>
  <si>
    <t>Prosím specifikujte počet spojů autobusové nebo vlakové dopravy                  do obce v místě ubytovacího zařízení.                                                                V případe žádného spojení do obce prosím specifikujte možnost zajištění dopravy účastníků ze vzdálené autobusové/vlakové zastávky do ubytovacího zařízení vozidlem dodavatele.</t>
  </si>
  <si>
    <t>Prosím specifikujte počet spojů autobusové nebo vlakové dopravy                  do obce  v místě ubytovacího zařízení.                                                                V případe žádného spojení do obce prosím specifikujte možnost zajištění dopravy účastníků ze vzdálené autobusové/vlakové zastávky do ubytovacího zařízení vozidlem dodavatele.</t>
  </si>
  <si>
    <t>Část I. veřejné zakázky číslo: 46/09/71</t>
  </si>
  <si>
    <t>Část II. veřejné zakázky č.46/09/71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</si>
</sst>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_ ;\-#,##0.00\ "/>
    <numFmt numFmtId="168" formatCode="#,##0.00\ &quot;Kč&quot;"/>
  </numFmts>
  <fonts count="46">
    <font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3" fontId="0" fillId="0" borderId="0" xfId="34" applyAlignment="1">
      <alignment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 horizontal="justify" vertical="top" wrapText="1"/>
    </xf>
    <xf numFmtId="3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3" fontId="0" fillId="0" borderId="10" xfId="0" applyNumberForma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wrapText="1"/>
    </xf>
    <xf numFmtId="4" fontId="0" fillId="33" borderId="0" xfId="0" applyNumberFormat="1" applyFill="1" applyAlignment="1">
      <alignment/>
    </xf>
    <xf numFmtId="4" fontId="3" fillId="33" borderId="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/>
    </xf>
    <xf numFmtId="168" fontId="3" fillId="33" borderId="0" xfId="34" applyNumberFormat="1" applyFont="1" applyFill="1" applyBorder="1" applyAlignment="1">
      <alignment/>
    </xf>
    <xf numFmtId="168" fontId="3" fillId="0" borderId="0" xfId="34" applyNumberFormat="1" applyFont="1" applyFill="1" applyBorder="1" applyAlignment="1">
      <alignment/>
    </xf>
    <xf numFmtId="0" fontId="6" fillId="0" borderId="0" xfId="0" applyFont="1" applyAlignment="1">
      <alignment wrapText="1"/>
    </xf>
    <xf numFmtId="0" fontId="6" fillId="0" borderId="11" xfId="0" applyFont="1" applyFill="1" applyBorder="1" applyAlignment="1">
      <alignment/>
    </xf>
    <xf numFmtId="4" fontId="3" fillId="0" borderId="12" xfId="0" applyNumberFormat="1" applyFont="1" applyFill="1" applyBorder="1" applyAlignment="1">
      <alignment horizontal="center" wrapText="1"/>
    </xf>
    <xf numFmtId="7" fontId="0" fillId="0" borderId="12" xfId="34" applyNumberFormat="1" applyFill="1" applyBorder="1" applyAlignment="1">
      <alignment/>
    </xf>
    <xf numFmtId="3" fontId="3" fillId="0" borderId="13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3" fontId="3" fillId="0" borderId="12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wrapText="1"/>
    </xf>
    <xf numFmtId="3" fontId="3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168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7" fontId="8" fillId="0" borderId="12" xfId="34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Alignment="1">
      <alignment wrapText="1"/>
    </xf>
    <xf numFmtId="4" fontId="8" fillId="0" borderId="0" xfId="0" applyNumberFormat="1" applyFont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0" fontId="0" fillId="0" borderId="0" xfId="0" applyBorder="1" applyAlignment="1">
      <alignment/>
    </xf>
    <xf numFmtId="10" fontId="0" fillId="0" borderId="10" xfId="0" applyNumberFormat="1" applyFill="1" applyBorder="1" applyAlignment="1">
      <alignment/>
    </xf>
    <xf numFmtId="0" fontId="11" fillId="0" borderId="11" xfId="0" applyFont="1" applyFill="1" applyBorder="1" applyAlignment="1">
      <alignment/>
    </xf>
    <xf numFmtId="3" fontId="3" fillId="0" borderId="18" xfId="0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4" fontId="0" fillId="0" borderId="0" xfId="0" applyNumberFormat="1" applyBorder="1" applyAlignment="1">
      <alignment/>
    </xf>
    <xf numFmtId="3" fontId="6" fillId="0" borderId="14" xfId="0" applyNumberFormat="1" applyFont="1" applyFill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3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10" fillId="0" borderId="14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1" fillId="33" borderId="18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1" fillId="33" borderId="18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zoomScalePageLayoutView="0" workbookViewId="0" topLeftCell="A1">
      <selection activeCell="G13" sqref="G13"/>
    </sheetView>
  </sheetViews>
  <sheetFormatPr defaultColWidth="9.140625" defaultRowHeight="12.75"/>
  <cols>
    <col min="1" max="1" width="30.421875" style="0" customWidth="1"/>
    <col min="2" max="2" width="15.57421875" style="1" customWidth="1"/>
    <col min="3" max="4" width="14.140625" style="2" customWidth="1"/>
    <col min="5" max="5" width="15.00390625" style="2" customWidth="1"/>
    <col min="6" max="6" width="16.421875" style="2" customWidth="1"/>
    <col min="7" max="7" width="16.28125" style="3" customWidth="1"/>
  </cols>
  <sheetData>
    <row r="1" spans="1:7" ht="15.75">
      <c r="A1" s="68" t="s">
        <v>34</v>
      </c>
      <c r="B1" s="69"/>
      <c r="C1" s="69"/>
      <c r="D1" s="69"/>
      <c r="E1" s="69"/>
      <c r="F1" s="69"/>
      <c r="G1" s="69"/>
    </row>
    <row r="2" spans="1:7" ht="15.75">
      <c r="A2" s="46" t="s">
        <v>43</v>
      </c>
      <c r="B2" s="32"/>
      <c r="C2" s="32"/>
      <c r="D2" s="32"/>
      <c r="E2" s="32"/>
      <c r="F2" s="32"/>
      <c r="G2" s="32"/>
    </row>
    <row r="3" spans="1:7" ht="18.75" customHeight="1">
      <c r="A3" s="4" t="s">
        <v>0</v>
      </c>
      <c r="B3" s="61" t="s">
        <v>1</v>
      </c>
      <c r="C3" s="62"/>
      <c r="D3" s="62"/>
      <c r="E3" s="62"/>
      <c r="F3" s="62"/>
      <c r="G3" s="62"/>
    </row>
    <row r="4" spans="1:7" ht="17.25" customHeight="1">
      <c r="A4" s="4" t="s">
        <v>2</v>
      </c>
      <c r="B4" s="61" t="s">
        <v>3</v>
      </c>
      <c r="C4" s="62"/>
      <c r="D4" s="62"/>
      <c r="E4" s="62"/>
      <c r="F4" s="62"/>
      <c r="G4" s="62"/>
    </row>
    <row r="5" spans="1:7" ht="15.75" customHeight="1">
      <c r="A5" s="4" t="s">
        <v>4</v>
      </c>
      <c r="B5" s="61" t="s">
        <v>5</v>
      </c>
      <c r="C5" s="62"/>
      <c r="D5" s="62"/>
      <c r="E5" s="62"/>
      <c r="F5" s="62"/>
      <c r="G5" s="62"/>
    </row>
    <row r="6" spans="1:7" ht="18" customHeight="1">
      <c r="A6" s="5" t="s">
        <v>6</v>
      </c>
      <c r="B6" s="61">
        <v>22217</v>
      </c>
      <c r="C6" s="62"/>
      <c r="D6" s="62"/>
      <c r="E6" s="62"/>
      <c r="F6" s="62"/>
      <c r="G6" s="62"/>
    </row>
    <row r="7" spans="1:7" ht="14.25" customHeight="1">
      <c r="A7" s="5" t="s">
        <v>7</v>
      </c>
      <c r="B7" s="61" t="s">
        <v>8</v>
      </c>
      <c r="C7" s="62"/>
      <c r="D7" s="62"/>
      <c r="E7" s="62"/>
      <c r="F7" s="62"/>
      <c r="G7" s="62"/>
    </row>
    <row r="8" ht="7.5" customHeight="1"/>
    <row r="9" spans="1:7" ht="9.75" customHeight="1">
      <c r="A9" s="70" t="s">
        <v>13</v>
      </c>
      <c r="B9" s="71"/>
      <c r="C9" s="71"/>
      <c r="D9" s="71"/>
      <c r="E9" s="71"/>
      <c r="F9" s="71"/>
      <c r="G9" s="71"/>
    </row>
    <row r="10" spans="1:7" ht="12.75">
      <c r="A10" s="9" t="s">
        <v>35</v>
      </c>
      <c r="B10" s="63"/>
      <c r="C10" s="64"/>
      <c r="D10" s="64"/>
      <c r="E10" s="64"/>
      <c r="F10" s="64"/>
      <c r="G10" s="64"/>
    </row>
    <row r="11" spans="1:7" ht="25.5">
      <c r="A11" s="23" t="s">
        <v>9</v>
      </c>
      <c r="B11" s="21" t="s">
        <v>10</v>
      </c>
      <c r="C11" s="7" t="s">
        <v>23</v>
      </c>
      <c r="D11" s="7" t="s">
        <v>36</v>
      </c>
      <c r="E11" s="7" t="s">
        <v>24</v>
      </c>
      <c r="F11" s="6" t="s">
        <v>14</v>
      </c>
      <c r="G11" s="19" t="s">
        <v>25</v>
      </c>
    </row>
    <row r="12" spans="1:7" ht="12.75">
      <c r="A12" s="24" t="s">
        <v>20</v>
      </c>
      <c r="B12" s="22" t="s">
        <v>17</v>
      </c>
      <c r="C12" s="14"/>
      <c r="D12" s="50"/>
      <c r="E12" s="14"/>
      <c r="F12" s="8">
        <v>1944</v>
      </c>
      <c r="G12" s="20">
        <f>C12*F12</f>
        <v>0</v>
      </c>
    </row>
    <row r="13" spans="1:7" ht="12.75">
      <c r="A13" s="24" t="s">
        <v>22</v>
      </c>
      <c r="B13" s="22" t="s">
        <v>18</v>
      </c>
      <c r="C13" s="14"/>
      <c r="D13" s="50"/>
      <c r="E13" s="14"/>
      <c r="F13" s="8">
        <v>2592</v>
      </c>
      <c r="G13" s="20">
        <f>C13*F13</f>
        <v>0</v>
      </c>
    </row>
    <row r="14" spans="1:7" ht="12.75">
      <c r="A14" s="24" t="s">
        <v>21</v>
      </c>
      <c r="B14" s="22" t="s">
        <v>19</v>
      </c>
      <c r="C14" s="14"/>
      <c r="D14" s="50"/>
      <c r="E14" s="14"/>
      <c r="F14" s="8">
        <v>108</v>
      </c>
      <c r="G14" s="20">
        <f>C14*F14</f>
        <v>0</v>
      </c>
    </row>
    <row r="15" spans="1:2" ht="12.75">
      <c r="A15" s="48" t="s">
        <v>16</v>
      </c>
      <c r="B15" s="17"/>
    </row>
    <row r="16" spans="1:2" ht="12.75">
      <c r="A16" s="18" t="s">
        <v>37</v>
      </c>
      <c r="B16" s="17"/>
    </row>
    <row r="17" spans="1:7" ht="12.75">
      <c r="A17" s="10" t="s">
        <v>12</v>
      </c>
      <c r="B17" s="11"/>
      <c r="C17" s="13"/>
      <c r="D17" s="13"/>
      <c r="E17" s="13"/>
      <c r="F17" s="13"/>
      <c r="G17" s="15">
        <f>SUM(G12:G14)</f>
        <v>0</v>
      </c>
    </row>
    <row r="18" spans="1:7" ht="12.75">
      <c r="A18" s="10" t="s">
        <v>11</v>
      </c>
      <c r="B18" s="11"/>
      <c r="C18" s="12"/>
      <c r="D18" s="12"/>
      <c r="E18" s="12"/>
      <c r="F18" s="12"/>
      <c r="G18" s="15">
        <f>(G12*0.09)+G12+(G13*0.19)+G13+(G14*0.19)+G14</f>
        <v>0</v>
      </c>
    </row>
    <row r="19" spans="1:9" ht="12.75">
      <c r="A19" s="27"/>
      <c r="B19" s="25"/>
      <c r="C19" s="26"/>
      <c r="D19" s="26"/>
      <c r="E19" s="26"/>
      <c r="F19" s="26"/>
      <c r="G19" s="16"/>
      <c r="H19" s="28"/>
      <c r="I19" s="28"/>
    </row>
    <row r="20" spans="1:5" ht="12.75">
      <c r="A20" s="9" t="s">
        <v>38</v>
      </c>
      <c r="B20" s="25"/>
      <c r="C20" s="26"/>
      <c r="D20" s="26"/>
      <c r="E20" s="26"/>
    </row>
    <row r="21" spans="1:5" ht="64.5" customHeight="1">
      <c r="A21" s="55" t="s">
        <v>42</v>
      </c>
      <c r="B21" s="56"/>
      <c r="C21" s="57"/>
      <c r="D21" s="34"/>
      <c r="E21" s="34"/>
    </row>
    <row r="22" spans="1:5" ht="63.75" customHeight="1">
      <c r="A22" s="65"/>
      <c r="B22" s="66"/>
      <c r="C22" s="67"/>
      <c r="D22" s="35"/>
      <c r="E22" s="35"/>
    </row>
    <row r="24" spans="1:4" ht="12.75">
      <c r="A24" s="9" t="s">
        <v>39</v>
      </c>
      <c r="B24" s="25"/>
      <c r="C24" s="26"/>
      <c r="D24" s="26"/>
    </row>
    <row r="25" spans="1:4" ht="12.75">
      <c r="A25" s="55" t="s">
        <v>40</v>
      </c>
      <c r="B25" s="56"/>
      <c r="C25" s="57"/>
      <c r="D25" s="49"/>
    </row>
    <row r="26" spans="1:4" ht="12.75">
      <c r="A26" s="58"/>
      <c r="B26" s="59"/>
      <c r="C26" s="60"/>
      <c r="D26" s="49"/>
    </row>
    <row r="27" spans="1:4" ht="12.75">
      <c r="A27" s="29"/>
      <c r="B27" s="30"/>
      <c r="C27" s="31"/>
      <c r="D27" s="33"/>
    </row>
    <row r="28" spans="1:4" ht="12.75">
      <c r="A28" s="58"/>
      <c r="B28" s="59"/>
      <c r="C28" s="60"/>
      <c r="D28" s="49"/>
    </row>
  </sheetData>
  <sheetProtection/>
  <mergeCells count="13">
    <mergeCell ref="B3:G3"/>
    <mergeCell ref="A1:G1"/>
    <mergeCell ref="A9:G9"/>
    <mergeCell ref="B7:G7"/>
    <mergeCell ref="B6:G6"/>
    <mergeCell ref="B5:G5"/>
    <mergeCell ref="A25:C25"/>
    <mergeCell ref="A26:C26"/>
    <mergeCell ref="A28:C28"/>
    <mergeCell ref="B4:G4"/>
    <mergeCell ref="B10:G10"/>
    <mergeCell ref="A21:C21"/>
    <mergeCell ref="A22:C2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PageLayoutView="0" workbookViewId="0" topLeftCell="A10">
      <selection activeCell="G12" sqref="G12"/>
    </sheetView>
  </sheetViews>
  <sheetFormatPr defaultColWidth="9.140625" defaultRowHeight="12.75"/>
  <cols>
    <col min="1" max="1" width="30.421875" style="0" customWidth="1"/>
    <col min="2" max="2" width="15.57421875" style="1" customWidth="1"/>
    <col min="3" max="4" width="14.140625" style="2" customWidth="1"/>
    <col min="5" max="5" width="15.00390625" style="2" customWidth="1"/>
    <col min="6" max="6" width="16.421875" style="2" customWidth="1"/>
    <col min="7" max="7" width="16.28125" style="3" customWidth="1"/>
  </cols>
  <sheetData>
    <row r="1" spans="1:7" ht="15.75">
      <c r="A1" s="68" t="s">
        <v>15</v>
      </c>
      <c r="B1" s="69"/>
      <c r="C1" s="69"/>
      <c r="D1" s="69"/>
      <c r="E1" s="69"/>
      <c r="F1" s="69"/>
      <c r="G1" s="69"/>
    </row>
    <row r="2" spans="1:7" ht="15.75">
      <c r="A2" s="47" t="s">
        <v>44</v>
      </c>
      <c r="B2" s="32"/>
      <c r="C2" s="32"/>
      <c r="D2" s="32"/>
      <c r="E2" s="32"/>
      <c r="F2" s="32"/>
      <c r="G2" s="32"/>
    </row>
    <row r="3" spans="1:7" ht="18.75" customHeight="1">
      <c r="A3" s="4" t="s">
        <v>0</v>
      </c>
      <c r="B3" s="61" t="s">
        <v>1</v>
      </c>
      <c r="C3" s="62"/>
      <c r="D3" s="62"/>
      <c r="E3" s="62"/>
      <c r="F3" s="62"/>
      <c r="G3" s="62"/>
    </row>
    <row r="4" spans="1:7" ht="17.25" customHeight="1">
      <c r="A4" s="4" t="s">
        <v>2</v>
      </c>
      <c r="B4" s="61" t="s">
        <v>3</v>
      </c>
      <c r="C4" s="62"/>
      <c r="D4" s="62"/>
      <c r="E4" s="62"/>
      <c r="F4" s="62"/>
      <c r="G4" s="62"/>
    </row>
    <row r="5" spans="1:7" ht="15.75" customHeight="1">
      <c r="A5" s="4" t="s">
        <v>4</v>
      </c>
      <c r="B5" s="61" t="s">
        <v>5</v>
      </c>
      <c r="C5" s="62"/>
      <c r="D5" s="62"/>
      <c r="E5" s="62"/>
      <c r="F5" s="62"/>
      <c r="G5" s="62"/>
    </row>
    <row r="6" spans="1:7" ht="18" customHeight="1">
      <c r="A6" s="5" t="s">
        <v>6</v>
      </c>
      <c r="B6" s="61">
        <v>22217</v>
      </c>
      <c r="C6" s="62"/>
      <c r="D6" s="62"/>
      <c r="E6" s="62"/>
      <c r="F6" s="62"/>
      <c r="G6" s="62"/>
    </row>
    <row r="7" spans="1:7" ht="14.25" customHeight="1">
      <c r="A7" s="5" t="s">
        <v>7</v>
      </c>
      <c r="B7" s="61" t="s">
        <v>8</v>
      </c>
      <c r="C7" s="62"/>
      <c r="D7" s="62"/>
      <c r="E7" s="62"/>
      <c r="F7" s="62"/>
      <c r="G7" s="62"/>
    </row>
    <row r="8" spans="1:7" ht="9.75" customHeight="1">
      <c r="A8" s="70" t="s">
        <v>13</v>
      </c>
      <c r="B8" s="71"/>
      <c r="C8" s="71"/>
      <c r="D8" s="71"/>
      <c r="E8" s="71"/>
      <c r="F8" s="71"/>
      <c r="G8" s="71"/>
    </row>
    <row r="9" spans="1:7" ht="12.75">
      <c r="A9" s="9" t="s">
        <v>35</v>
      </c>
      <c r="B9" s="63"/>
      <c r="C9" s="64"/>
      <c r="D9" s="64"/>
      <c r="E9" s="64"/>
      <c r="F9" s="64"/>
      <c r="G9" s="64"/>
    </row>
    <row r="10" spans="1:7" ht="25.5">
      <c r="A10" s="23" t="s">
        <v>9</v>
      </c>
      <c r="B10" s="21" t="s">
        <v>10</v>
      </c>
      <c r="C10" s="7" t="s">
        <v>23</v>
      </c>
      <c r="D10" s="7" t="s">
        <v>36</v>
      </c>
      <c r="E10" s="7" t="s">
        <v>24</v>
      </c>
      <c r="F10" s="6" t="s">
        <v>14</v>
      </c>
      <c r="G10" s="19" t="s">
        <v>25</v>
      </c>
    </row>
    <row r="11" spans="1:7" ht="12.75">
      <c r="A11" s="24" t="s">
        <v>20</v>
      </c>
      <c r="B11" s="22" t="s">
        <v>17</v>
      </c>
      <c r="C11" s="14"/>
      <c r="D11" s="14"/>
      <c r="E11" s="14"/>
      <c r="F11" s="36">
        <v>454</v>
      </c>
      <c r="G11" s="20">
        <f>C11*F11</f>
        <v>0</v>
      </c>
    </row>
    <row r="12" spans="1:7" ht="12.75">
      <c r="A12" s="37" t="s">
        <v>33</v>
      </c>
      <c r="B12" s="38" t="s">
        <v>17</v>
      </c>
      <c r="C12" s="39"/>
      <c r="D12" s="39"/>
      <c r="E12" s="39"/>
      <c r="F12" s="40">
        <v>76</v>
      </c>
      <c r="G12" s="41"/>
    </row>
    <row r="13" spans="1:7" ht="12.75">
      <c r="A13" s="37" t="s">
        <v>31</v>
      </c>
      <c r="B13" s="38" t="s">
        <v>17</v>
      </c>
      <c r="C13" s="39"/>
      <c r="D13" s="39"/>
      <c r="E13" s="39"/>
      <c r="F13" s="40">
        <v>144</v>
      </c>
      <c r="G13" s="41"/>
    </row>
    <row r="14" spans="1:7" ht="12.75">
      <c r="A14" s="37" t="s">
        <v>29</v>
      </c>
      <c r="B14" s="38" t="s">
        <v>17</v>
      </c>
      <c r="C14" s="39"/>
      <c r="D14" s="39"/>
      <c r="E14" s="39"/>
      <c r="F14" s="40">
        <v>72</v>
      </c>
      <c r="G14" s="41"/>
    </row>
    <row r="15" spans="1:7" ht="12.75">
      <c r="A15" s="42" t="s">
        <v>30</v>
      </c>
      <c r="B15" s="38" t="s">
        <v>17</v>
      </c>
      <c r="C15" s="39"/>
      <c r="D15" s="39"/>
      <c r="E15" s="39"/>
      <c r="F15" s="40">
        <v>162</v>
      </c>
      <c r="G15" s="41"/>
    </row>
    <row r="16" spans="1:7" ht="12.75">
      <c r="A16" s="24" t="s">
        <v>22</v>
      </c>
      <c r="B16" s="22" t="s">
        <v>18</v>
      </c>
      <c r="C16" s="14"/>
      <c r="D16" s="14"/>
      <c r="E16" s="14"/>
      <c r="F16" s="36">
        <v>764</v>
      </c>
      <c r="G16" s="20">
        <f>C16*F16</f>
        <v>0</v>
      </c>
    </row>
    <row r="17" spans="1:7" ht="12.75">
      <c r="A17" s="37" t="s">
        <v>33</v>
      </c>
      <c r="B17" s="38" t="s">
        <v>18</v>
      </c>
      <c r="C17" s="39"/>
      <c r="D17" s="39"/>
      <c r="E17" s="39"/>
      <c r="F17" s="40">
        <v>152</v>
      </c>
      <c r="G17" s="41"/>
    </row>
    <row r="18" spans="1:7" ht="12.75">
      <c r="A18" s="37" t="s">
        <v>31</v>
      </c>
      <c r="B18" s="38" t="s">
        <v>18</v>
      </c>
      <c r="C18" s="39"/>
      <c r="D18" s="39"/>
      <c r="E18" s="39"/>
      <c r="F18" s="40">
        <v>288</v>
      </c>
      <c r="G18" s="41"/>
    </row>
    <row r="19" spans="1:7" ht="12.75">
      <c r="A19" s="37" t="s">
        <v>29</v>
      </c>
      <c r="B19" s="38" t="s">
        <v>18</v>
      </c>
      <c r="C19" s="39"/>
      <c r="D19" s="39"/>
      <c r="E19" s="39"/>
      <c r="F19" s="40">
        <v>108</v>
      </c>
      <c r="G19" s="41"/>
    </row>
    <row r="20" spans="1:7" ht="12.75">
      <c r="A20" s="42" t="s">
        <v>30</v>
      </c>
      <c r="B20" s="38" t="s">
        <v>18</v>
      </c>
      <c r="C20" s="39"/>
      <c r="D20" s="39"/>
      <c r="E20" s="39"/>
      <c r="F20" s="40">
        <v>216</v>
      </c>
      <c r="G20" s="41"/>
    </row>
    <row r="21" spans="1:7" ht="12.75">
      <c r="A21" s="24" t="s">
        <v>21</v>
      </c>
      <c r="B21" s="22" t="s">
        <v>19</v>
      </c>
      <c r="C21" s="14"/>
      <c r="D21" s="14"/>
      <c r="E21" s="14"/>
      <c r="F21" s="8">
        <v>28</v>
      </c>
      <c r="G21" s="20">
        <f>C21*F21</f>
        <v>0</v>
      </c>
    </row>
    <row r="22" spans="1:6" ht="12.75">
      <c r="A22" s="51" t="s">
        <v>16</v>
      </c>
      <c r="B22" s="44"/>
      <c r="C22" s="45"/>
      <c r="D22" s="45"/>
      <c r="E22" s="45"/>
      <c r="F22" s="45"/>
    </row>
    <row r="23" spans="1:6" ht="12.75">
      <c r="A23" s="43" t="s">
        <v>32</v>
      </c>
      <c r="B23" s="44"/>
      <c r="C23" s="45"/>
      <c r="D23" s="45"/>
      <c r="E23" s="45"/>
      <c r="F23" s="45"/>
    </row>
    <row r="24" spans="1:6" ht="12.75">
      <c r="A24" s="43" t="s">
        <v>26</v>
      </c>
      <c r="B24" s="44"/>
      <c r="C24" s="45"/>
      <c r="D24" s="45"/>
      <c r="E24" s="45"/>
      <c r="F24" s="45"/>
    </row>
    <row r="25" spans="1:6" ht="12.75">
      <c r="A25" s="43" t="s">
        <v>27</v>
      </c>
      <c r="B25" s="44"/>
      <c r="C25" s="45"/>
      <c r="D25" s="45"/>
      <c r="E25" s="45"/>
      <c r="F25" s="45"/>
    </row>
    <row r="26" spans="1:6" ht="12.75">
      <c r="A26" s="43" t="s">
        <v>28</v>
      </c>
      <c r="B26" s="44"/>
      <c r="C26" s="45"/>
      <c r="D26" s="45"/>
      <c r="E26" s="45"/>
      <c r="F26" s="45"/>
    </row>
    <row r="27" spans="1:7" ht="12.75">
      <c r="A27" s="10" t="s">
        <v>12</v>
      </c>
      <c r="B27" s="11"/>
      <c r="C27" s="13"/>
      <c r="D27" s="13"/>
      <c r="E27" s="13"/>
      <c r="F27" s="13"/>
      <c r="G27" s="15">
        <f>G21+G16+G11</f>
        <v>0</v>
      </c>
    </row>
    <row r="28" spans="1:7" ht="12.75">
      <c r="A28" s="10" t="s">
        <v>11</v>
      </c>
      <c r="B28" s="11"/>
      <c r="C28" s="12"/>
      <c r="D28" s="12"/>
      <c r="E28" s="12"/>
      <c r="F28" s="12"/>
      <c r="G28" s="15">
        <f>(G11*0.09)+G11+(G16*0.19)+G16+(G21*0.19)+G21</f>
        <v>0</v>
      </c>
    </row>
    <row r="29" spans="1:9" ht="12.75">
      <c r="A29" s="27"/>
      <c r="B29" s="25"/>
      <c r="C29" s="26"/>
      <c r="D29" s="26"/>
      <c r="E29" s="26"/>
      <c r="F29" s="26"/>
      <c r="G29" s="16"/>
      <c r="H29" s="28"/>
      <c r="I29" s="28"/>
    </row>
    <row r="30" spans="1:5" ht="12.75">
      <c r="A30" s="9" t="s">
        <v>38</v>
      </c>
      <c r="B30" s="25"/>
      <c r="C30" s="26"/>
      <c r="D30" s="26"/>
      <c r="E30" s="26"/>
    </row>
    <row r="31" spans="1:5" ht="64.5" customHeight="1">
      <c r="A31" s="55" t="s">
        <v>41</v>
      </c>
      <c r="B31" s="56"/>
      <c r="C31" s="57"/>
      <c r="D31" s="52"/>
      <c r="E31" s="34"/>
    </row>
    <row r="32" spans="1:5" ht="53.25" customHeight="1">
      <c r="A32" s="65"/>
      <c r="B32" s="66"/>
      <c r="C32" s="67"/>
      <c r="D32" s="53"/>
      <c r="E32" s="35"/>
    </row>
    <row r="33" spans="1:5" ht="14.25" customHeight="1">
      <c r="A33" s="49"/>
      <c r="B33" s="33"/>
      <c r="C33" s="54"/>
      <c r="D33" s="33"/>
      <c r="E33" s="33"/>
    </row>
    <row r="34" spans="1:3" ht="12.75">
      <c r="A34" s="9" t="s">
        <v>39</v>
      </c>
      <c r="B34" s="25"/>
      <c r="C34" s="26"/>
    </row>
    <row r="35" spans="1:4" ht="12.75">
      <c r="A35" s="55" t="s">
        <v>40</v>
      </c>
      <c r="B35" s="56"/>
      <c r="C35" s="57"/>
      <c r="D35" s="26"/>
    </row>
    <row r="36" spans="1:4" ht="12.75">
      <c r="A36" s="58"/>
      <c r="B36" s="59"/>
      <c r="C36" s="60"/>
      <c r="D36" s="49"/>
    </row>
    <row r="37" spans="1:4" ht="12.75">
      <c r="A37" s="29"/>
      <c r="B37" s="30"/>
      <c r="C37" s="31"/>
      <c r="D37" s="49"/>
    </row>
    <row r="38" spans="1:4" ht="12.75">
      <c r="A38" s="58"/>
      <c r="B38" s="59"/>
      <c r="C38" s="60"/>
      <c r="D38" s="33"/>
    </row>
    <row r="39" spans="1:4" ht="12.75">
      <c r="A39" s="58"/>
      <c r="B39" s="72"/>
      <c r="C39" s="73"/>
      <c r="D39" s="49"/>
    </row>
  </sheetData>
  <sheetProtection/>
  <mergeCells count="14">
    <mergeCell ref="B4:G4"/>
    <mergeCell ref="B3:G3"/>
    <mergeCell ref="A1:G1"/>
    <mergeCell ref="A8:G8"/>
    <mergeCell ref="B7:G7"/>
    <mergeCell ref="B6:G6"/>
    <mergeCell ref="B5:G5"/>
    <mergeCell ref="A38:C38"/>
    <mergeCell ref="A36:C36"/>
    <mergeCell ref="A39:C39"/>
    <mergeCell ref="B9:G9"/>
    <mergeCell ref="A31:C31"/>
    <mergeCell ref="A32:C32"/>
    <mergeCell ref="A35:C35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Milan Vojtek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Vojtek</dc:creator>
  <cp:keywords/>
  <dc:description/>
  <cp:lastModifiedBy>Jaroslava Merunková</cp:lastModifiedBy>
  <cp:lastPrinted>2009-06-25T12:14:56Z</cp:lastPrinted>
  <dcterms:created xsi:type="dcterms:W3CDTF">2009-04-09T15:52:47Z</dcterms:created>
  <dcterms:modified xsi:type="dcterms:W3CDTF">2009-07-24T10:07:05Z</dcterms:modified>
  <cp:category/>
  <cp:version/>
  <cp:contentType/>
  <cp:contentStatus/>
</cp:coreProperties>
</file>