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1955" windowHeight="6585" activeTab="0"/>
  </bookViews>
  <sheets>
    <sheet name="Celorepublikové" sheetId="1" r:id="rId1"/>
    <sheet name="Nadregionální" sheetId="2" r:id="rId2"/>
    <sheet name="List3" sheetId="3" r:id="rId3"/>
  </sheets>
  <definedNames>
    <definedName name="_xlnm.Print_Area" localSheetId="0">'Celorepublikové'!$A$1:$M$77</definedName>
  </definedNames>
  <calcPr fullCalcOnLoad="1"/>
</workbook>
</file>

<file path=xl/sharedStrings.xml><?xml version="1.0" encoding="utf-8"?>
<sst xmlns="http://schemas.openxmlformats.org/spreadsheetml/2006/main" count="515" uniqueCount="340">
  <si>
    <t>700.000 provozní náklady ústředí ( z toho 350.000 mzdové prostředky, služby, cestovné, materiál, oprava a údržba, tisk, propagace)
730.000 provozní náklady nižších článků (služby, materiál)
70.000 vzdělávání
1.300.000 tábory (do 80Kč/d/d), víkendové akce, Stříbrná niť</t>
  </si>
  <si>
    <t>700.000 provozní náklady ústředí (z toho 250.000 mzdové prostředky, služby, materiál, oprava a údržba, tisk, propagace)
1.200.000 provozní náklady nižších článků ( z toho 350.000 mzdové prostředky, služby, cestovné, materiál, oprava a údržba, tisk, propagace), 100 000 vzdělávání, 1 355 000 tábory (do 80,-Kč d/d), krátkodobé a dlouhodobé akce, 45 000 zahraniční aktivity - 50 % doprava ( 25 000 Irsko, 20 000 Norsko)</t>
  </si>
  <si>
    <t>Název sdružení:</t>
  </si>
  <si>
    <t>Obec:</t>
  </si>
  <si>
    <t>Asociace malých debrujárů České republiky</t>
  </si>
  <si>
    <t>Bučovice</t>
  </si>
  <si>
    <t>Sdružení na podporu talentované mládeže České republiky</t>
  </si>
  <si>
    <t>Brno</t>
  </si>
  <si>
    <t>Asociace středoškolských klubů ČR</t>
  </si>
  <si>
    <t>Sdružení mládeže pro stolní hokej a stolní kopanou</t>
  </si>
  <si>
    <t>Hnutí Brontosaurus</t>
  </si>
  <si>
    <t>Česko - německé fórum mládeže o.s.</t>
  </si>
  <si>
    <t>Liberec</t>
  </si>
  <si>
    <t>Royal Rangers v ČR</t>
  </si>
  <si>
    <t>Třinec</t>
  </si>
  <si>
    <t>Harcerstwo Polskie w Republice Czeskiej</t>
  </si>
  <si>
    <t>Český Těšín</t>
  </si>
  <si>
    <t>Českomoravská taneční organizace</t>
  </si>
  <si>
    <t>Ostrava</t>
  </si>
  <si>
    <t>Mladí sociální demokraté</t>
  </si>
  <si>
    <t>Praha 1</t>
  </si>
  <si>
    <t>Salesiánská provincie Praha</t>
  </si>
  <si>
    <t>Praha 8</t>
  </si>
  <si>
    <t>Agrární mládež</t>
  </si>
  <si>
    <t>Praha</t>
  </si>
  <si>
    <t>Česká rada dětí a mládeže</t>
  </si>
  <si>
    <t>Sdružení mladých ochránců přírody ČSOP</t>
  </si>
  <si>
    <t>Junák - svaz skautů a skautek ČR</t>
  </si>
  <si>
    <t>Mensa ČR</t>
  </si>
  <si>
    <t>Praha 5</t>
  </si>
  <si>
    <t>Česká tábornická unie</t>
  </si>
  <si>
    <t>Praha 10</t>
  </si>
  <si>
    <t>Sdružení hasičů Čech, Moravy a Slezska</t>
  </si>
  <si>
    <t>Praha 2</t>
  </si>
  <si>
    <t>Asociace křesťanských sdružení mládeže</t>
  </si>
  <si>
    <t>Praha 6</t>
  </si>
  <si>
    <t>Fond ohrožených dětí</t>
  </si>
  <si>
    <t>Kontakt bB občanské sdružení pro studium , rehabilitaci a sport bez bariér</t>
  </si>
  <si>
    <t>Sdružení Tereza</t>
  </si>
  <si>
    <t>Hudební mládež ČR</t>
  </si>
  <si>
    <t>Praha 9</t>
  </si>
  <si>
    <t>Sdružení Česká katolická charita</t>
  </si>
  <si>
    <t>Asociace pro podporu rozvoje Informačních center pro mládež v ČR</t>
  </si>
  <si>
    <t>Pionýr</t>
  </si>
  <si>
    <t>Salesiánské kluby mládeže</t>
  </si>
  <si>
    <t>Sdružení pracovníků DDM v ČR</t>
  </si>
  <si>
    <t>Duha</t>
  </si>
  <si>
    <t>Liga lesní moudrosti - The Woodcraft League</t>
  </si>
  <si>
    <t>Program pro mládež Cena vévody z Edinburghu</t>
  </si>
  <si>
    <t>Asociace pro mládež, vědu a techniku AMAVET</t>
  </si>
  <si>
    <t>Český rybářský svaz</t>
  </si>
  <si>
    <t>Folklorní sdružení České republiky</t>
  </si>
  <si>
    <t>Salesiánské hnutí mládeže</t>
  </si>
  <si>
    <t>Mládež ČČK</t>
  </si>
  <si>
    <t>Naděje</t>
  </si>
  <si>
    <t>Asociace rodičů a přátel zdravotně postižených dětí v ČR</t>
  </si>
  <si>
    <t>Sdružení na pomoc chronicky nemocným dětem</t>
  </si>
  <si>
    <t>Evropská asociace zařízení pro volný čas dětí a mládeže</t>
  </si>
  <si>
    <t>Klub Pathfinder</t>
  </si>
  <si>
    <t>Vodní záchranná služba Českého červeného kříže</t>
  </si>
  <si>
    <t>KVĚT - sdružení klubů dětí a dětských domovů</t>
  </si>
  <si>
    <t>YMCA v ČR</t>
  </si>
  <si>
    <t>Svaz mažoretek České republiky</t>
  </si>
  <si>
    <t>Sdružení pro pomoc mentálně postiženým ČR</t>
  </si>
  <si>
    <t>Mladí konzervativci</t>
  </si>
  <si>
    <t>Asociace turistických oddílů mládeže ČR</t>
  </si>
  <si>
    <t>Roztoky</t>
  </si>
  <si>
    <t>AVZO TSČ ČR</t>
  </si>
  <si>
    <t>Kutná Hora</t>
  </si>
  <si>
    <t>Název projektu:</t>
  </si>
  <si>
    <t>Debrujáři v roce 2005</t>
  </si>
  <si>
    <t>Středoškolské soutěže a prezentace výsledků práce talentů</t>
  </si>
  <si>
    <t>Podpora vybraných forem práce s neorganizovanou mládeží</t>
  </si>
  <si>
    <t>Zabezpečení pravidelné činnosti ASK ČR</t>
  </si>
  <si>
    <t>Podpora ústředí - Liga škol Billiard Hockey</t>
  </si>
  <si>
    <t>Debrujáři veřejnosti</t>
  </si>
  <si>
    <t>Brontosaurus 2005</t>
  </si>
  <si>
    <t>Pravidelné setkávání vybraných skupin mladých lidí v  ČR a SRN a jejich particip</t>
  </si>
  <si>
    <t>Mládež v ohrožení</t>
  </si>
  <si>
    <t>Sdružení 2005</t>
  </si>
  <si>
    <t>Kdo tančí, ten nezlobí</t>
  </si>
  <si>
    <t>Royal Rangers 2005</t>
  </si>
  <si>
    <t>Vstříc neorganizované mládeži</t>
  </si>
  <si>
    <t>EURIZON 2005</t>
  </si>
  <si>
    <t>Mládež</t>
  </si>
  <si>
    <t>Zázemí národní rady 2005+ Pojištění</t>
  </si>
  <si>
    <t>Pravidelná činnost s organizovanými dětmi a mládeží 2005</t>
  </si>
  <si>
    <t>Podpora práce s neorganizovanými dětmi a mládeží 2005</t>
  </si>
  <si>
    <t>Společně s dětmi</t>
  </si>
  <si>
    <t>Skauting je sen….</t>
  </si>
  <si>
    <t>Zabezpečení pravidelné činnosti</t>
  </si>
  <si>
    <t>Mensa dětem 2005</t>
  </si>
  <si>
    <t>Zabezpečení pravidelné činnosti NNO pro neoorganizované děti a mládež</t>
  </si>
  <si>
    <t>Taková normální rodinka</t>
  </si>
  <si>
    <t>Vzdělávání a Světový den mládeže</t>
  </si>
  <si>
    <t>Programy a tábory FOD</t>
  </si>
  <si>
    <t>Hry ve vodě a další volnočasové aktivity pro děti a mládež</t>
  </si>
  <si>
    <t>Klub Tereza</t>
  </si>
  <si>
    <t>Výchova, vzdělávání a práce s neorganizovanými dětmi a mládeží</t>
  </si>
  <si>
    <t>Mládež a umění I</t>
  </si>
  <si>
    <t>Souhrnný projekt</t>
  </si>
  <si>
    <t>Mládež a umění II</t>
  </si>
  <si>
    <t>Podpora informačních aktivit AICM a sítě ICM v ČR ve prospěch dětí a mládeže</t>
  </si>
  <si>
    <t>Práce s neorganizovanými</t>
  </si>
  <si>
    <t>Zabezúpečení pravidelné činnosti NNO pro organizované děti a mládež</t>
  </si>
  <si>
    <t>Salesiánské kluby 2005- pravidelná činnost</t>
  </si>
  <si>
    <t>Memoriál Karla Červenky</t>
  </si>
  <si>
    <t>Duha 2005</t>
  </si>
  <si>
    <t>Liga lesní moudrosti 2005</t>
  </si>
  <si>
    <t>Rozvoj Programu pro mládež Cena vévody z Edinburghu v ČR</t>
  </si>
  <si>
    <t>Liga lesní moudrosti - Stoupání na horu 2005</t>
  </si>
  <si>
    <t>Provozní náklady a projekty pro org. děti a mládež</t>
  </si>
  <si>
    <t>Práce ČRS s dětmi a mládeží</t>
  </si>
  <si>
    <t>Projekty pro neorganizované děti a mládež ve volném čase</t>
  </si>
  <si>
    <t>Folklorní sdružení ČR- pravidelná činnost</t>
  </si>
  <si>
    <t>Salesiánské hnutí mládeže v roce 2005</t>
  </si>
  <si>
    <t>Aktivity pro děti a mládež</t>
  </si>
  <si>
    <t>Činnost s neorganizovanými dětmi a mládeží v roce 2005</t>
  </si>
  <si>
    <t>Podaná ruka</t>
  </si>
  <si>
    <t>Zajištění metodické činnosti ARPZPD a organizování aktivit</t>
  </si>
  <si>
    <t>Duha 2005 - Neorganizované</t>
  </si>
  <si>
    <t>Pionýr 2005</t>
  </si>
  <si>
    <t>Činnost sdružení pro děti a mládež</t>
  </si>
  <si>
    <t>činnost EAICY v roce 2005</t>
  </si>
  <si>
    <t>Příprava mládeže VZS ČČK</t>
  </si>
  <si>
    <t>Na cestě do života: za dětmi z dětských domovů</t>
  </si>
  <si>
    <t>Podpora sdružení KVĚT v roce 2005</t>
  </si>
  <si>
    <t>YMCA v ČR 2005</t>
  </si>
  <si>
    <t>Činnost svazu mažoretek ČR</t>
  </si>
  <si>
    <t>Integrace a využití volného času lidí s mentálním postižením</t>
  </si>
  <si>
    <t>Zabezpečení pravidelné činnosti MK</t>
  </si>
  <si>
    <t>Neorganizovaná mládež 2005</t>
  </si>
  <si>
    <t>Zajištění potřebného materiálu pro pravidelnou činnost</t>
  </si>
  <si>
    <t>Důvody  doporučení / nedoporučení:</t>
  </si>
  <si>
    <t>18 000 OPPP, 82 000 služby</t>
  </si>
  <si>
    <t>140.000 ICM  (30 000 materiál, 50 000 OPPP, 60 000 služby)
60.000 samosprávy  (55 000 služby, 5 000 OPPP)
35.000 keramika  (materiál)</t>
  </si>
  <si>
    <t>96.000 provozní náklady ústředí (služby, cestovné, materiál)
224.000 dlouhodobé akce (služby, cestovné, materiál, oprava a údržba)</t>
  </si>
  <si>
    <t>Práce s talenty a významné akce ( služby, materiál, doprava)</t>
  </si>
  <si>
    <t>280.000 provozní náklady ústředí a nižších článků 
(z toho 100.000 mzdové prostředky, služby, materiál)
20.000 vzdělávání
400.000 tábory (do 80 Kč/d/d), krátkodobé a dlouhodobé akce</t>
  </si>
  <si>
    <t>Nekvalitní podklady -chybí rozpočet a akce nejsou specifikovány</t>
  </si>
  <si>
    <t>84.000 - zahraniční aktivity (SRN-ČR)</t>
  </si>
  <si>
    <t>Nekvalitně zpracovaný projekt</t>
  </si>
  <si>
    <t>80.000 provozní náklady ústředí ( služby, materiál, oprava a údržba, tisk, propagace)
10.000 vzdělávání
260.000 tábory (do 80 Kč/d/d), krátkodobé a dlouhodobé akce</t>
  </si>
  <si>
    <t>1.000 Turnaj v sálové kopané (nájem)
3.000 Akce pro studenty Klub Trutnov (materiál)
5.000 Týden Země (materiál mimo odměn a propagace)
1.000 Turnaj ve sportovních a společenských hrách (služby, materiál)</t>
  </si>
  <si>
    <t>výjimka z metodiky Akce Eurizon - pobyt v ČR
do 250 Kč na osobu a den</t>
  </si>
  <si>
    <t>Formální nedostatky (není ověřené IČ) nekvalitně zpracovaný projekt</t>
  </si>
  <si>
    <t>20.000 Studánky  (materiál služby)
10.000 Jaro (materiál)
200.000 Zlatý list (20 000 OPPP , 180 000 služby, materiál)
150.000 Ekologická olympiáda (služby)</t>
  </si>
  <si>
    <t>viz příloha</t>
  </si>
  <si>
    <t>150.000 provozní náklady ústředí ( z toho 100.000 mzdové prostředky, služby, materiál, tisk)
50.000 provozní náklady nižších článků (služby, materiál, tisk)
13.000 vzdělávání
207.000 jednorázové akce 
30.000 zahraniční aktivity (příspěvek IUSY, ECOSY)</t>
  </si>
  <si>
    <t>120.000 otevřené kluby a volnočasové aktivity (služby, materiál) 
60.000 -"liga" (nájmy)
30.000 -OPPP</t>
  </si>
  <si>
    <t>400.000 Brána, Porta (40 000 OPPP, 360 000 služby , materiál)
100.000 TOK Brno (služby, materiál)</t>
  </si>
  <si>
    <t>800.000 zahraniční aktivity (do 50% dopravy do SRN)
75.000 provozní náklady ústředí ( služby, materiál)
155.000 vzdělávání</t>
  </si>
  <si>
    <t>225.000 tábory (do 80 Kč/dítě a den) a volnočasové aktivity 
20.000 příprava vedoucích</t>
  </si>
  <si>
    <t xml:space="preserve"> 78.000 tábory (do 80 Kč na dítě a den)</t>
  </si>
  <si>
    <t>40.000 provozní náklady ústředí ( z toho 10.000 OPPP, služby, cestovné, materiál)
90.000 dlouhodobé a krátkodobé akce</t>
  </si>
  <si>
    <t>500.000 Globe  (mzdové náklady 220 000, služby, materiál 280 000)
30.000 Klub st. řemesel a výtv. technik (materiál)</t>
  </si>
  <si>
    <t>87.000 provozní náklady ústředí (cestovné, materiál)
30.000 vzdělávání 
176.000 krátkodobé akce
7.000 zahraniční aktivity  (členský příspěvek JMI)</t>
  </si>
  <si>
    <t>Obdobný projekt jako v oblasti I. činnosti pro organizovanou mládež</t>
  </si>
  <si>
    <t>Nekvalitně a nepřehledně zpracovaný projekt</t>
  </si>
  <si>
    <t>190. 000 (doprava, materiál, služby)</t>
  </si>
  <si>
    <t>20.000 -materiál na akci Jsme tu pro Tebe</t>
  </si>
  <si>
    <t>50.000 provozní náklady ústředí ( služby)
200.000 provozní náklady nižších článků (služby, materiál)
150.000 krátkodobé a vícedenní akce</t>
  </si>
  <si>
    <t>150.000 Plzeň (služby, materiál)
35.000 Pardubice (nákup her)
5.000 Karlín  (materiál)
25.000 Kobylisy (materiál)
40.000 Uhříněves (materiál mimo cykl. kol)</t>
  </si>
  <si>
    <t>2.000 Klub Velryba (materiál, služby)
5.000 Velryba v akci (materiál, služby)
5.000 Klub mládeže (materiál, služby)
5.000 Klub Makovice (materiál) 
22.000 Tábor (do 80 Kč na dítě a den)</t>
  </si>
  <si>
    <t>700.000 tábory (do 80 Kč na dítě a den)
50.000 vzdělávání</t>
  </si>
  <si>
    <t>30.000 Otevřený klub Krnov (materiál)
100.000 Zámeček (tisk)
100.000 Národní dětský parlament  (služby, materiál)
79.000 Sněm dětí (služby, materiál)
60.000 3 semináře pro krajské koordinátory  (služby, materiál) 
100.000 mzdové prostředky</t>
  </si>
  <si>
    <t>11.000 vzděllávání HVLT  (do 200 Kč na osobu a den)
30.000 jednodenní akce 
85.000 tábory (do 80 Kč /dítě /den)</t>
  </si>
  <si>
    <t>100.000 mzdové prostředky
75.000 provozní náklady (služby, materiál)</t>
  </si>
  <si>
    <t>390.000 provozní náklady ústředí (služby, materiál, oprava a údržba)
160.000 provozní náklady nižších článků (služby, materiál, oprava a údržba)
50.000 vzdělávání
650.000 tábory (do 80 Kč/d/d), dlouhodobé a krátkodobé akce</t>
  </si>
  <si>
    <t>520 000 (služby, materiál)</t>
  </si>
  <si>
    <t>310.000 provozní náklady ústředí (služby, materiál)
226.000 tábory (do 80 Kč/d/d)
100.000 víkendové akce 
490.000 Folkový kvítek (služby, tisk, propagace)
94.000 nákup velkoplošných stanů</t>
  </si>
  <si>
    <t>65.000 provozní náklady ústředí ( z toho 20.000 mzdové prostředky, služby, cestovné, materiál, oprava a údržba, tisk a propagace)
115.000 dlouhodobé akce</t>
  </si>
  <si>
    <t>80.000 Škola praktického vyučování (materiál, služby)
40.000 Handicap centrum Srdce (materiál, služby)
40.000 Kladno(4) (materiál, služby)
40.000 Mladá Boleslav (5)  (materiál, služby)</t>
  </si>
  <si>
    <t>Formální nedostatky - chybí výroční zpráva</t>
  </si>
  <si>
    <t>Elim, křesťanská společnost pro evangelizaci a diakonii</t>
  </si>
  <si>
    <t>Písek</t>
  </si>
  <si>
    <t>Domeček - středisko DM Církve československé husitské</t>
  </si>
  <si>
    <t>Trhové Sviny</t>
  </si>
  <si>
    <t>Petrov, sdružení pro práci s dětmi a mládeží brněnské diecéze</t>
  </si>
  <si>
    <t>Sdružení přátel Jaroslava Foglara</t>
  </si>
  <si>
    <t>Sojka - spolek mladých</t>
  </si>
  <si>
    <t>Středisko Radost</t>
  </si>
  <si>
    <t>Kotec o.s.</t>
  </si>
  <si>
    <t>Mariánské Lázně</t>
  </si>
  <si>
    <t>Křižovatka života</t>
  </si>
  <si>
    <t>Jánské Lázně</t>
  </si>
  <si>
    <t>Eldorádo</t>
  </si>
  <si>
    <t>Náchod</t>
  </si>
  <si>
    <t>Werichovci - SPJPSKSŽMVČD</t>
  </si>
  <si>
    <t>Markvartovice</t>
  </si>
  <si>
    <t>ANIMA IUVENTUTIS</t>
  </si>
  <si>
    <t>SARKANDER</t>
  </si>
  <si>
    <t>Olomouc</t>
  </si>
  <si>
    <t>Centrum pro volný čas mládeže</t>
  </si>
  <si>
    <t>Přerov</t>
  </si>
  <si>
    <t>Dorostová unie- sdružení křesťanských dorostů</t>
  </si>
  <si>
    <t>Pardubice</t>
  </si>
  <si>
    <t>YWCA v České republice</t>
  </si>
  <si>
    <t>Evropský parlament mládeže v ČR</t>
  </si>
  <si>
    <t>Diakonie Církve bratrské</t>
  </si>
  <si>
    <t>Hestia</t>
  </si>
  <si>
    <t>Kondor</t>
  </si>
  <si>
    <t>Agora Central Europe - společnost pro demokracii a kulturu</t>
  </si>
  <si>
    <t>Praha 4</t>
  </si>
  <si>
    <t>Centrum integrace dětí a mládeže  (CID)</t>
  </si>
  <si>
    <t>Arcidiecézní centrum pro mládež (ADCM)</t>
  </si>
  <si>
    <t>Centrum rekreace mládeže (CRM)</t>
  </si>
  <si>
    <t>Praha 3</t>
  </si>
  <si>
    <t>TIS - nezávislé sdružení přátel přírody</t>
  </si>
  <si>
    <t>Asociace Pět P v ČR</t>
  </si>
  <si>
    <t>Organizace pro pomoc uprchlíkům (OPU)</t>
  </si>
  <si>
    <t>INEX - Sdružení dobrovolných aktivit</t>
  </si>
  <si>
    <t>Asociace debatních klubů</t>
  </si>
  <si>
    <t>Asociace  pro mezinárodní otázky</t>
  </si>
  <si>
    <t>Sdružení Pyramida</t>
  </si>
  <si>
    <t>Občanské sdružení pro podporu Tyfloturistického oddílu</t>
  </si>
  <si>
    <t>Diakonie Evangelické církve metodistické v ČR</t>
  </si>
  <si>
    <t>YMCA TEAM</t>
  </si>
  <si>
    <t>Společnost FREETIME</t>
  </si>
  <si>
    <t>Klub Domino, Dětská tisková agentura</t>
  </si>
  <si>
    <t>Centrum volného času Bilbo</t>
  </si>
  <si>
    <t>Židovská obec v Děčíně</t>
  </si>
  <si>
    <t>Děčín</t>
  </si>
  <si>
    <t>Kolpingovo dílo České republiky</t>
  </si>
  <si>
    <t>Žďár nad Sázavou</t>
  </si>
  <si>
    <t>Sdružení Rubín</t>
  </si>
  <si>
    <t>Valašské Klobouky</t>
  </si>
  <si>
    <t>Práce s dětmi a mládeží</t>
  </si>
  <si>
    <t>Léto s Domečkem 2005</t>
  </si>
  <si>
    <t>Celoroční činnost sdružení Petrov</t>
  </si>
  <si>
    <t>Čtenářské kluby</t>
  </si>
  <si>
    <t>"GABO 2005"</t>
  </si>
  <si>
    <t>Radost 2005</t>
  </si>
  <si>
    <t>Bona Voluntate 2005</t>
  </si>
  <si>
    <t>Celoroční činnost Sdružení přátel Jaroslava Foglara</t>
  </si>
  <si>
    <t>Nízkoprahový klub KOTEC v Tachově</t>
  </si>
  <si>
    <t>"Hrátky"</t>
  </si>
  <si>
    <t>Celoroční činnost</t>
  </si>
  <si>
    <t>Držme se elánu v roce stoletin V + W</t>
  </si>
  <si>
    <t>Duše mladých 2005</t>
  </si>
  <si>
    <t>Světem spolu</t>
  </si>
  <si>
    <t>Držme se elánu !</t>
  </si>
  <si>
    <t>Antinuda 2005</t>
  </si>
  <si>
    <t>Centrum pro volný čas dětí a mládeže</t>
  </si>
  <si>
    <t>Kdo si hraje, nezlobí II.</t>
  </si>
  <si>
    <t>Zabezpečení pravidelné činnosti YWCA pro členy v roce 2005</t>
  </si>
  <si>
    <t>Evropský parlament mládeže</t>
  </si>
  <si>
    <t>Klubové centrum pro děti a mládež  "ZÁPLATA"</t>
  </si>
  <si>
    <t>Studentský klub</t>
  </si>
  <si>
    <t>Podpora Programu Pět P v Praze</t>
  </si>
  <si>
    <t>Zabezpečení pravidelné činnosti základních článků a ústředí</t>
  </si>
  <si>
    <t>Cestou do parlamentu; Debatní cyklus</t>
  </si>
  <si>
    <t>Programy dětských radostí v roce 2005</t>
  </si>
  <si>
    <t>Nebuďte už sami</t>
  </si>
  <si>
    <t>Letní dětský tábor CRM</t>
  </si>
  <si>
    <t>"Vašku"- cesta k osobnosti</t>
  </si>
  <si>
    <t>Metodická a servisní podpora programu Pět P v ČR</t>
  </si>
  <si>
    <t>Podané ruce</t>
  </si>
  <si>
    <t>Dobrovolnictví v modrém;  Malovaný rok</t>
  </si>
  <si>
    <t>Výchovně vzdělávací debatní program dětí a mládeže</t>
  </si>
  <si>
    <t>Pražský model Spojených národů</t>
  </si>
  <si>
    <t>Stavíme mosty k lidem</t>
  </si>
  <si>
    <t>Volný čas zrakově postižených dětí</t>
  </si>
  <si>
    <t>Dětské komunitní centrum ECM Horní Počernice</t>
  </si>
  <si>
    <t>Podpora činnosti sdružení YMCA TEAM</t>
  </si>
  <si>
    <t>Mámo, táto hraj si se mnou</t>
  </si>
  <si>
    <t>Komunikace a hry 2005 (2006)</t>
  </si>
  <si>
    <t>Dětská tisková agentura</t>
  </si>
  <si>
    <t>Činnost CVČ Bilbo</t>
  </si>
  <si>
    <t>Projekt tolerance, porozumění a spolupráce (pokračování)</t>
  </si>
  <si>
    <t>Kolpingovo dílo ČR - nabídka volnočasových aktivit</t>
  </si>
  <si>
    <t>Letní tábory a volnočasové aktivity, obnova MTZ</t>
  </si>
  <si>
    <t>Mzdové prostředky  150 000;
Volnočasové aktivity  160 000,-
(u táborů do 80,-Kč/dítě/den);
Vzdělávání  40 000;</t>
  </si>
  <si>
    <t>Mzdové prostředky  18 000;
Volnočasové aktivity  52 000,-
(u táborů do 80,-Kč/dítě/den)</t>
  </si>
  <si>
    <t>Na provoz ústředí - mzdové prostředky 54 000,
        materiál 23 000, služby 15 000;
Volnočasové aktivity  750 000,- 
(u táborů do 80,- Kč/dítě/den);
Vzdělávání  24 000;</t>
  </si>
  <si>
    <t>Cestovné  10 000;
Služby  70 000;</t>
  </si>
  <si>
    <t>Zahraničí 116 000,-</t>
  </si>
  <si>
    <t>Neinvestiční táborový inventář 107 000;
Opravy a údržba  190 000;
Materiál  150 000;
Služby  250 000;</t>
  </si>
  <si>
    <t>Volnočasové aktivity  32 000,- 
(u táborů do 80,-Kč/dítě/den)
Vzdělávání  30 000;</t>
  </si>
  <si>
    <t>Na provoz ústředí - služby 100 000, materiál 40 000;
Na provoz nižších článků - služby 41 000, 
                       materiál 18 000;
Volnočasové aktivity 220 000;</t>
  </si>
  <si>
    <t>Nesplněna podmínka 1 roku registrace</t>
  </si>
  <si>
    <t>Mzdové prostředky  30 000,-</t>
  </si>
  <si>
    <t>Na provoz ústředí - mzdové prostředky  44 000;
Volnočasové aktivity  201 000,-
(u táborů do 80,-Kč/dítě/den);
Vzdělávání  5 000;</t>
  </si>
  <si>
    <t>Na celoroční soutěž :
"Taky máte rádi V+W+J" - 100 000;
Zahraničí  75 000;</t>
  </si>
  <si>
    <t>Na provoz ústředí 41 000,- (služby 6 000, 
cestovné 5 000, materiál 30 000)
Volnočasové aktivity  209 000;
( u táborů do 80,-Kč/dítě/den)</t>
  </si>
  <si>
    <t>Volnočasové aktivity  50 000;</t>
  </si>
  <si>
    <t>Na provoz ústředí a nižších článků - materiál  90 000;
Volnočasové aktivity   760 000,- 
(u táborů do 80,- Kč/dítě/den);
Vzdělávání  50 000;</t>
  </si>
  <si>
    <t>Volnočasové aktivity  166 000;
Vzdělávání  4 000;</t>
  </si>
  <si>
    <t>Volnočasové aktivity   250 000; 
(u táborů do 80,-Kč/dítě/den)
Vzdělávání   20 000;</t>
  </si>
  <si>
    <t>Volnočasové aktivity 35 000,- 
(u táborů do 80,-Kč/dítě/den);
Zahraničí   23 000,-
(příspěvky mezinárodním organizacím);</t>
  </si>
  <si>
    <t>Služby  90 000,-</t>
  </si>
  <si>
    <t>Služby  53 000;
Volnočasové aktivity  37 000;</t>
  </si>
  <si>
    <t>Volnočasové aktivity - tábory 25 000,- 
(do 80,-Kč/dítě/den; bez mzdových prostředků)</t>
  </si>
  <si>
    <t>Na provoz nižších článků - služby 80 000,
                 materiál 60 000;
Opravy a údržba  150 000;
Volnočasové aktivity  490 000,- 
(u táborů do 80,-Kč/dítě/den);
Vzdělávání  20 000;</t>
  </si>
  <si>
    <t>Na provoz ústředí a nižších článků - služby 20 000;
Volnočasové aktivity  120 000;
Vzdělávání  10 000;</t>
  </si>
  <si>
    <t>Formální nedostatek - chybí vyjádření státní správy nebo samosprávy</t>
  </si>
  <si>
    <t>Formální nedostatek - chybí ověřené IČO</t>
  </si>
  <si>
    <t>Vzdělávání  24 000;</t>
  </si>
  <si>
    <t>Formální nedostatek - chybí stanovy</t>
  </si>
  <si>
    <t>Malovaný rok -  170 000,- (mzdové prostředky 50 000; 
služby 70 000; materiál 30 000; vzdělávání 20 000)
Dobrovolnictví v modrém - 20 000,-
( vzdělávání  20 000 );</t>
  </si>
  <si>
    <t>Formální nedostatky - chybí vyjádření státní správy nebo samosprávy</t>
  </si>
  <si>
    <t>Nájem  45 000;
Mzdové prostředky (OPPP)  5 000;
Materiál (kancelářské potřeby)  10 000;</t>
  </si>
  <si>
    <t>Hudební festival amatérských kapel "VOX 005" - služby  30 000;</t>
  </si>
  <si>
    <t>Materiál  7 100;
Sužby  78 900;
Vzdělávání  1 000;</t>
  </si>
  <si>
    <t>Volnočasové aktivity (dlouhodobé programy)  50 000;</t>
  </si>
  <si>
    <t>Volnočasové aktivity  30 000,- 
(u táborů do 80,-Kč/dítě/den)</t>
  </si>
  <si>
    <t>Expedice Vesmír - materiál  50 000;</t>
  </si>
  <si>
    <t>Na provoz ústředí- mzdové prostředky (OPPP)  10 000;
Na provoz nižších článků - služby 50 000;
Volnočasové aktivity  40 000;</t>
  </si>
  <si>
    <t>Na provoz ústředí - služby 35 000, 
mzdové prostředky 50 000;
Na provoz nižších článků  - opravy a údržba 60 000, 
materiál 44 000;
Volnočasové aktivity  161 000;
Zahraničí  232 000;</t>
  </si>
  <si>
    <t>Formální nedostatky - chybí ověřené IČO, vyjádření státní správy nebo samosprávy</t>
  </si>
  <si>
    <t>Volnočasové aktivity  430 000,- 
(u táborů do 80,-Kč/dítě/den )
Vzdělávání  20 000;</t>
  </si>
  <si>
    <t>Volnočasové aktivity 103 000,-
(u táborů do 80,-Kč/dítě/den)
Opravy a údržba  47 000;</t>
  </si>
  <si>
    <t>Požadovaná dotace:</t>
  </si>
  <si>
    <t>z toho mzdové prostředky:</t>
  </si>
  <si>
    <t>Doporučená dotace :</t>
  </si>
  <si>
    <t>z toho mzdové prostředky</t>
  </si>
  <si>
    <t>525.100 provozní náklady ústředí a nižších článků 
(z toho 250.000 mzdové prostředky, služby, cestovné, materiál, oprava a údržba, tisk, propagace)
210.000 vzdělávání
1.324.900 tábory (do 80 Kč d/d), dlouhodobé a krátkodobé akce 
140.000 zahraniční aktivity do 250,-Kč na účastníka a den ( 90 000 Francie (39), 50 000 Chile (40))</t>
  </si>
  <si>
    <t xml:space="preserve">35.000 - Astronomie (8.000 OPPP, materiál, služby)
80.000 - Otevřený prostor (60.000 mzdové prostředky, služby)
100.000 - Qudo magazin (80.000 mzdové prostředky, služby)
80.000 - Celostát.soutěž vědeckotech. prací (služby, materiál)
8.000 - O klobouk kouzelníka Pokustona (služby, materiál),                             60 000 působení na talentované děti a mládež ( 15 000 OPPP, služby, materiál ), 20 000 soutěž a výstava Quidex (služby, materiál) </t>
  </si>
  <si>
    <t xml:space="preserve">380.000 provozní náklady ústředí ( z toho 250.000 mzdové prostředky, služby, cestovné, oprava a údržba, materiál, tisk, propagace)
760.000 provozní náklady nižších článků (služby, materiál, oprava a údržba, propagace)
306.300 tábory (do 80 Kčd/d) krátkodobé a dlouhodobé akce, 453 700 zahraniční aktivity (viz příloha) </t>
  </si>
  <si>
    <t xml:space="preserve">2.148.000 provozní náklady ústředí ( z toho 400.000 mzdové prostředky, služby, materiál, cestovné, oprava a údržba, tisk)
934.000 provozní náklady nižších článů ( služby, materiál, oprava a údržba, tisk)
450.400 zahraniční aktivity ( viz příloha)
6.029. 000 tábory (do 80,-Kč d/d), krátkodobé a dlouhodobé akce,            234 600 vzdělávání ( z toho 20 000 podvojné účetnictví) </t>
  </si>
  <si>
    <t>500.000 provozní náklady ústředí (z toho 300.000 mzdové prostředky, služby, materiál, tisk, oprava a údržba)
900.000 provozní náklady nižších článků ( z toho 80.000 OPPP, služby, materiál, oprava a údržba, tisk, propagace)
150.000 vzdělávání ( z toho 14 400 podvojné účetnictví), 1 500 000 zahraniční aktivity (viz příloha), 2 250 000 tábory (do 80,-Kčd/d), dlouhodobé a krátkodobé akce</t>
  </si>
  <si>
    <t>296.000 provozní náklady ústředí a nižších článků 
(z toho 100.000 mzdové prostředky, služby, materiál, oprava a údržba,cestovné, tisk)
39.000 vzdělávání ( z toho 19.200 podvojné účetnictví)
250.000 tábory (do 80 Kč/d/d), dlouhodobé akce 
85.000 zahraniční aktivity ( do 50% doprava Anglie)</t>
  </si>
  <si>
    <t>80.000 provozní náklady ústředí (služby, materiál, cestovné)
151.200 provozní náklady nižších článků (služby, materiál)
58.800 vzdělávání ( z toho 28.800 podvojné účetnictví)
230.000 tábory (do 80 Kč/d/d), krátkodobé a dlouhodobé akce 
30.000 zahraniční aktivity -doprava do 50 % ( 10 000 Slovensko, 20 000 SRN)</t>
  </si>
  <si>
    <t>163.500 provozní náklady ústředí ( z toho 100.000 mzdové prostředky, služby, materiál, oprava a údržba, cestovné, tisk)
491.000 provozní náklady nižších článků (služby, cestovné, materiál, oprava a údržba, tisk)
60.000 vzdělávání
544.000 tábory (do 80,-Kč d/d), krátkodobé a dlouhodobé akce, 141 500 zahraniční aktivity do 50 % doprava (100 000 SRN, 30 000 Polsko, 5 000 Itálie(4), 5 000 Itálie (6), 1 500 příspěvek PGSI)</t>
  </si>
  <si>
    <t>Dotace pro celorepublikové NNO v r. 2005</t>
  </si>
  <si>
    <t>Dotace pro nadregionální NNO v r. 2005</t>
  </si>
  <si>
    <t>Z toho mzdové prostředky:</t>
  </si>
  <si>
    <t>Z toho mzdové prostředky</t>
  </si>
  <si>
    <t>Ztoho mzdové prostředky:</t>
  </si>
  <si>
    <t>Z+G10 toho mzdové prostředky</t>
  </si>
  <si>
    <t>Součty</t>
  </si>
  <si>
    <t xml:space="preserve">949.000 provozní náklady ústředí ( z toho 260.000 mzdové prostředky, služby, cestovné, materiál, oprava a údržba, tisk)
2.223.000 provozní náklady nižších článků ( služby, cestovné, materiál, oprava a údržba, tisk)
200.000 vzdělávání
2.990.000 tábory ( do 80,- Kč d/d), krátkodobé a dlouhodobé akce </t>
  </si>
  <si>
    <t>600.000 provozní náklady ústředí ( z toho 300.000 mzdové prostředky, služby, materiál, tisk, oprava a údržba)
50.000 vzdělávání 
1.650.000 tábory (do 80Kč/d/d), krátkodobé a dlouhodobé akce</t>
  </si>
  <si>
    <t>360.000 Zlatá udice (služby)
80.000 Víkendové akce 
680.000 Tábory (do 80 Kč na dítě a den)
80.000 Vzdělávání pracovníků</t>
  </si>
  <si>
    <t>800.000 provozní náklady ústředí (z toho 400.000 mzdové prostředky, služby, cestovné, materiál, oprava a údržba, tisk)
1.300.000 provozní náklady nižších článků (z toho 100.000 OPPP, služby, cestovné, materiál, tisk, propagace)
125.400 vzdělávání ( z toho 38 400 podvojné účetnictví), 3 525 600 tábory (do 80,-Kč d/d) krátkodobé a dlouhodobé akce, 549 000 zahraniční aktivity (viz příloha)</t>
  </si>
  <si>
    <t>2.185.000 provozní náklady ústředí ( z toho 1.000.000 mzdové prostředky, služby, cestovné, materiál, oprava a údržba, tisk, propagace)
4.902.000 provozní náklady nižších článků ( z toho 1.500.000 mzdové prostředky, služby, cestovné, 
materiál, oprava a údržba, tisk, propagace) 760 000 vzdělávání (z toho 98 400 podvojné účetnictví), 10 553 000 tábory (do 80,-Kč d/d), krátkodobé a dlouhodobé akce, 415 000 zahraniční aktivity (viz příloha)</t>
  </si>
  <si>
    <t xml:space="preserve">854.000 provozní náklady ústředí ( z toho 500.000 mzdové prostředky, služby, cestovné, materiál, oprava a údržba, tisk, propagace)
8.027.000 provozní náklady nižších článků  ( z toho 1.100.000 mzdové prostředky, služby, cestovné, materiál, oprava a údržba, tisk, propagace), 6 019 000 tábory (do 80,-Kč d/d), krátkodobé a dlouhodobé akce, 400 000 vzdělávání, 660 000 zahraniční aktivity (viz příloha) </t>
  </si>
  <si>
    <t>3.344.000 provozní náklady ústředí (z toho 800.000 mzdové prostředky, služby, cestovné, materiál, oprava a údržba, propagace, tisk)
11.543.000 provozní náklady nižších článků ( služby, cestovné, oprava a údržba, materiál)
1.050.000 vzdělávání (z toho 84 000 podvojné účetnictví), 14 661 500 tábory (do 80,-kčd/d), krátkodobé a dlouhodobé akce), 1 958 500 zahraniční aktivity (viz příloha)</t>
  </si>
  <si>
    <t xml:space="preserve">3.135.000 Pojištění ( úrazové 2.755.000, odpovědnostní 380.000)
3.000.000 Bambiriáda 
560.000 Archa  ( do 80% celkových nákladů)
800.000 Adam  (do 80% celkových nákladů)
11.700 Setkání 2005 (služby)
800.000 Síť (služby, oprava, údržba)
1.250.000 Provozní náklady (z toho 500 000 mzdové náklady, služby, materiál, tisk, cestovné), 404 300 zahraniční aktivity (viz příloha) </t>
  </si>
  <si>
    <t>291.000 provozní náklady ústředí (z toho  mzdové prostředky  100.000, služby, cestovné, materiál, opravy a údržba, tisk)
2.315.000 provozní náklady nižších článků (z toho mzdové prostředky 650.000, služby, materiál, prava a údržba, tisk, propagace)
323 000 tábory (do 80,-Kč d /d), dlouhodobé akce, 571 000 zahraniční aktivity (viz příloha)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</si>
</sst>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8"/>
      <color indexed="8"/>
      <name val="Times New Roman CE"/>
      <family val="1"/>
    </font>
    <font>
      <b/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0" fillId="0" borderId="3" xfId="0" applyFont="1" applyBorder="1" applyAlignment="1">
      <alignment/>
    </xf>
    <xf numFmtId="0" fontId="3" fillId="2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5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4" fontId="5" fillId="0" borderId="19" xfId="0" applyNumberFormat="1" applyFont="1" applyFill="1" applyBorder="1" applyAlignment="1">
      <alignment horizontal="right" wrapText="1"/>
    </xf>
    <xf numFmtId="0" fontId="2" fillId="0" borderId="20" xfId="0" applyFont="1" applyBorder="1" applyAlignment="1">
      <alignment/>
    </xf>
    <xf numFmtId="0" fontId="5" fillId="0" borderId="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Normal="75" zoomScaleSheetLayoutView="100" workbookViewId="0" topLeftCell="F72">
      <selection activeCell="H74" sqref="H74"/>
    </sheetView>
  </sheetViews>
  <sheetFormatPr defaultColWidth="9.00390625" defaultRowHeight="12.75"/>
  <cols>
    <col min="1" max="1" width="21.125" style="14" customWidth="1"/>
    <col min="2" max="2" width="9.125" style="11" customWidth="1"/>
    <col min="3" max="3" width="21.875" style="11" customWidth="1"/>
    <col min="4" max="4" width="11.25390625" style="11" customWidth="1"/>
    <col min="5" max="5" width="14.625" style="11" customWidth="1"/>
    <col min="6" max="6" width="13.625" style="11" customWidth="1"/>
    <col min="7" max="7" width="13.00390625" style="11" customWidth="1"/>
    <col min="8" max="8" width="59.75390625" style="11" customWidth="1"/>
    <col min="9" max="16384" width="9.125" style="11" customWidth="1"/>
  </cols>
  <sheetData>
    <row r="1" spans="1:8" s="7" customFormat="1" ht="18.75">
      <c r="A1" s="37" t="s">
        <v>324</v>
      </c>
      <c r="B1" s="38"/>
      <c r="C1" s="38"/>
      <c r="D1" s="38"/>
      <c r="E1" s="38"/>
      <c r="F1" s="38"/>
      <c r="G1" s="38"/>
      <c r="H1" s="38"/>
    </row>
    <row r="2" spans="1:8" s="9" customFormat="1" ht="27" customHeight="1">
      <c r="A2" s="8" t="s">
        <v>2</v>
      </c>
      <c r="B2" s="3" t="s">
        <v>3</v>
      </c>
      <c r="C2" s="3" t="s">
        <v>69</v>
      </c>
      <c r="D2" s="3" t="s">
        <v>312</v>
      </c>
      <c r="E2" s="3" t="s">
        <v>328</v>
      </c>
      <c r="F2" s="3" t="s">
        <v>314</v>
      </c>
      <c r="G2" s="3" t="s">
        <v>329</v>
      </c>
      <c r="H2" s="3" t="s">
        <v>133</v>
      </c>
    </row>
    <row r="3" spans="1:8" ht="15.75" customHeight="1">
      <c r="A3" s="10" t="s">
        <v>23</v>
      </c>
      <c r="B3" s="4" t="s">
        <v>24</v>
      </c>
      <c r="C3" s="4" t="s">
        <v>84</v>
      </c>
      <c r="D3" s="5">
        <v>435500</v>
      </c>
      <c r="E3" s="5">
        <v>0</v>
      </c>
      <c r="F3" s="5">
        <v>0</v>
      </c>
      <c r="G3" s="5">
        <v>0</v>
      </c>
      <c r="H3" s="4" t="s">
        <v>145</v>
      </c>
    </row>
    <row r="4" spans="1:8" ht="34.5" customHeight="1">
      <c r="A4" s="10" t="s">
        <v>34</v>
      </c>
      <c r="B4" s="4" t="s">
        <v>35</v>
      </c>
      <c r="C4" s="4" t="s">
        <v>94</v>
      </c>
      <c r="D4" s="5">
        <v>1865500</v>
      </c>
      <c r="E4" s="5">
        <v>0</v>
      </c>
      <c r="F4" s="5">
        <v>1030000</v>
      </c>
      <c r="G4" s="5">
        <v>0</v>
      </c>
      <c r="H4" s="4" t="s">
        <v>151</v>
      </c>
    </row>
    <row r="5" spans="1:8" ht="75.75" customHeight="1">
      <c r="A5" s="10" t="s">
        <v>4</v>
      </c>
      <c r="B5" s="4" t="s">
        <v>5</v>
      </c>
      <c r="C5" s="4" t="s">
        <v>70</v>
      </c>
      <c r="D5" s="5">
        <v>8926000</v>
      </c>
      <c r="E5" s="5">
        <v>250000</v>
      </c>
      <c r="F5" s="5">
        <v>2200000</v>
      </c>
      <c r="G5" s="5">
        <v>250000</v>
      </c>
      <c r="H5" s="4" t="s">
        <v>316</v>
      </c>
    </row>
    <row r="6" spans="1:8" ht="39.75" customHeight="1">
      <c r="A6" s="10" t="s">
        <v>4</v>
      </c>
      <c r="B6" s="4" t="s">
        <v>5</v>
      </c>
      <c r="C6" s="4" t="s">
        <v>75</v>
      </c>
      <c r="D6" s="5">
        <v>1860500</v>
      </c>
      <c r="E6" s="5">
        <v>0</v>
      </c>
      <c r="F6" s="5">
        <v>200000</v>
      </c>
      <c r="G6" s="5">
        <v>0</v>
      </c>
      <c r="H6" s="4" t="s">
        <v>137</v>
      </c>
    </row>
    <row r="7" spans="1:8" ht="68.25" customHeight="1">
      <c r="A7" s="10" t="s">
        <v>49</v>
      </c>
      <c r="B7" s="4" t="s">
        <v>24</v>
      </c>
      <c r="C7" s="4" t="s">
        <v>111</v>
      </c>
      <c r="D7" s="5">
        <v>9529500</v>
      </c>
      <c r="E7" s="5">
        <v>2355500</v>
      </c>
      <c r="F7" s="5">
        <v>3500000</v>
      </c>
      <c r="G7" s="5">
        <v>750000</v>
      </c>
      <c r="H7" s="4" t="s">
        <v>339</v>
      </c>
    </row>
    <row r="8" spans="1:8" ht="78" customHeight="1">
      <c r="A8" s="10" t="s">
        <v>49</v>
      </c>
      <c r="B8" s="4" t="s">
        <v>24</v>
      </c>
      <c r="C8" s="4" t="s">
        <v>113</v>
      </c>
      <c r="D8" s="5">
        <v>3771100</v>
      </c>
      <c r="E8" s="5">
        <v>1449600</v>
      </c>
      <c r="F8" s="5">
        <v>383000</v>
      </c>
      <c r="G8" s="5">
        <v>163000</v>
      </c>
      <c r="H8" s="4" t="s">
        <v>317</v>
      </c>
    </row>
    <row r="9" spans="1:8" ht="32.25" customHeight="1">
      <c r="A9" s="10" t="s">
        <v>42</v>
      </c>
      <c r="B9" s="4" t="s">
        <v>24</v>
      </c>
      <c r="C9" s="4" t="s">
        <v>102</v>
      </c>
      <c r="D9" s="5">
        <v>1079500</v>
      </c>
      <c r="E9" s="5">
        <v>458000</v>
      </c>
      <c r="F9" s="5">
        <v>0</v>
      </c>
      <c r="G9" s="5">
        <v>0</v>
      </c>
      <c r="H9" s="4" t="s">
        <v>158</v>
      </c>
    </row>
    <row r="10" spans="1:8" ht="21.75" customHeight="1">
      <c r="A10" s="10" t="s">
        <v>55</v>
      </c>
      <c r="B10" s="4" t="s">
        <v>24</v>
      </c>
      <c r="C10" s="4" t="s">
        <v>119</v>
      </c>
      <c r="D10" s="5">
        <v>1112800</v>
      </c>
      <c r="E10" s="5">
        <v>88800</v>
      </c>
      <c r="F10" s="5">
        <v>750000</v>
      </c>
      <c r="G10" s="5">
        <v>0</v>
      </c>
      <c r="H10" s="4" t="s">
        <v>164</v>
      </c>
    </row>
    <row r="11" spans="1:8" ht="33.75">
      <c r="A11" s="10" t="s">
        <v>8</v>
      </c>
      <c r="B11" s="4" t="s">
        <v>7</v>
      </c>
      <c r="C11" s="4" t="s">
        <v>72</v>
      </c>
      <c r="D11" s="5">
        <v>848500</v>
      </c>
      <c r="E11" s="5">
        <v>244300</v>
      </c>
      <c r="F11" s="5">
        <v>235000</v>
      </c>
      <c r="G11" s="5">
        <v>55000</v>
      </c>
      <c r="H11" s="4" t="s">
        <v>135</v>
      </c>
    </row>
    <row r="12" spans="1:8" ht="67.5" customHeight="1">
      <c r="A12" s="10" t="s">
        <v>8</v>
      </c>
      <c r="B12" s="4" t="s">
        <v>7</v>
      </c>
      <c r="C12" s="4" t="s">
        <v>73</v>
      </c>
      <c r="D12" s="5">
        <v>3695830</v>
      </c>
      <c r="E12" s="5">
        <v>330000</v>
      </c>
      <c r="F12" s="5">
        <v>1900000</v>
      </c>
      <c r="G12" s="5">
        <v>250000</v>
      </c>
      <c r="H12" s="4" t="s">
        <v>318</v>
      </c>
    </row>
    <row r="13" spans="1:8" ht="66" customHeight="1">
      <c r="A13" s="10" t="s">
        <v>65</v>
      </c>
      <c r="B13" s="4" t="s">
        <v>66</v>
      </c>
      <c r="C13" s="4" t="s">
        <v>79</v>
      </c>
      <c r="D13" s="5">
        <v>19595000</v>
      </c>
      <c r="E13" s="5">
        <v>530000</v>
      </c>
      <c r="F13" s="5">
        <v>9792000</v>
      </c>
      <c r="G13" s="5">
        <v>400000</v>
      </c>
      <c r="H13" s="4" t="s">
        <v>319</v>
      </c>
    </row>
    <row r="14" spans="1:8" ht="24" customHeight="1">
      <c r="A14" s="10" t="s">
        <v>65</v>
      </c>
      <c r="B14" s="4" t="s">
        <v>66</v>
      </c>
      <c r="C14" s="4" t="s">
        <v>131</v>
      </c>
      <c r="D14" s="5">
        <v>1632306</v>
      </c>
      <c r="E14" s="5">
        <v>210000</v>
      </c>
      <c r="F14" s="5">
        <v>630000</v>
      </c>
      <c r="G14" s="5">
        <v>38000</v>
      </c>
      <c r="H14" s="4" t="s">
        <v>147</v>
      </c>
    </row>
    <row r="15" spans="1:8" ht="27" customHeight="1">
      <c r="A15" s="8" t="s">
        <v>2</v>
      </c>
      <c r="B15" s="3" t="s">
        <v>3</v>
      </c>
      <c r="C15" s="3" t="s">
        <v>69</v>
      </c>
      <c r="D15" s="3" t="s">
        <v>312</v>
      </c>
      <c r="E15" s="3" t="s">
        <v>326</v>
      </c>
      <c r="F15" s="3" t="s">
        <v>314</v>
      </c>
      <c r="G15" s="3" t="s">
        <v>327</v>
      </c>
      <c r="H15" s="3" t="s">
        <v>133</v>
      </c>
    </row>
    <row r="16" spans="1:8" ht="29.25" customHeight="1">
      <c r="A16" s="10" t="s">
        <v>67</v>
      </c>
      <c r="B16" s="4" t="s">
        <v>68</v>
      </c>
      <c r="C16" s="4" t="s">
        <v>132</v>
      </c>
      <c r="D16" s="5">
        <v>1922781</v>
      </c>
      <c r="E16" s="5">
        <v>10000</v>
      </c>
      <c r="F16" s="5">
        <v>0</v>
      </c>
      <c r="G16" s="5">
        <v>0</v>
      </c>
      <c r="H16" s="4" t="s">
        <v>173</v>
      </c>
    </row>
    <row r="17" spans="1:8" ht="94.5" customHeight="1">
      <c r="A17" s="10" t="s">
        <v>25</v>
      </c>
      <c r="B17" s="4" t="s">
        <v>24</v>
      </c>
      <c r="C17" s="4" t="s">
        <v>85</v>
      </c>
      <c r="D17" s="5">
        <v>11451375</v>
      </c>
      <c r="E17" s="5">
        <v>750000</v>
      </c>
      <c r="F17" s="5">
        <v>9961000</v>
      </c>
      <c r="G17" s="5">
        <v>500000</v>
      </c>
      <c r="H17" s="4" t="s">
        <v>338</v>
      </c>
    </row>
    <row r="18" spans="1:8" ht="21" customHeight="1">
      <c r="A18" s="10" t="s">
        <v>30</v>
      </c>
      <c r="B18" s="4" t="s">
        <v>31</v>
      </c>
      <c r="C18" s="4" t="s">
        <v>92</v>
      </c>
      <c r="D18" s="5">
        <v>2030000</v>
      </c>
      <c r="E18" s="5">
        <v>100000</v>
      </c>
      <c r="F18" s="5">
        <v>500000</v>
      </c>
      <c r="G18" s="5">
        <v>40000</v>
      </c>
      <c r="H18" s="4" t="s">
        <v>150</v>
      </c>
    </row>
    <row r="19" spans="1:8" ht="67.5">
      <c r="A19" s="10" t="s">
        <v>30</v>
      </c>
      <c r="B19" s="4" t="s">
        <v>31</v>
      </c>
      <c r="C19" s="4" t="s">
        <v>104</v>
      </c>
      <c r="D19" s="5">
        <v>8485000</v>
      </c>
      <c r="E19" s="5">
        <v>260000</v>
      </c>
      <c r="F19" s="5">
        <v>6362000</v>
      </c>
      <c r="G19" s="5">
        <v>260000</v>
      </c>
      <c r="H19" s="4" t="s">
        <v>331</v>
      </c>
    </row>
    <row r="20" spans="1:8" ht="32.25" customHeight="1">
      <c r="A20" s="10" t="s">
        <v>11</v>
      </c>
      <c r="B20" s="4" t="s">
        <v>12</v>
      </c>
      <c r="C20" s="4" t="s">
        <v>77</v>
      </c>
      <c r="D20" s="5">
        <v>120000</v>
      </c>
      <c r="E20" s="5">
        <v>0</v>
      </c>
      <c r="F20" s="5">
        <v>84000</v>
      </c>
      <c r="G20" s="5">
        <v>0</v>
      </c>
      <c r="H20" s="4" t="s">
        <v>140</v>
      </c>
    </row>
    <row r="21" spans="1:8" ht="45">
      <c r="A21" s="10" t="s">
        <v>17</v>
      </c>
      <c r="B21" s="4" t="s">
        <v>18</v>
      </c>
      <c r="C21" s="4" t="s">
        <v>80</v>
      </c>
      <c r="D21" s="5">
        <v>37462497</v>
      </c>
      <c r="E21" s="5">
        <v>850000</v>
      </c>
      <c r="F21" s="5">
        <v>2300000</v>
      </c>
      <c r="G21" s="5">
        <v>300000</v>
      </c>
      <c r="H21" s="4" t="s">
        <v>332</v>
      </c>
    </row>
    <row r="22" spans="1:8" ht="45">
      <c r="A22" s="10" t="s">
        <v>50</v>
      </c>
      <c r="B22" s="4" t="s">
        <v>31</v>
      </c>
      <c r="C22" s="4" t="s">
        <v>112</v>
      </c>
      <c r="D22" s="5">
        <v>8730000</v>
      </c>
      <c r="E22" s="5">
        <v>2000000</v>
      </c>
      <c r="F22" s="5">
        <v>1200000</v>
      </c>
      <c r="G22" s="5">
        <v>0</v>
      </c>
      <c r="H22" s="4" t="s">
        <v>333</v>
      </c>
    </row>
    <row r="23" spans="1:8" ht="67.5">
      <c r="A23" s="10" t="s">
        <v>46</v>
      </c>
      <c r="B23" s="4" t="s">
        <v>20</v>
      </c>
      <c r="C23" s="4" t="s">
        <v>107</v>
      </c>
      <c r="D23" s="5">
        <v>17072865</v>
      </c>
      <c r="E23" s="5">
        <v>1174220</v>
      </c>
      <c r="F23" s="5">
        <v>5300000</v>
      </c>
      <c r="G23" s="5">
        <v>380000</v>
      </c>
      <c r="H23" s="4" t="s">
        <v>320</v>
      </c>
    </row>
    <row r="24" spans="1:8" ht="67.5">
      <c r="A24" s="10" t="s">
        <v>46</v>
      </c>
      <c r="B24" s="4" t="s">
        <v>20</v>
      </c>
      <c r="C24" s="4" t="s">
        <v>120</v>
      </c>
      <c r="D24" s="5">
        <v>6726511</v>
      </c>
      <c r="E24" s="5">
        <v>1023949</v>
      </c>
      <c r="F24" s="5">
        <v>469000</v>
      </c>
      <c r="G24" s="5">
        <v>100000</v>
      </c>
      <c r="H24" s="4" t="s">
        <v>165</v>
      </c>
    </row>
    <row r="25" spans="1:8" ht="33.75" customHeight="1">
      <c r="A25" s="10" t="s">
        <v>57</v>
      </c>
      <c r="B25" s="4" t="s">
        <v>22</v>
      </c>
      <c r="C25" s="4" t="s">
        <v>123</v>
      </c>
      <c r="D25" s="5">
        <v>192000</v>
      </c>
      <c r="E25" s="5">
        <v>100000</v>
      </c>
      <c r="F25" s="5">
        <v>175000</v>
      </c>
      <c r="G25" s="5">
        <v>100000</v>
      </c>
      <c r="H25" s="4" t="s">
        <v>167</v>
      </c>
    </row>
    <row r="26" spans="1:8" ht="67.5">
      <c r="A26" s="10" t="s">
        <v>51</v>
      </c>
      <c r="B26" s="4" t="s">
        <v>24</v>
      </c>
      <c r="C26" s="4" t="s">
        <v>114</v>
      </c>
      <c r="D26" s="5">
        <v>38661500</v>
      </c>
      <c r="E26" s="5">
        <v>800000</v>
      </c>
      <c r="F26" s="5">
        <v>6300000</v>
      </c>
      <c r="G26" s="5">
        <v>500000</v>
      </c>
      <c r="H26" s="4" t="s">
        <v>334</v>
      </c>
    </row>
    <row r="27" ht="12.75">
      <c r="A27" s="11"/>
    </row>
    <row r="28" spans="1:8" ht="25.5" customHeight="1">
      <c r="A28" s="8" t="s">
        <v>2</v>
      </c>
      <c r="B28" s="3" t="s">
        <v>3</v>
      </c>
      <c r="C28" s="3" t="s">
        <v>69</v>
      </c>
      <c r="D28" s="3" t="s">
        <v>312</v>
      </c>
      <c r="E28" s="3" t="s">
        <v>326</v>
      </c>
      <c r="F28" s="3" t="s">
        <v>314</v>
      </c>
      <c r="G28" s="3" t="s">
        <v>327</v>
      </c>
      <c r="H28" s="3" t="s">
        <v>133</v>
      </c>
    </row>
    <row r="29" spans="1:8" ht="22.5">
      <c r="A29" s="10" t="s">
        <v>36</v>
      </c>
      <c r="B29" s="4" t="s">
        <v>20</v>
      </c>
      <c r="C29" s="4" t="s">
        <v>95</v>
      </c>
      <c r="D29" s="5">
        <v>245500</v>
      </c>
      <c r="E29" s="5">
        <v>0</v>
      </c>
      <c r="F29" s="5">
        <v>245000</v>
      </c>
      <c r="G29" s="5">
        <v>0</v>
      </c>
      <c r="H29" s="4" t="s">
        <v>152</v>
      </c>
    </row>
    <row r="30" spans="1:8" ht="33.75">
      <c r="A30" s="10" t="s">
        <v>15</v>
      </c>
      <c r="B30" s="4" t="s">
        <v>16</v>
      </c>
      <c r="C30" s="4" t="s">
        <v>79</v>
      </c>
      <c r="D30" s="5">
        <v>396500</v>
      </c>
      <c r="E30" s="5">
        <v>0</v>
      </c>
      <c r="F30" s="5">
        <v>350000</v>
      </c>
      <c r="G30" s="5">
        <v>0</v>
      </c>
      <c r="H30" s="4" t="s">
        <v>142</v>
      </c>
    </row>
    <row r="31" spans="1:8" ht="45">
      <c r="A31" s="10" t="s">
        <v>10</v>
      </c>
      <c r="B31" s="4" t="s">
        <v>7</v>
      </c>
      <c r="C31" s="4" t="s">
        <v>76</v>
      </c>
      <c r="D31" s="5">
        <v>2985000</v>
      </c>
      <c r="E31" s="5">
        <v>1050000</v>
      </c>
      <c r="F31" s="5">
        <v>700000</v>
      </c>
      <c r="G31" s="5">
        <v>100000</v>
      </c>
      <c r="H31" s="4" t="s">
        <v>138</v>
      </c>
    </row>
    <row r="32" spans="1:8" ht="12.75">
      <c r="A32" s="10" t="s">
        <v>10</v>
      </c>
      <c r="B32" s="4" t="s">
        <v>7</v>
      </c>
      <c r="C32" s="4" t="s">
        <v>76</v>
      </c>
      <c r="D32" s="5">
        <v>1460000</v>
      </c>
      <c r="E32" s="5">
        <v>260000</v>
      </c>
      <c r="F32" s="5">
        <v>0</v>
      </c>
      <c r="G32" s="5">
        <v>0</v>
      </c>
      <c r="H32" s="4" t="s">
        <v>139</v>
      </c>
    </row>
    <row r="33" spans="1:8" ht="45">
      <c r="A33" s="10" t="s">
        <v>39</v>
      </c>
      <c r="B33" s="4" t="s">
        <v>40</v>
      </c>
      <c r="C33" s="4" t="s">
        <v>99</v>
      </c>
      <c r="D33" s="5">
        <v>978500</v>
      </c>
      <c r="E33" s="5">
        <v>305000</v>
      </c>
      <c r="F33" s="5">
        <v>300000</v>
      </c>
      <c r="G33" s="5">
        <v>0</v>
      </c>
      <c r="H33" s="4" t="s">
        <v>156</v>
      </c>
    </row>
    <row r="34" spans="1:8" ht="12.75">
      <c r="A34" s="10" t="s">
        <v>39</v>
      </c>
      <c r="B34" s="4" t="s">
        <v>40</v>
      </c>
      <c r="C34" s="4" t="s">
        <v>101</v>
      </c>
      <c r="D34" s="5">
        <v>170000</v>
      </c>
      <c r="E34" s="5">
        <v>80000</v>
      </c>
      <c r="F34" s="5">
        <v>0</v>
      </c>
      <c r="G34" s="5">
        <v>0</v>
      </c>
      <c r="H34" s="4" t="s">
        <v>157</v>
      </c>
    </row>
    <row r="35" spans="1:8" ht="22.5" customHeight="1">
      <c r="A35" s="10" t="s">
        <v>27</v>
      </c>
      <c r="B35" s="4" t="s">
        <v>24</v>
      </c>
      <c r="C35" s="4" t="s">
        <v>88</v>
      </c>
      <c r="D35" s="5">
        <v>875740</v>
      </c>
      <c r="E35" s="5">
        <v>0</v>
      </c>
      <c r="F35" s="5">
        <v>243000</v>
      </c>
      <c r="G35" s="5">
        <v>0</v>
      </c>
      <c r="H35" s="4" t="s">
        <v>147</v>
      </c>
    </row>
    <row r="36" spans="1:8" ht="80.25" customHeight="1">
      <c r="A36" s="10" t="s">
        <v>27</v>
      </c>
      <c r="B36" s="4" t="s">
        <v>24</v>
      </c>
      <c r="C36" s="4" t="s">
        <v>89</v>
      </c>
      <c r="D36" s="5">
        <v>75563150</v>
      </c>
      <c r="E36" s="5">
        <v>950000</v>
      </c>
      <c r="F36" s="5">
        <v>32800000</v>
      </c>
      <c r="G36" s="5">
        <v>1000000</v>
      </c>
      <c r="H36" s="4" t="s">
        <v>337</v>
      </c>
    </row>
    <row r="37" spans="1:8" ht="45">
      <c r="A37" s="10" t="s">
        <v>58</v>
      </c>
      <c r="B37" s="4" t="s">
        <v>33</v>
      </c>
      <c r="C37" s="4" t="s">
        <v>58</v>
      </c>
      <c r="D37" s="5">
        <v>4027000</v>
      </c>
      <c r="E37" s="5">
        <v>0</v>
      </c>
      <c r="F37" s="5">
        <v>1250000</v>
      </c>
      <c r="G37" s="5">
        <v>0</v>
      </c>
      <c r="H37" s="4" t="s">
        <v>168</v>
      </c>
    </row>
    <row r="38" spans="1:8" ht="44.25" customHeight="1">
      <c r="A38" s="10" t="s">
        <v>37</v>
      </c>
      <c r="B38" s="4" t="s">
        <v>35</v>
      </c>
      <c r="C38" s="4" t="s">
        <v>96</v>
      </c>
      <c r="D38" s="5">
        <v>377200</v>
      </c>
      <c r="E38" s="5">
        <v>117200</v>
      </c>
      <c r="F38" s="5">
        <v>78000</v>
      </c>
      <c r="G38" s="5">
        <v>0</v>
      </c>
      <c r="H38" s="4" t="s">
        <v>153</v>
      </c>
    </row>
    <row r="39" spans="1:8" ht="56.25">
      <c r="A39" s="10" t="s">
        <v>60</v>
      </c>
      <c r="B39" s="4" t="s">
        <v>20</v>
      </c>
      <c r="C39" s="4" t="s">
        <v>126</v>
      </c>
      <c r="D39" s="5">
        <v>1224160</v>
      </c>
      <c r="E39" s="5">
        <v>0</v>
      </c>
      <c r="F39" s="5">
        <v>1220000</v>
      </c>
      <c r="G39" s="5">
        <v>0</v>
      </c>
      <c r="H39" s="4" t="s">
        <v>170</v>
      </c>
    </row>
    <row r="40" spans="1:8" ht="24" customHeight="1">
      <c r="A40" s="10" t="s">
        <v>47</v>
      </c>
      <c r="B40" s="4" t="s">
        <v>20</v>
      </c>
      <c r="C40" s="4" t="s">
        <v>108</v>
      </c>
      <c r="D40" s="5">
        <v>145300</v>
      </c>
      <c r="E40" s="5">
        <v>5000</v>
      </c>
      <c r="F40" s="5">
        <v>20000</v>
      </c>
      <c r="G40" s="5">
        <v>0</v>
      </c>
      <c r="H40" s="4" t="s">
        <v>160</v>
      </c>
    </row>
    <row r="41" spans="1:8" ht="56.25">
      <c r="A41" s="10" t="s">
        <v>47</v>
      </c>
      <c r="B41" s="4" t="s">
        <v>20</v>
      </c>
      <c r="C41" s="4" t="s">
        <v>110</v>
      </c>
      <c r="D41" s="5">
        <v>2958500</v>
      </c>
      <c r="E41" s="5">
        <v>420000</v>
      </c>
      <c r="F41" s="5">
        <v>670000</v>
      </c>
      <c r="G41" s="5">
        <v>100000</v>
      </c>
      <c r="H41" s="4" t="s">
        <v>321</v>
      </c>
    </row>
    <row r="42" spans="1:8" ht="33.75">
      <c r="A42" s="10" t="s">
        <v>28</v>
      </c>
      <c r="B42" s="4" t="s">
        <v>29</v>
      </c>
      <c r="C42" s="4" t="s">
        <v>91</v>
      </c>
      <c r="D42" s="5">
        <v>972500</v>
      </c>
      <c r="E42" s="5">
        <v>113500</v>
      </c>
      <c r="F42" s="5">
        <v>210000</v>
      </c>
      <c r="G42" s="5">
        <v>30000</v>
      </c>
      <c r="H42" s="4" t="s">
        <v>149</v>
      </c>
    </row>
    <row r="43" spans="1:8" ht="33.75">
      <c r="A43" s="10" t="s">
        <v>53</v>
      </c>
      <c r="B43" s="4" t="s">
        <v>20</v>
      </c>
      <c r="C43" s="4" t="s">
        <v>116</v>
      </c>
      <c r="D43" s="5">
        <v>1417560</v>
      </c>
      <c r="E43" s="5">
        <v>14000</v>
      </c>
      <c r="F43" s="5">
        <v>400000</v>
      </c>
      <c r="G43" s="5">
        <v>0</v>
      </c>
      <c r="H43" s="4" t="s">
        <v>161</v>
      </c>
    </row>
    <row r="44" spans="1:8" ht="12.75" customHeight="1">
      <c r="A44" s="10" t="s">
        <v>64</v>
      </c>
      <c r="B44" s="4" t="s">
        <v>29</v>
      </c>
      <c r="C44" s="4" t="s">
        <v>130</v>
      </c>
      <c r="D44" s="5">
        <v>449000</v>
      </c>
      <c r="E44" s="5">
        <v>0</v>
      </c>
      <c r="F44" s="5">
        <v>0</v>
      </c>
      <c r="G44" s="5">
        <v>0</v>
      </c>
      <c r="H44" s="4" t="s">
        <v>141</v>
      </c>
    </row>
    <row r="45" spans="1:8" ht="35.25" customHeight="1">
      <c r="A45" s="8" t="s">
        <v>2</v>
      </c>
      <c r="B45" s="3" t="s">
        <v>3</v>
      </c>
      <c r="C45" s="3" t="s">
        <v>69</v>
      </c>
      <c r="D45" s="3" t="s">
        <v>312</v>
      </c>
      <c r="E45" s="3" t="s">
        <v>326</v>
      </c>
      <c r="F45" s="3" t="s">
        <v>314</v>
      </c>
      <c r="G45" s="3" t="s">
        <v>327</v>
      </c>
      <c r="H45" s="3" t="s">
        <v>133</v>
      </c>
    </row>
    <row r="46" spans="1:8" ht="45">
      <c r="A46" s="10" t="s">
        <v>19</v>
      </c>
      <c r="B46" s="4" t="s">
        <v>20</v>
      </c>
      <c r="C46" s="4" t="s">
        <v>82</v>
      </c>
      <c r="D46" s="5">
        <v>103900</v>
      </c>
      <c r="E46" s="5">
        <v>22000</v>
      </c>
      <c r="F46" s="5">
        <v>10000</v>
      </c>
      <c r="G46" s="5">
        <v>0</v>
      </c>
      <c r="H46" s="4" t="s">
        <v>143</v>
      </c>
    </row>
    <row r="47" spans="1:8" ht="67.5">
      <c r="A47" s="10" t="s">
        <v>19</v>
      </c>
      <c r="B47" s="4" t="s">
        <v>20</v>
      </c>
      <c r="C47" s="4" t="s">
        <v>90</v>
      </c>
      <c r="D47" s="5">
        <v>690400</v>
      </c>
      <c r="E47" s="5">
        <v>190000</v>
      </c>
      <c r="F47" s="5">
        <v>450000</v>
      </c>
      <c r="G47" s="5">
        <v>100000</v>
      </c>
      <c r="H47" s="4" t="s">
        <v>148</v>
      </c>
    </row>
    <row r="48" spans="1:8" ht="56.25">
      <c r="A48" s="10" t="s">
        <v>54</v>
      </c>
      <c r="B48" s="4" t="s">
        <v>33</v>
      </c>
      <c r="C48" s="4" t="s">
        <v>118</v>
      </c>
      <c r="D48" s="5">
        <v>240000</v>
      </c>
      <c r="E48" s="5">
        <v>0</v>
      </c>
      <c r="F48" s="5">
        <v>39000</v>
      </c>
      <c r="G48" s="5">
        <v>0</v>
      </c>
      <c r="H48" s="4" t="s">
        <v>163</v>
      </c>
    </row>
    <row r="49" spans="1:8" ht="12.75">
      <c r="A49" s="10" t="s">
        <v>43</v>
      </c>
      <c r="B49" s="4" t="s">
        <v>24</v>
      </c>
      <c r="C49" s="4" t="s">
        <v>103</v>
      </c>
      <c r="D49" s="5">
        <v>4843884</v>
      </c>
      <c r="E49" s="5">
        <v>17000</v>
      </c>
      <c r="F49" s="5">
        <v>650000</v>
      </c>
      <c r="G49" s="5">
        <v>0</v>
      </c>
      <c r="H49" s="4" t="s">
        <v>147</v>
      </c>
    </row>
    <row r="50" spans="1:8" ht="82.5" customHeight="1">
      <c r="A50" s="10" t="s">
        <v>43</v>
      </c>
      <c r="B50" s="4" t="s">
        <v>24</v>
      </c>
      <c r="C50" s="4" t="s">
        <v>121</v>
      </c>
      <c r="D50" s="5">
        <v>66714230</v>
      </c>
      <c r="E50" s="5">
        <v>3870000</v>
      </c>
      <c r="F50" s="5">
        <v>18815000</v>
      </c>
      <c r="G50" s="5">
        <v>2500000</v>
      </c>
      <c r="H50" s="4" t="s">
        <v>335</v>
      </c>
    </row>
    <row r="51" spans="1:8" ht="24" customHeight="1">
      <c r="A51" s="10" t="s">
        <v>48</v>
      </c>
      <c r="B51" s="4" t="s">
        <v>20</v>
      </c>
      <c r="C51" s="4" t="s">
        <v>109</v>
      </c>
      <c r="D51" s="5">
        <v>270000</v>
      </c>
      <c r="E51" s="5">
        <v>0</v>
      </c>
      <c r="F51" s="5">
        <v>0</v>
      </c>
      <c r="G51" s="5">
        <v>0</v>
      </c>
      <c r="H51" s="4" t="s">
        <v>141</v>
      </c>
    </row>
    <row r="52" spans="1:8" ht="12.75">
      <c r="A52" s="10" t="s">
        <v>13</v>
      </c>
      <c r="B52" s="4" t="s">
        <v>14</v>
      </c>
      <c r="C52" s="4" t="s">
        <v>78</v>
      </c>
      <c r="D52" s="5">
        <v>390000</v>
      </c>
      <c r="E52" s="5">
        <v>76800</v>
      </c>
      <c r="F52" s="5">
        <v>0</v>
      </c>
      <c r="G52" s="5">
        <v>0</v>
      </c>
      <c r="H52" s="4" t="s">
        <v>141</v>
      </c>
    </row>
    <row r="53" spans="1:8" ht="56.25">
      <c r="A53" s="10" t="s">
        <v>13</v>
      </c>
      <c r="B53" s="4" t="s">
        <v>14</v>
      </c>
      <c r="C53" s="4" t="s">
        <v>81</v>
      </c>
      <c r="D53" s="5">
        <v>4595000</v>
      </c>
      <c r="E53" s="5">
        <v>645000</v>
      </c>
      <c r="F53" s="5">
        <v>550000</v>
      </c>
      <c r="G53" s="5">
        <v>0</v>
      </c>
      <c r="H53" s="4" t="s">
        <v>322</v>
      </c>
    </row>
    <row r="54" spans="1:8" ht="24.75" customHeight="1">
      <c r="A54" s="10" t="s">
        <v>21</v>
      </c>
      <c r="B54" s="4" t="s">
        <v>22</v>
      </c>
      <c r="C54" s="4" t="s">
        <v>83</v>
      </c>
      <c r="D54" s="5">
        <v>261000</v>
      </c>
      <c r="E54" s="5">
        <v>6000</v>
      </c>
      <c r="F54" s="5">
        <v>260000</v>
      </c>
      <c r="G54" s="5">
        <v>0</v>
      </c>
      <c r="H54" s="4" t="s">
        <v>144</v>
      </c>
    </row>
    <row r="55" spans="1:8" ht="78.75" customHeight="1">
      <c r="A55" s="10" t="s">
        <v>52</v>
      </c>
      <c r="B55" s="4" t="s">
        <v>24</v>
      </c>
      <c r="C55" s="4" t="s">
        <v>115</v>
      </c>
      <c r="D55" s="5">
        <v>6330200</v>
      </c>
      <c r="E55" s="5">
        <v>286800</v>
      </c>
      <c r="F55" s="5">
        <v>1400000</v>
      </c>
      <c r="G55" s="5">
        <v>100000</v>
      </c>
      <c r="H55" s="4" t="s">
        <v>323</v>
      </c>
    </row>
    <row r="56" spans="1:8" ht="56.25">
      <c r="A56" s="10" t="s">
        <v>52</v>
      </c>
      <c r="B56" s="4" t="s">
        <v>24</v>
      </c>
      <c r="C56" s="4" t="s">
        <v>117</v>
      </c>
      <c r="D56" s="5">
        <v>924980</v>
      </c>
      <c r="E56" s="5">
        <v>59000</v>
      </c>
      <c r="F56" s="5">
        <v>255000</v>
      </c>
      <c r="G56" s="5">
        <v>0</v>
      </c>
      <c r="H56" s="4" t="s">
        <v>162</v>
      </c>
    </row>
    <row r="57" spans="1:8" ht="14.25" customHeight="1">
      <c r="A57" s="10" t="s">
        <v>44</v>
      </c>
      <c r="B57" s="4" t="s">
        <v>24</v>
      </c>
      <c r="C57" s="4" t="s">
        <v>105</v>
      </c>
      <c r="D57" s="5">
        <v>867000</v>
      </c>
      <c r="E57" s="5">
        <v>0</v>
      </c>
      <c r="F57" s="5">
        <v>0</v>
      </c>
      <c r="G57" s="5">
        <v>0</v>
      </c>
      <c r="H57" s="4" t="s">
        <v>141</v>
      </c>
    </row>
    <row r="58" spans="1:8" ht="9.75" customHeight="1">
      <c r="A58" s="10" t="s">
        <v>44</v>
      </c>
      <c r="B58" s="4" t="s">
        <v>24</v>
      </c>
      <c r="C58" s="4" t="s">
        <v>125</v>
      </c>
      <c r="D58" s="5">
        <v>250000</v>
      </c>
      <c r="E58" s="5">
        <v>0</v>
      </c>
      <c r="F58" s="5">
        <v>0</v>
      </c>
      <c r="G58" s="5">
        <v>0</v>
      </c>
      <c r="H58" s="4" t="s">
        <v>141</v>
      </c>
    </row>
    <row r="59" spans="1:8" ht="12.75" customHeight="1">
      <c r="A59" s="10" t="s">
        <v>41</v>
      </c>
      <c r="B59" s="4" t="s">
        <v>20</v>
      </c>
      <c r="C59" s="4" t="s">
        <v>100</v>
      </c>
      <c r="D59" s="5">
        <v>4546644</v>
      </c>
      <c r="E59" s="5">
        <v>0</v>
      </c>
      <c r="F59" s="5">
        <v>432000</v>
      </c>
      <c r="G59" s="5">
        <v>0</v>
      </c>
      <c r="H59" s="4" t="s">
        <v>147</v>
      </c>
    </row>
    <row r="60" spans="1:8" ht="12.75" customHeight="1">
      <c r="A60" s="34"/>
      <c r="B60" s="35"/>
      <c r="C60" s="35"/>
      <c r="D60" s="36"/>
      <c r="E60" s="36"/>
      <c r="F60" s="36"/>
      <c r="G60" s="36"/>
      <c r="H60" s="35"/>
    </row>
    <row r="61" spans="1:8" ht="24.75" customHeight="1">
      <c r="A61" s="8" t="s">
        <v>2</v>
      </c>
      <c r="B61" s="3" t="s">
        <v>3</v>
      </c>
      <c r="C61" s="3" t="s">
        <v>69</v>
      </c>
      <c r="D61" s="3" t="s">
        <v>312</v>
      </c>
      <c r="E61" s="3" t="s">
        <v>326</v>
      </c>
      <c r="F61" s="3" t="s">
        <v>314</v>
      </c>
      <c r="G61" s="3" t="s">
        <v>327</v>
      </c>
      <c r="H61" s="3" t="s">
        <v>133</v>
      </c>
    </row>
    <row r="62" spans="1:8" ht="67.5">
      <c r="A62" s="10" t="s">
        <v>32</v>
      </c>
      <c r="B62" s="4" t="s">
        <v>33</v>
      </c>
      <c r="C62" s="4" t="s">
        <v>93</v>
      </c>
      <c r="D62" s="5">
        <v>43750900</v>
      </c>
      <c r="E62" s="5">
        <v>2060000</v>
      </c>
      <c r="F62" s="5">
        <v>15960000</v>
      </c>
      <c r="G62" s="5">
        <v>1600000</v>
      </c>
      <c r="H62" s="4" t="s">
        <v>336</v>
      </c>
    </row>
    <row r="63" spans="1:8" ht="34.5" customHeight="1">
      <c r="A63" s="10" t="s">
        <v>9</v>
      </c>
      <c r="B63" s="4" t="s">
        <v>7</v>
      </c>
      <c r="C63" s="4" t="s">
        <v>74</v>
      </c>
      <c r="D63" s="5">
        <v>836500</v>
      </c>
      <c r="E63" s="5">
        <v>290500</v>
      </c>
      <c r="F63" s="5">
        <v>320000</v>
      </c>
      <c r="G63" s="5">
        <v>0</v>
      </c>
      <c r="H63" s="4" t="s">
        <v>136</v>
      </c>
    </row>
    <row r="64" spans="1:8" ht="56.25">
      <c r="A64" s="10" t="s">
        <v>26</v>
      </c>
      <c r="B64" s="4" t="s">
        <v>24</v>
      </c>
      <c r="C64" s="4" t="s">
        <v>86</v>
      </c>
      <c r="D64" s="5">
        <v>4530000</v>
      </c>
      <c r="E64" s="5">
        <v>450000</v>
      </c>
      <c r="F64" s="5">
        <v>2800000</v>
      </c>
      <c r="G64" s="5">
        <v>350000</v>
      </c>
      <c r="H64" s="4" t="s">
        <v>0</v>
      </c>
    </row>
    <row r="65" spans="1:8" ht="45">
      <c r="A65" s="10" t="s">
        <v>26</v>
      </c>
      <c r="B65" s="4" t="s">
        <v>24</v>
      </c>
      <c r="C65" s="4" t="s">
        <v>87</v>
      </c>
      <c r="D65" s="5">
        <v>545000</v>
      </c>
      <c r="E65" s="5">
        <v>0</v>
      </c>
      <c r="F65" s="5">
        <v>380000</v>
      </c>
      <c r="G65" s="5">
        <v>20000</v>
      </c>
      <c r="H65" s="4" t="s">
        <v>146</v>
      </c>
    </row>
    <row r="66" spans="1:8" ht="22.5" customHeight="1">
      <c r="A66" s="10" t="s">
        <v>6</v>
      </c>
      <c r="B66" s="4" t="s">
        <v>7</v>
      </c>
      <c r="C66" s="4" t="s">
        <v>71</v>
      </c>
      <c r="D66" s="5">
        <v>192500</v>
      </c>
      <c r="E66" s="5">
        <v>18900</v>
      </c>
      <c r="F66" s="5">
        <v>100000</v>
      </c>
      <c r="G66" s="5">
        <v>18000</v>
      </c>
      <c r="H66" s="4" t="s">
        <v>134</v>
      </c>
    </row>
    <row r="67" spans="1:8" ht="33.75">
      <c r="A67" s="10" t="s">
        <v>56</v>
      </c>
      <c r="B67" s="4" t="s">
        <v>35</v>
      </c>
      <c r="C67" s="4" t="s">
        <v>122</v>
      </c>
      <c r="D67" s="5">
        <v>247346</v>
      </c>
      <c r="E67" s="5">
        <v>0</v>
      </c>
      <c r="F67" s="5">
        <v>126000</v>
      </c>
      <c r="G67" s="5">
        <v>0</v>
      </c>
      <c r="H67" s="4" t="s">
        <v>166</v>
      </c>
    </row>
    <row r="68" spans="1:8" ht="23.25" customHeight="1">
      <c r="A68" s="10" t="s">
        <v>45</v>
      </c>
      <c r="B68" s="4" t="s">
        <v>22</v>
      </c>
      <c r="C68" s="4" t="s">
        <v>106</v>
      </c>
      <c r="D68" s="5">
        <v>325500</v>
      </c>
      <c r="E68" s="5">
        <v>0</v>
      </c>
      <c r="F68" s="5">
        <v>190000</v>
      </c>
      <c r="G68" s="5">
        <v>0</v>
      </c>
      <c r="H68" s="4" t="s">
        <v>159</v>
      </c>
    </row>
    <row r="69" spans="1:8" ht="45">
      <c r="A69" s="10" t="s">
        <v>63</v>
      </c>
      <c r="B69" s="4" t="s">
        <v>22</v>
      </c>
      <c r="C69" s="4" t="s">
        <v>129</v>
      </c>
      <c r="D69" s="5">
        <v>711400</v>
      </c>
      <c r="E69" s="5">
        <v>243880</v>
      </c>
      <c r="F69" s="5">
        <v>200000</v>
      </c>
      <c r="G69" s="5">
        <v>0</v>
      </c>
      <c r="H69" s="4" t="s">
        <v>172</v>
      </c>
    </row>
    <row r="70" spans="1:8" ht="22.5">
      <c r="A70" s="10" t="s">
        <v>38</v>
      </c>
      <c r="B70" s="4" t="s">
        <v>20</v>
      </c>
      <c r="C70" s="4" t="s">
        <v>97</v>
      </c>
      <c r="D70" s="5">
        <v>157000</v>
      </c>
      <c r="E70" s="5">
        <v>26000</v>
      </c>
      <c r="F70" s="5">
        <v>130000</v>
      </c>
      <c r="G70" s="5">
        <v>10000</v>
      </c>
      <c r="H70" s="4" t="s">
        <v>154</v>
      </c>
    </row>
    <row r="71" spans="1:8" ht="25.5" customHeight="1">
      <c r="A71" s="10" t="s">
        <v>38</v>
      </c>
      <c r="B71" s="4" t="s">
        <v>20</v>
      </c>
      <c r="C71" s="4" t="s">
        <v>98</v>
      </c>
      <c r="D71" s="5">
        <v>1460000</v>
      </c>
      <c r="E71" s="5">
        <v>654000</v>
      </c>
      <c r="F71" s="5">
        <v>530000</v>
      </c>
      <c r="G71" s="5">
        <v>220000</v>
      </c>
      <c r="H71" s="4" t="s">
        <v>155</v>
      </c>
    </row>
    <row r="72" spans="1:8" ht="33.75">
      <c r="A72" s="10" t="s">
        <v>62</v>
      </c>
      <c r="B72" s="4" t="s">
        <v>29</v>
      </c>
      <c r="C72" s="4" t="s">
        <v>128</v>
      </c>
      <c r="D72" s="5">
        <v>195500</v>
      </c>
      <c r="E72" s="5">
        <v>37000</v>
      </c>
      <c r="F72" s="5">
        <v>180000</v>
      </c>
      <c r="G72" s="5">
        <v>20000</v>
      </c>
      <c r="H72" s="4" t="s">
        <v>171</v>
      </c>
    </row>
    <row r="73" spans="1:8" ht="20.25" customHeight="1">
      <c r="A73" s="10" t="s">
        <v>59</v>
      </c>
      <c r="B73" s="4" t="s">
        <v>24</v>
      </c>
      <c r="C73" s="4" t="s">
        <v>124</v>
      </c>
      <c r="D73" s="5">
        <v>735000</v>
      </c>
      <c r="E73" s="5">
        <v>0</v>
      </c>
      <c r="F73" s="5">
        <v>520000</v>
      </c>
      <c r="G73" s="5">
        <v>0</v>
      </c>
      <c r="H73" s="4" t="s">
        <v>169</v>
      </c>
    </row>
    <row r="74" spans="1:8" ht="70.5" customHeight="1">
      <c r="A74" s="10" t="s">
        <v>61</v>
      </c>
      <c r="B74" s="4" t="s">
        <v>20</v>
      </c>
      <c r="C74" s="4" t="s">
        <v>127</v>
      </c>
      <c r="D74" s="5">
        <v>7620500</v>
      </c>
      <c r="E74" s="5">
        <v>836000</v>
      </c>
      <c r="F74" s="5">
        <v>3400000</v>
      </c>
      <c r="G74" s="5">
        <v>600000</v>
      </c>
      <c r="H74" s="4" t="s">
        <v>1</v>
      </c>
    </row>
    <row r="75" spans="1:8" ht="12.75">
      <c r="A75" s="30" t="s">
        <v>61</v>
      </c>
      <c r="B75" s="31" t="s">
        <v>20</v>
      </c>
      <c r="C75" s="31" t="s">
        <v>127</v>
      </c>
      <c r="D75" s="32">
        <v>2770300</v>
      </c>
      <c r="E75" s="32">
        <v>455000</v>
      </c>
      <c r="F75" s="32">
        <v>228000</v>
      </c>
      <c r="G75" s="32">
        <v>44000</v>
      </c>
      <c r="H75" s="31" t="s">
        <v>147</v>
      </c>
    </row>
    <row r="76" spans="1:8" ht="13.5" thickBot="1">
      <c r="A76" s="33"/>
      <c r="B76" s="13"/>
      <c r="C76" s="13"/>
      <c r="D76" s="13"/>
      <c r="E76" s="13"/>
      <c r="F76" s="13"/>
      <c r="G76" s="13"/>
      <c r="H76" s="13"/>
    </row>
    <row r="77" spans="1:8" ht="13.5" thickBot="1">
      <c r="A77" s="29" t="s">
        <v>330</v>
      </c>
      <c r="B77" s="15"/>
      <c r="C77" s="15"/>
      <c r="D77" s="15"/>
      <c r="E77" s="15"/>
      <c r="F77" s="16">
        <f>SUM(F3:F76)</f>
        <v>139682000</v>
      </c>
      <c r="G77" s="16">
        <f>SUM(G3:G76)</f>
        <v>10898000</v>
      </c>
      <c r="H77" s="17"/>
    </row>
  </sheetData>
  <mergeCells count="1">
    <mergeCell ref="A1:H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="75" zoomScaleNormal="75" workbookViewId="0" topLeftCell="A1">
      <selection activeCell="H7" sqref="H7"/>
    </sheetView>
  </sheetViews>
  <sheetFormatPr defaultColWidth="9.00390625" defaultRowHeight="12.75"/>
  <cols>
    <col min="1" max="1" width="24.25390625" style="1" customWidth="1"/>
    <col min="2" max="2" width="11.875" style="1" customWidth="1"/>
    <col min="3" max="3" width="20.25390625" style="1" customWidth="1"/>
    <col min="4" max="4" width="13.375" style="1" customWidth="1"/>
    <col min="5" max="5" width="14.875" style="1" customWidth="1"/>
    <col min="6" max="6" width="13.00390625" style="1" customWidth="1"/>
    <col min="7" max="7" width="14.00390625" style="1" customWidth="1"/>
    <col min="8" max="8" width="45.625" style="1" customWidth="1"/>
    <col min="9" max="16384" width="9.125" style="1" customWidth="1"/>
  </cols>
  <sheetData>
    <row r="1" spans="1:8" ht="21" customHeight="1">
      <c r="A1" s="39" t="s">
        <v>325</v>
      </c>
      <c r="B1" s="39"/>
      <c r="C1" s="39"/>
      <c r="D1" s="39"/>
      <c r="E1" s="39"/>
      <c r="F1" s="39"/>
      <c r="G1" s="39"/>
      <c r="H1" s="39"/>
    </row>
    <row r="2" spans="1:8" ht="21" customHeight="1" thickBot="1">
      <c r="A2" s="18"/>
      <c r="B2" s="18"/>
      <c r="C2" s="18"/>
      <c r="D2" s="18"/>
      <c r="E2" s="18"/>
      <c r="F2" s="18"/>
      <c r="G2" s="18"/>
      <c r="H2" s="18"/>
    </row>
    <row r="3" spans="1:8" s="2" customFormat="1" ht="27" customHeight="1">
      <c r="A3" s="19" t="s">
        <v>2</v>
      </c>
      <c r="B3" s="20" t="s">
        <v>3</v>
      </c>
      <c r="C3" s="20" t="s">
        <v>69</v>
      </c>
      <c r="D3" s="20" t="s">
        <v>312</v>
      </c>
      <c r="E3" s="20" t="s">
        <v>313</v>
      </c>
      <c r="F3" s="20" t="s">
        <v>314</v>
      </c>
      <c r="G3" s="20" t="s">
        <v>315</v>
      </c>
      <c r="H3" s="21" t="s">
        <v>133</v>
      </c>
    </row>
    <row r="4" spans="1:8" ht="22.5" customHeight="1">
      <c r="A4" s="10" t="s">
        <v>202</v>
      </c>
      <c r="B4" s="4" t="s">
        <v>203</v>
      </c>
      <c r="C4" s="4" t="s">
        <v>251</v>
      </c>
      <c r="D4" s="5">
        <v>794000</v>
      </c>
      <c r="E4" s="5">
        <v>466000</v>
      </c>
      <c r="F4" s="5">
        <v>0</v>
      </c>
      <c r="G4" s="5">
        <v>0</v>
      </c>
      <c r="H4" s="22" t="s">
        <v>141</v>
      </c>
    </row>
    <row r="5" spans="1:8" ht="45.75" customHeight="1">
      <c r="A5" s="10" t="s">
        <v>190</v>
      </c>
      <c r="B5" s="4" t="s">
        <v>18</v>
      </c>
      <c r="C5" s="4" t="s">
        <v>239</v>
      </c>
      <c r="D5" s="5">
        <v>639200</v>
      </c>
      <c r="E5" s="5">
        <v>0</v>
      </c>
      <c r="F5" s="5">
        <v>250000</v>
      </c>
      <c r="G5" s="5">
        <v>0</v>
      </c>
      <c r="H5" s="22" t="s">
        <v>284</v>
      </c>
    </row>
    <row r="6" spans="1:8" ht="19.5" customHeight="1">
      <c r="A6" s="10" t="s">
        <v>190</v>
      </c>
      <c r="B6" s="4" t="s">
        <v>18</v>
      </c>
      <c r="C6" s="4" t="s">
        <v>240</v>
      </c>
      <c r="D6" s="5">
        <v>79000</v>
      </c>
      <c r="E6" s="5">
        <v>0</v>
      </c>
      <c r="F6" s="5">
        <v>50000</v>
      </c>
      <c r="G6" s="5">
        <v>0</v>
      </c>
      <c r="H6" s="22" t="s">
        <v>285</v>
      </c>
    </row>
    <row r="7" spans="1:8" ht="21" customHeight="1">
      <c r="A7" s="10" t="s">
        <v>205</v>
      </c>
      <c r="B7" s="4" t="s">
        <v>203</v>
      </c>
      <c r="C7" s="4" t="s">
        <v>253</v>
      </c>
      <c r="D7" s="5">
        <v>219800</v>
      </c>
      <c r="E7" s="5">
        <v>39500</v>
      </c>
      <c r="F7" s="5">
        <v>0</v>
      </c>
      <c r="G7" s="5">
        <v>0</v>
      </c>
      <c r="H7" s="22" t="s">
        <v>141</v>
      </c>
    </row>
    <row r="8" spans="1:8" ht="36.75" customHeight="1">
      <c r="A8" s="10" t="s">
        <v>213</v>
      </c>
      <c r="B8" s="4" t="s">
        <v>33</v>
      </c>
      <c r="C8" s="4" t="s">
        <v>260</v>
      </c>
      <c r="D8" s="5">
        <v>360000</v>
      </c>
      <c r="E8" s="5">
        <v>60000</v>
      </c>
      <c r="F8" s="5">
        <v>60000</v>
      </c>
      <c r="G8" s="5">
        <v>5000</v>
      </c>
      <c r="H8" s="22" t="s">
        <v>301</v>
      </c>
    </row>
    <row r="9" spans="1:8" ht="28.5" customHeight="1">
      <c r="A9" s="10" t="s">
        <v>212</v>
      </c>
      <c r="B9" s="4" t="s">
        <v>24</v>
      </c>
      <c r="C9" s="4" t="s">
        <v>259</v>
      </c>
      <c r="D9" s="5">
        <v>415000</v>
      </c>
      <c r="E9" s="5">
        <v>32000</v>
      </c>
      <c r="F9" s="5">
        <v>0</v>
      </c>
      <c r="G9" s="5">
        <v>0</v>
      </c>
      <c r="H9" s="22" t="s">
        <v>300</v>
      </c>
    </row>
    <row r="10" spans="1:8" ht="23.25" customHeight="1">
      <c r="A10" s="10" t="s">
        <v>209</v>
      </c>
      <c r="B10" s="4" t="s">
        <v>20</v>
      </c>
      <c r="C10" s="4" t="s">
        <v>256</v>
      </c>
      <c r="D10" s="5">
        <v>300300</v>
      </c>
      <c r="E10" s="5">
        <v>138000</v>
      </c>
      <c r="F10" s="5">
        <v>24000</v>
      </c>
      <c r="G10" s="5">
        <v>0</v>
      </c>
      <c r="H10" s="22" t="s">
        <v>297</v>
      </c>
    </row>
    <row r="11" spans="1:8" ht="32.25" customHeight="1">
      <c r="A11" s="10" t="s">
        <v>204</v>
      </c>
      <c r="B11" s="4" t="s">
        <v>22</v>
      </c>
      <c r="C11" s="4" t="s">
        <v>252</v>
      </c>
      <c r="D11" s="5">
        <v>200000</v>
      </c>
      <c r="E11" s="5">
        <v>20000</v>
      </c>
      <c r="F11" s="5">
        <v>150000</v>
      </c>
      <c r="G11" s="5">
        <v>0</v>
      </c>
      <c r="H11" s="22" t="s">
        <v>294</v>
      </c>
    </row>
    <row r="12" spans="1:8" ht="21" customHeight="1">
      <c r="A12" s="10" t="s">
        <v>193</v>
      </c>
      <c r="B12" s="4" t="s">
        <v>194</v>
      </c>
      <c r="C12" s="6" t="s">
        <v>243</v>
      </c>
      <c r="D12" s="5">
        <v>352600</v>
      </c>
      <c r="E12" s="5">
        <v>0</v>
      </c>
      <c r="F12" s="5">
        <v>170000</v>
      </c>
      <c r="G12" s="5">
        <v>0</v>
      </c>
      <c r="H12" s="22" t="s">
        <v>287</v>
      </c>
    </row>
    <row r="13" spans="1:8" ht="21.75" customHeight="1">
      <c r="A13" s="10" t="s">
        <v>206</v>
      </c>
      <c r="B13" s="4" t="s">
        <v>207</v>
      </c>
      <c r="C13" s="4" t="s">
        <v>254</v>
      </c>
      <c r="D13" s="5">
        <v>201600</v>
      </c>
      <c r="E13" s="5">
        <v>0</v>
      </c>
      <c r="F13" s="5">
        <v>0</v>
      </c>
      <c r="G13" s="5">
        <v>0</v>
      </c>
      <c r="H13" s="22" t="s">
        <v>295</v>
      </c>
    </row>
    <row r="14" spans="1:8" ht="69" customHeight="1">
      <c r="A14" s="10" t="s">
        <v>220</v>
      </c>
      <c r="B14" s="4" t="s">
        <v>35</v>
      </c>
      <c r="C14" s="4" t="s">
        <v>268</v>
      </c>
      <c r="D14" s="5">
        <v>1134500</v>
      </c>
      <c r="E14" s="5">
        <v>283100</v>
      </c>
      <c r="F14" s="5">
        <v>582000</v>
      </c>
      <c r="G14" s="5">
        <v>50000</v>
      </c>
      <c r="H14" s="22" t="s">
        <v>308</v>
      </c>
    </row>
    <row r="15" spans="1:8" ht="21.75" customHeight="1">
      <c r="A15" s="10" t="s">
        <v>199</v>
      </c>
      <c r="B15" s="4" t="s">
        <v>20</v>
      </c>
      <c r="C15" s="4" t="s">
        <v>247</v>
      </c>
      <c r="D15" s="5">
        <v>386252</v>
      </c>
      <c r="E15" s="5">
        <v>225952</v>
      </c>
      <c r="F15" s="5">
        <v>90000</v>
      </c>
      <c r="G15" s="5">
        <v>0</v>
      </c>
      <c r="H15" s="22" t="s">
        <v>291</v>
      </c>
    </row>
    <row r="16" spans="1:8" ht="22.5" customHeight="1">
      <c r="A16" s="10" t="s">
        <v>216</v>
      </c>
      <c r="B16" s="4" t="s">
        <v>33</v>
      </c>
      <c r="C16" s="4" t="s">
        <v>263</v>
      </c>
      <c r="D16" s="5">
        <v>285793</v>
      </c>
      <c r="E16" s="5">
        <v>202843</v>
      </c>
      <c r="F16" s="5">
        <v>50000</v>
      </c>
      <c r="G16" s="5">
        <v>0</v>
      </c>
      <c r="H16" s="22" t="s">
        <v>304</v>
      </c>
    </row>
    <row r="17" spans="1:8" ht="36.75" customHeight="1">
      <c r="A17" s="10" t="s">
        <v>176</v>
      </c>
      <c r="B17" s="4" t="s">
        <v>177</v>
      </c>
      <c r="C17" s="4" t="s">
        <v>228</v>
      </c>
      <c r="D17" s="5">
        <v>70000</v>
      </c>
      <c r="E17" s="5">
        <v>18000</v>
      </c>
      <c r="F17" s="5">
        <v>70000</v>
      </c>
      <c r="G17" s="5">
        <v>18000</v>
      </c>
      <c r="H17" s="22" t="s">
        <v>273</v>
      </c>
    </row>
    <row r="18" spans="1:8" ht="30" customHeight="1">
      <c r="A18" s="10" t="s">
        <v>195</v>
      </c>
      <c r="B18" s="4" t="s">
        <v>196</v>
      </c>
      <c r="C18" s="4" t="s">
        <v>244</v>
      </c>
      <c r="D18" s="5">
        <v>1078000</v>
      </c>
      <c r="E18" s="5">
        <v>120000</v>
      </c>
      <c r="F18" s="5">
        <v>270000</v>
      </c>
      <c r="G18" s="5">
        <v>0</v>
      </c>
      <c r="H18" s="22" t="s">
        <v>288</v>
      </c>
    </row>
    <row r="19" spans="1:8" ht="45.75" customHeight="1" thickBot="1">
      <c r="A19" s="10" t="s">
        <v>186</v>
      </c>
      <c r="B19" s="4" t="s">
        <v>187</v>
      </c>
      <c r="C19" s="4" t="s">
        <v>237</v>
      </c>
      <c r="D19" s="5">
        <v>539330</v>
      </c>
      <c r="E19" s="5">
        <v>44760</v>
      </c>
      <c r="F19" s="5">
        <v>250000</v>
      </c>
      <c r="G19" s="5">
        <v>44000</v>
      </c>
      <c r="H19" s="22" t="s">
        <v>282</v>
      </c>
    </row>
    <row r="20" spans="1:8" ht="31.5" customHeight="1">
      <c r="A20" s="19" t="s">
        <v>2</v>
      </c>
      <c r="B20" s="20" t="s">
        <v>3</v>
      </c>
      <c r="C20" s="20" t="s">
        <v>69</v>
      </c>
      <c r="D20" s="20" t="s">
        <v>312</v>
      </c>
      <c r="E20" s="20" t="s">
        <v>313</v>
      </c>
      <c r="F20" s="20" t="s">
        <v>314</v>
      </c>
      <c r="G20" s="20" t="s">
        <v>315</v>
      </c>
      <c r="H20" s="21" t="s">
        <v>133</v>
      </c>
    </row>
    <row r="21" spans="1:8" ht="45.75" customHeight="1">
      <c r="A21" s="10" t="s">
        <v>174</v>
      </c>
      <c r="B21" s="4" t="s">
        <v>175</v>
      </c>
      <c r="C21" s="4" t="s">
        <v>227</v>
      </c>
      <c r="D21" s="5">
        <v>1103800</v>
      </c>
      <c r="E21" s="5">
        <v>388350</v>
      </c>
      <c r="F21" s="5">
        <v>350000</v>
      </c>
      <c r="G21" s="5">
        <v>150000</v>
      </c>
      <c r="H21" s="22" t="s">
        <v>272</v>
      </c>
    </row>
    <row r="22" spans="1:8" ht="15" customHeight="1">
      <c r="A22" s="10" t="s">
        <v>198</v>
      </c>
      <c r="B22" s="4" t="s">
        <v>20</v>
      </c>
      <c r="C22" s="4" t="s">
        <v>246</v>
      </c>
      <c r="D22" s="5">
        <v>444276</v>
      </c>
      <c r="E22" s="5">
        <v>0</v>
      </c>
      <c r="F22" s="5">
        <v>90000</v>
      </c>
      <c r="G22" s="5">
        <v>0</v>
      </c>
      <c r="H22" s="22" t="s">
        <v>290</v>
      </c>
    </row>
    <row r="23" spans="1:8" ht="23.25" customHeight="1">
      <c r="A23" s="10" t="s">
        <v>200</v>
      </c>
      <c r="B23" s="4" t="s">
        <v>20</v>
      </c>
      <c r="C23" s="4" t="s">
        <v>249</v>
      </c>
      <c r="D23" s="5">
        <v>250000</v>
      </c>
      <c r="E23" s="5">
        <v>120000</v>
      </c>
      <c r="F23" s="5">
        <v>25000</v>
      </c>
      <c r="G23" s="5">
        <v>0</v>
      </c>
      <c r="H23" s="22" t="s">
        <v>292</v>
      </c>
    </row>
    <row r="24" spans="1:8" ht="48" customHeight="1">
      <c r="A24" s="10" t="s">
        <v>211</v>
      </c>
      <c r="B24" s="4" t="s">
        <v>24</v>
      </c>
      <c r="C24" s="4" t="s">
        <v>258</v>
      </c>
      <c r="D24" s="5">
        <v>680000</v>
      </c>
      <c r="E24" s="5">
        <v>327000</v>
      </c>
      <c r="F24" s="5">
        <v>190000</v>
      </c>
      <c r="G24" s="5">
        <v>50000</v>
      </c>
      <c r="H24" s="22" t="s">
        <v>299</v>
      </c>
    </row>
    <row r="25" spans="1:8" ht="26.25" customHeight="1">
      <c r="A25" s="10" t="s">
        <v>219</v>
      </c>
      <c r="B25" s="4" t="s">
        <v>203</v>
      </c>
      <c r="C25" s="4" t="s">
        <v>266</v>
      </c>
      <c r="D25" s="5">
        <v>704000</v>
      </c>
      <c r="E25" s="5">
        <v>187000</v>
      </c>
      <c r="F25" s="5">
        <v>50000</v>
      </c>
      <c r="G25" s="5">
        <v>0</v>
      </c>
      <c r="H25" s="22" t="s">
        <v>306</v>
      </c>
    </row>
    <row r="26" spans="1:8" ht="30.75" customHeight="1">
      <c r="A26" s="10" t="s">
        <v>219</v>
      </c>
      <c r="B26" s="4" t="s">
        <v>203</v>
      </c>
      <c r="C26" s="4" t="s">
        <v>267</v>
      </c>
      <c r="D26" s="5">
        <v>233000</v>
      </c>
      <c r="E26" s="5">
        <v>10000</v>
      </c>
      <c r="F26" s="5">
        <v>100000</v>
      </c>
      <c r="G26" s="5">
        <v>10000</v>
      </c>
      <c r="H26" s="22" t="s">
        <v>307</v>
      </c>
    </row>
    <row r="27" spans="1:8" ht="33" customHeight="1">
      <c r="A27" s="10" t="s">
        <v>223</v>
      </c>
      <c r="B27" s="4" t="s">
        <v>224</v>
      </c>
      <c r="C27" s="4" t="s">
        <v>270</v>
      </c>
      <c r="D27" s="5">
        <v>1820520</v>
      </c>
      <c r="E27" s="5">
        <v>3000</v>
      </c>
      <c r="F27" s="5">
        <v>450000</v>
      </c>
      <c r="G27" s="5">
        <v>0</v>
      </c>
      <c r="H27" s="22" t="s">
        <v>310</v>
      </c>
    </row>
    <row r="28" spans="1:8" ht="67.5" customHeight="1">
      <c r="A28" s="10" t="s">
        <v>201</v>
      </c>
      <c r="B28" s="4" t="s">
        <v>20</v>
      </c>
      <c r="C28" s="4" t="s">
        <v>250</v>
      </c>
      <c r="D28" s="5">
        <v>1721000</v>
      </c>
      <c r="E28" s="5">
        <v>0</v>
      </c>
      <c r="F28" s="5">
        <v>800000</v>
      </c>
      <c r="G28" s="5">
        <v>0</v>
      </c>
      <c r="H28" s="22" t="s">
        <v>293</v>
      </c>
    </row>
    <row r="29" spans="1:8" ht="23.25" customHeight="1">
      <c r="A29" s="10" t="s">
        <v>182</v>
      </c>
      <c r="B29" s="4" t="s">
        <v>183</v>
      </c>
      <c r="C29" s="4" t="s">
        <v>235</v>
      </c>
      <c r="D29" s="5">
        <v>414800</v>
      </c>
      <c r="E29" s="5">
        <v>194800</v>
      </c>
      <c r="F29" s="5">
        <v>0</v>
      </c>
      <c r="G29" s="5">
        <v>0</v>
      </c>
      <c r="H29" s="22" t="s">
        <v>280</v>
      </c>
    </row>
    <row r="30" spans="1:8" ht="16.5" customHeight="1">
      <c r="A30" s="10" t="s">
        <v>184</v>
      </c>
      <c r="B30" s="4" t="s">
        <v>185</v>
      </c>
      <c r="C30" s="4" t="s">
        <v>236</v>
      </c>
      <c r="D30" s="5">
        <v>90000</v>
      </c>
      <c r="E30" s="5">
        <v>30000</v>
      </c>
      <c r="F30" s="5">
        <v>30000</v>
      </c>
      <c r="G30" s="5">
        <v>30000</v>
      </c>
      <c r="H30" s="22" t="s">
        <v>281</v>
      </c>
    </row>
    <row r="31" spans="1:8" ht="33" customHeight="1">
      <c r="A31" s="10" t="s">
        <v>215</v>
      </c>
      <c r="B31" s="4" t="s">
        <v>33</v>
      </c>
      <c r="C31" s="4" t="s">
        <v>262</v>
      </c>
      <c r="D31" s="5">
        <v>87000</v>
      </c>
      <c r="E31" s="5">
        <v>0</v>
      </c>
      <c r="F31" s="5">
        <v>87000</v>
      </c>
      <c r="G31" s="5">
        <v>0</v>
      </c>
      <c r="H31" s="22" t="s">
        <v>303</v>
      </c>
    </row>
    <row r="32" spans="1:8" ht="13.5" customHeight="1">
      <c r="A32" s="10" t="s">
        <v>210</v>
      </c>
      <c r="B32" s="4" t="s">
        <v>20</v>
      </c>
      <c r="C32" s="4" t="s">
        <v>257</v>
      </c>
      <c r="D32" s="5">
        <v>716630</v>
      </c>
      <c r="E32" s="5">
        <v>282860</v>
      </c>
      <c r="F32" s="5">
        <v>0</v>
      </c>
      <c r="G32" s="5">
        <v>0</v>
      </c>
      <c r="H32" s="22" t="s">
        <v>298</v>
      </c>
    </row>
    <row r="33" spans="1:8" ht="57.75" customHeight="1">
      <c r="A33" s="10" t="s">
        <v>178</v>
      </c>
      <c r="B33" s="4" t="s">
        <v>7</v>
      </c>
      <c r="C33" s="4" t="s">
        <v>229</v>
      </c>
      <c r="D33" s="5">
        <v>2924000</v>
      </c>
      <c r="E33" s="5">
        <v>54000</v>
      </c>
      <c r="F33" s="5">
        <v>866000</v>
      </c>
      <c r="G33" s="5">
        <v>54000</v>
      </c>
      <c r="H33" s="22" t="s">
        <v>274</v>
      </c>
    </row>
    <row r="34" spans="1:8" ht="45.75" customHeight="1">
      <c r="A34" s="10" t="s">
        <v>191</v>
      </c>
      <c r="B34" s="4" t="s">
        <v>192</v>
      </c>
      <c r="C34" s="4" t="s">
        <v>242</v>
      </c>
      <c r="D34" s="5">
        <v>3476400</v>
      </c>
      <c r="E34" s="5">
        <v>20000</v>
      </c>
      <c r="F34" s="5">
        <v>900000</v>
      </c>
      <c r="G34" s="5">
        <v>0</v>
      </c>
      <c r="H34" s="22" t="s">
        <v>286</v>
      </c>
    </row>
    <row r="35" spans="1:8" ht="22.5" customHeight="1">
      <c r="A35" s="10" t="s">
        <v>179</v>
      </c>
      <c r="B35" s="4" t="s">
        <v>7</v>
      </c>
      <c r="C35" s="4" t="s">
        <v>230</v>
      </c>
      <c r="D35" s="5">
        <v>185000</v>
      </c>
      <c r="E35" s="5">
        <v>0</v>
      </c>
      <c r="F35" s="5">
        <v>80000</v>
      </c>
      <c r="G35" s="5">
        <v>0</v>
      </c>
      <c r="H35" s="22" t="s">
        <v>275</v>
      </c>
    </row>
    <row r="36" spans="1:8" ht="45.75" customHeight="1" thickBot="1">
      <c r="A36" s="10" t="s">
        <v>179</v>
      </c>
      <c r="B36" s="4" t="s">
        <v>7</v>
      </c>
      <c r="C36" s="4" t="s">
        <v>234</v>
      </c>
      <c r="D36" s="5">
        <v>690000</v>
      </c>
      <c r="E36" s="5">
        <v>0</v>
      </c>
      <c r="F36" s="5">
        <v>419000</v>
      </c>
      <c r="G36" s="5">
        <v>0</v>
      </c>
      <c r="H36" s="22" t="s">
        <v>279</v>
      </c>
    </row>
    <row r="37" spans="1:8" ht="45.75" customHeight="1">
      <c r="A37" s="19" t="s">
        <v>2</v>
      </c>
      <c r="B37" s="20" t="s">
        <v>3</v>
      </c>
      <c r="C37" s="20" t="s">
        <v>69</v>
      </c>
      <c r="D37" s="20" t="s">
        <v>312</v>
      </c>
      <c r="E37" s="20" t="s">
        <v>313</v>
      </c>
      <c r="F37" s="20" t="s">
        <v>314</v>
      </c>
      <c r="G37" s="20" t="s">
        <v>315</v>
      </c>
      <c r="H37" s="21" t="s">
        <v>133</v>
      </c>
    </row>
    <row r="38" spans="1:8" ht="22.5" customHeight="1">
      <c r="A38" s="10" t="s">
        <v>214</v>
      </c>
      <c r="B38" s="4" t="s">
        <v>203</v>
      </c>
      <c r="C38" s="4" t="s">
        <v>261</v>
      </c>
      <c r="D38" s="5">
        <v>329300</v>
      </c>
      <c r="E38" s="5">
        <v>14000</v>
      </c>
      <c r="F38" s="5">
        <v>30000</v>
      </c>
      <c r="G38" s="5">
        <v>0</v>
      </c>
      <c r="H38" s="22" t="s">
        <v>302</v>
      </c>
    </row>
    <row r="39" spans="1:8" ht="36.75" customHeight="1">
      <c r="A39" s="10" t="s">
        <v>225</v>
      </c>
      <c r="B39" s="4" t="s">
        <v>226</v>
      </c>
      <c r="C39" s="4" t="s">
        <v>271</v>
      </c>
      <c r="D39" s="5">
        <v>235000</v>
      </c>
      <c r="E39" s="5">
        <v>25000</v>
      </c>
      <c r="F39" s="5">
        <v>150000</v>
      </c>
      <c r="G39" s="5">
        <v>0</v>
      </c>
      <c r="H39" s="22" t="s">
        <v>311</v>
      </c>
    </row>
    <row r="40" spans="1:8" ht="15.75" customHeight="1">
      <c r="A40" s="10" t="s">
        <v>180</v>
      </c>
      <c r="B40" s="4" t="s">
        <v>7</v>
      </c>
      <c r="C40" s="4" t="s">
        <v>231</v>
      </c>
      <c r="D40" s="5">
        <v>145626</v>
      </c>
      <c r="E40" s="5">
        <v>0</v>
      </c>
      <c r="F40" s="5">
        <v>116000</v>
      </c>
      <c r="G40" s="5">
        <v>0</v>
      </c>
      <c r="H40" s="22" t="s">
        <v>276</v>
      </c>
    </row>
    <row r="41" spans="1:8" ht="21" customHeight="1">
      <c r="A41" s="10" t="s">
        <v>218</v>
      </c>
      <c r="B41" s="4" t="s">
        <v>203</v>
      </c>
      <c r="C41" s="4" t="s">
        <v>265</v>
      </c>
      <c r="D41" s="5">
        <v>35000</v>
      </c>
      <c r="E41" s="5">
        <v>0</v>
      </c>
      <c r="F41" s="5">
        <v>30000</v>
      </c>
      <c r="G41" s="5">
        <v>0</v>
      </c>
      <c r="H41" s="22" t="s">
        <v>305</v>
      </c>
    </row>
    <row r="42" spans="1:8" ht="45.75" customHeight="1">
      <c r="A42" s="10" t="s">
        <v>181</v>
      </c>
      <c r="B42" s="4" t="s">
        <v>7</v>
      </c>
      <c r="C42" s="4" t="s">
        <v>232</v>
      </c>
      <c r="D42" s="5">
        <v>1246000</v>
      </c>
      <c r="E42" s="5">
        <v>0</v>
      </c>
      <c r="F42" s="5">
        <v>697000</v>
      </c>
      <c r="G42" s="5">
        <v>0</v>
      </c>
      <c r="H42" s="22" t="s">
        <v>277</v>
      </c>
    </row>
    <row r="43" spans="1:8" ht="32.25" customHeight="1">
      <c r="A43" s="10" t="s">
        <v>181</v>
      </c>
      <c r="B43" s="4" t="s">
        <v>7</v>
      </c>
      <c r="C43" s="4" t="s">
        <v>233</v>
      </c>
      <c r="D43" s="5">
        <v>80000</v>
      </c>
      <c r="E43" s="5">
        <v>1500</v>
      </c>
      <c r="F43" s="5">
        <v>62000</v>
      </c>
      <c r="G43" s="5">
        <v>0</v>
      </c>
      <c r="H43" s="22" t="s">
        <v>278</v>
      </c>
    </row>
    <row r="44" spans="1:8" ht="22.5" customHeight="1">
      <c r="A44" s="10" t="s">
        <v>208</v>
      </c>
      <c r="B44" s="4" t="s">
        <v>203</v>
      </c>
      <c r="C44" s="4" t="s">
        <v>255</v>
      </c>
      <c r="D44" s="5">
        <v>478800</v>
      </c>
      <c r="E44" s="5">
        <v>303348</v>
      </c>
      <c r="F44" s="5">
        <v>0</v>
      </c>
      <c r="G44" s="5">
        <v>0</v>
      </c>
      <c r="H44" s="22" t="s">
        <v>296</v>
      </c>
    </row>
    <row r="45" spans="1:8" ht="36" customHeight="1">
      <c r="A45" s="10" t="s">
        <v>188</v>
      </c>
      <c r="B45" s="4" t="s">
        <v>189</v>
      </c>
      <c r="C45" s="4" t="s">
        <v>238</v>
      </c>
      <c r="D45" s="5">
        <v>412000</v>
      </c>
      <c r="E45" s="5">
        <v>0</v>
      </c>
      <c r="F45" s="5">
        <v>175000</v>
      </c>
      <c r="G45" s="5">
        <v>0</v>
      </c>
      <c r="H45" s="22" t="s">
        <v>283</v>
      </c>
    </row>
    <row r="46" spans="1:8" ht="17.25" customHeight="1">
      <c r="A46" s="10" t="s">
        <v>188</v>
      </c>
      <c r="B46" s="4" t="s">
        <v>189</v>
      </c>
      <c r="C46" s="4" t="s">
        <v>241</v>
      </c>
      <c r="D46" s="5">
        <v>300000</v>
      </c>
      <c r="E46" s="5">
        <v>0</v>
      </c>
      <c r="F46" s="5">
        <v>0</v>
      </c>
      <c r="G46" s="5">
        <v>0</v>
      </c>
      <c r="H46" s="22" t="s">
        <v>141</v>
      </c>
    </row>
    <row r="47" spans="1:8" ht="23.25" customHeight="1">
      <c r="A47" s="10" t="s">
        <v>217</v>
      </c>
      <c r="B47" s="4" t="s">
        <v>20</v>
      </c>
      <c r="C47" s="4" t="s">
        <v>264</v>
      </c>
      <c r="D47" s="5">
        <v>93000</v>
      </c>
      <c r="E47" s="5">
        <v>0</v>
      </c>
      <c r="F47" s="5">
        <v>0</v>
      </c>
      <c r="G47" s="5">
        <v>0</v>
      </c>
      <c r="H47" s="22" t="s">
        <v>141</v>
      </c>
    </row>
    <row r="48" spans="1:8" ht="45.75" customHeight="1">
      <c r="A48" s="10" t="s">
        <v>197</v>
      </c>
      <c r="B48" s="4" t="s">
        <v>31</v>
      </c>
      <c r="C48" s="4" t="s">
        <v>245</v>
      </c>
      <c r="D48" s="5">
        <v>683350</v>
      </c>
      <c r="E48" s="5">
        <v>337400</v>
      </c>
      <c r="F48" s="5">
        <v>58000</v>
      </c>
      <c r="G48" s="5">
        <v>0</v>
      </c>
      <c r="H48" s="22" t="s">
        <v>289</v>
      </c>
    </row>
    <row r="49" spans="1:8" ht="15" customHeight="1">
      <c r="A49" s="10" t="s">
        <v>197</v>
      </c>
      <c r="B49" s="4" t="s">
        <v>31</v>
      </c>
      <c r="C49" s="4" t="s">
        <v>248</v>
      </c>
      <c r="D49" s="5">
        <v>16700</v>
      </c>
      <c r="E49" s="5">
        <v>0</v>
      </c>
      <c r="F49" s="5">
        <v>0</v>
      </c>
      <c r="G49" s="5">
        <v>0</v>
      </c>
      <c r="H49" s="22" t="s">
        <v>141</v>
      </c>
    </row>
    <row r="50" spans="1:8" ht="24" customHeight="1">
      <c r="A50" s="10" t="s">
        <v>221</v>
      </c>
      <c r="B50" s="4" t="s">
        <v>222</v>
      </c>
      <c r="C50" s="4" t="s">
        <v>269</v>
      </c>
      <c r="D50" s="5">
        <v>170000</v>
      </c>
      <c r="E50" s="5">
        <v>90000</v>
      </c>
      <c r="F50" s="5">
        <v>0</v>
      </c>
      <c r="G50" s="5">
        <v>0</v>
      </c>
      <c r="H50" s="22" t="s">
        <v>309</v>
      </c>
    </row>
    <row r="51" spans="1:8" ht="12.75">
      <c r="A51" s="12"/>
      <c r="B51" s="13"/>
      <c r="C51" s="13"/>
      <c r="D51" s="13"/>
      <c r="E51" s="13"/>
      <c r="F51" s="13"/>
      <c r="G51" s="13"/>
      <c r="H51" s="23"/>
    </row>
    <row r="52" spans="1:8" ht="12.75">
      <c r="A52" s="27"/>
      <c r="B52" s="27"/>
      <c r="C52" s="27"/>
      <c r="D52" s="27"/>
      <c r="E52" s="27"/>
      <c r="F52" s="28">
        <f>SUM(F4:F51)</f>
        <v>7771000</v>
      </c>
      <c r="G52" s="28">
        <f>SUM(G4:G51)</f>
        <v>411000</v>
      </c>
      <c r="H52" s="23"/>
    </row>
    <row r="53" spans="1:8" ht="13.5" thickBot="1">
      <c r="A53" s="24"/>
      <c r="B53" s="25"/>
      <c r="C53" s="25"/>
      <c r="D53" s="25"/>
      <c r="E53" s="25"/>
      <c r="F53" s="25"/>
      <c r="G53" s="25"/>
      <c r="H53" s="26"/>
    </row>
  </sheetData>
  <mergeCells count="1">
    <mergeCell ref="A1:H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Bartakova</dc:creator>
  <cp:keywords/>
  <dc:description/>
  <cp:lastModifiedBy>Sedláček Stanislav</cp:lastModifiedBy>
  <cp:lastPrinted>2005-02-08T08:48:49Z</cp:lastPrinted>
  <dcterms:created xsi:type="dcterms:W3CDTF">2005-01-20T07:52:23Z</dcterms:created>
  <dcterms:modified xsi:type="dcterms:W3CDTF">2005-01-20T10:15:05Z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