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0"/>
  <workbookPr codeName="ThisWorkbook" defaultThemeVersion="124226"/>
  <mc:AlternateContent xmlns:mc="http://schemas.openxmlformats.org/markup-compatibility/2006">
    <mc:Choice Requires="x15">
      <x15ac:absPath xmlns:x15ac="http://schemas.microsoft.com/office/spreadsheetml/2010/11/ac" url="C:\Users\HLAVIN~1\AppData\Local\Temp\_tc\svodka_2020_IV_na_WEB\"/>
    </mc:Choice>
  </mc:AlternateContent>
  <xr:revisionPtr revIDLastSave="0" documentId="8_{703D227C-6AC0-4A94-B7F1-67BA9B45AFB9}" xr6:coauthVersionLast="36" xr6:coauthVersionMax="36" xr10:uidLastSave="{00000000-0000-0000-0000-000000000000}"/>
  <bookViews>
    <workbookView xWindow="0" yWindow="0" windowWidth="25200" windowHeight="11175" firstSheet="6" activeTab="15" xr2:uid="{00000000-000D-0000-FFFF-FFFF00000000}"/>
  </bookViews>
  <sheets>
    <sheet name="Obsah" sheetId="152" r:id="rId1"/>
    <sheet name="Texty" sheetId="153" r:id="rId2"/>
    <sheet name="T1" sheetId="8" r:id="rId3"/>
    <sheet name="T2.1" sheetId="79" r:id="rId4"/>
    <sheet name="T2.2" sheetId="10" r:id="rId5"/>
    <sheet name="T2.3" sheetId="11" r:id="rId6"/>
    <sheet name="T2.3.9" sheetId="12" r:id="rId7"/>
    <sheet name="T2.3.E" sheetId="13" r:id="rId8"/>
    <sheet name="T2.4" sheetId="157" r:id="rId9"/>
    <sheet name="T2.5" sheetId="29" r:id="rId10"/>
    <sheet name="T3.1" sheetId="117" r:id="rId11"/>
    <sheet name="T3.2" sheetId="120" r:id="rId12"/>
    <sheet name="T3.3" sheetId="125" r:id="rId13"/>
    <sheet name="T3.4" sheetId="128" r:id="rId14"/>
    <sheet name="T3.5" sheetId="129" r:id="rId15"/>
    <sheet name="T3.6" sheetId="131" r:id="rId16"/>
    <sheet name="T3.7" sheetId="134" r:id="rId17"/>
    <sheet name="T3.8" sheetId="135" r:id="rId18"/>
    <sheet name="T3.9" sheetId="139" r:id="rId19"/>
    <sheet name="T3.10" sheetId="144" r:id="rId20"/>
    <sheet name="T4.1" sheetId="15" r:id="rId21"/>
    <sheet name="T4.1.E" sheetId="200" r:id="rId22"/>
    <sheet name="T4.2" sheetId="16" r:id="rId23"/>
    <sheet name="T4.2.E" sheetId="19" r:id="rId24"/>
    <sheet name="T4.3" sheetId="17" r:id="rId25"/>
    <sheet name="T4.4" sheetId="27" r:id="rId26"/>
    <sheet name="T5.1" sheetId="20" r:id="rId27"/>
    <sheet name="T5.2.1" sheetId="21" r:id="rId28"/>
    <sheet name="T5.2.2" sheetId="22" r:id="rId29"/>
    <sheet name="T5.2.2.E" sheetId="23" r:id="rId30"/>
    <sheet name="T5.2.2_uvazky" sheetId="68" r:id="rId31"/>
    <sheet name="T5.3" sheetId="24" r:id="rId32"/>
    <sheet name="T5.3.E" sheetId="25" r:id="rId33"/>
    <sheet name="T6.1" sheetId="26" r:id="rId34"/>
    <sheet name="T6.2" sheetId="28" r:id="rId35"/>
  </sheets>
  <externalReferences>
    <externalReference r:id="rId36"/>
    <externalReference r:id="rId37"/>
    <externalReference r:id="rId38"/>
    <externalReference r:id="rId39"/>
    <externalReference r:id="rId40"/>
  </externalReferences>
  <definedNames>
    <definedName name="ARCHIV">[1]Archiv!$A$1:$Z$65536</definedName>
    <definedName name="AV" localSheetId="0">#REF!</definedName>
    <definedName name="AV" localSheetId="8">#REF!</definedName>
    <definedName name="AV" localSheetId="19">#REF!</definedName>
    <definedName name="AV" localSheetId="12">#REF!</definedName>
    <definedName name="AV" localSheetId="13">#REF!</definedName>
    <definedName name="AV" localSheetId="14">#REF!</definedName>
    <definedName name="AV" localSheetId="15">#REF!</definedName>
    <definedName name="AV" localSheetId="16">#REF!</definedName>
    <definedName name="AV" localSheetId="17">#REF!</definedName>
    <definedName name="AV" localSheetId="18">#REF!</definedName>
    <definedName name="AV" localSheetId="1">#REF!</definedName>
    <definedName name="AV">#REF!</definedName>
    <definedName name="bbbb">#REF!</definedName>
    <definedName name="BIS" localSheetId="0">#REF!</definedName>
    <definedName name="BIS" localSheetId="8">#REF!</definedName>
    <definedName name="BIS" localSheetId="19">#REF!</definedName>
    <definedName name="BIS" localSheetId="13">#REF!</definedName>
    <definedName name="BIS" localSheetId="14">#REF!</definedName>
    <definedName name="BIS" localSheetId="15">#REF!</definedName>
    <definedName name="BIS" localSheetId="16">#REF!</definedName>
    <definedName name="BIS" localSheetId="17">#REF!</definedName>
    <definedName name="BIS" localSheetId="18">#REF!</definedName>
    <definedName name="BIS" localSheetId="1">#REF!</definedName>
    <definedName name="BIS">#REF!</definedName>
    <definedName name="CBU" localSheetId="0">#REF!</definedName>
    <definedName name="CBU" localSheetId="8">#REF!</definedName>
    <definedName name="CBU" localSheetId="19">#REF!</definedName>
    <definedName name="CBU" localSheetId="12">#REF!</definedName>
    <definedName name="CBU" localSheetId="13">#REF!</definedName>
    <definedName name="CBU" localSheetId="14">#REF!</definedName>
    <definedName name="CBU" localSheetId="15">#REF!</definedName>
    <definedName name="CBU" localSheetId="16">#REF!</definedName>
    <definedName name="CBU" localSheetId="17">#REF!</definedName>
    <definedName name="CBU" localSheetId="18">#REF!</definedName>
    <definedName name="CBU" localSheetId="1">#REF!</definedName>
    <definedName name="CBU">#REF!</definedName>
    <definedName name="CSU" localSheetId="0">#REF!</definedName>
    <definedName name="CSU" localSheetId="8">#REF!</definedName>
    <definedName name="CSU" localSheetId="19">#REF!</definedName>
    <definedName name="CSU" localSheetId="12">#REF!</definedName>
    <definedName name="CSU" localSheetId="13">#REF!</definedName>
    <definedName name="CSU" localSheetId="14">#REF!</definedName>
    <definedName name="CSU" localSheetId="15">#REF!</definedName>
    <definedName name="CSU" localSheetId="16">#REF!</definedName>
    <definedName name="CSU" localSheetId="17">#REF!</definedName>
    <definedName name="CSU" localSheetId="18">#REF!</definedName>
    <definedName name="CSU" localSheetId="1">#REF!</definedName>
    <definedName name="CSU">#REF!</definedName>
    <definedName name="CUZK" localSheetId="0">#REF!</definedName>
    <definedName name="CUZK" localSheetId="8">#REF!</definedName>
    <definedName name="CUZK" localSheetId="19">#REF!</definedName>
    <definedName name="CUZK" localSheetId="12">#REF!</definedName>
    <definedName name="CUZK" localSheetId="13">#REF!</definedName>
    <definedName name="CUZK" localSheetId="14">#REF!</definedName>
    <definedName name="CUZK" localSheetId="15">#REF!</definedName>
    <definedName name="CUZK" localSheetId="16">#REF!</definedName>
    <definedName name="CUZK" localSheetId="17">#REF!</definedName>
    <definedName name="CUZK" localSheetId="18">#REF!</definedName>
    <definedName name="CUZK" localSheetId="1">#REF!</definedName>
    <definedName name="CUZK">#REF!</definedName>
    <definedName name="_xlnm.Database">#REF!</definedName>
    <definedName name="DatumDokonceni">[1]Panel!$F$12</definedName>
    <definedName name="Delitel">[1]Panel!$B$1</definedName>
    <definedName name="dfs">#REF!</definedName>
    <definedName name="dgsgsdg">#REF!</definedName>
    <definedName name="GA" localSheetId="0">#REF!</definedName>
    <definedName name="GA" localSheetId="8">#REF!</definedName>
    <definedName name="GA" localSheetId="19">#REF!</definedName>
    <definedName name="GA" localSheetId="12">#REF!</definedName>
    <definedName name="GA" localSheetId="13">#REF!</definedName>
    <definedName name="GA" localSheetId="14">#REF!</definedName>
    <definedName name="GA" localSheetId="15">#REF!</definedName>
    <definedName name="GA" localSheetId="16">#REF!</definedName>
    <definedName name="GA" localSheetId="17">#REF!</definedName>
    <definedName name="GA" localSheetId="18">#REF!</definedName>
    <definedName name="GA" localSheetId="1">#REF!</definedName>
    <definedName name="GA">#REF!</definedName>
    <definedName name="hhhh">#REF!</definedName>
    <definedName name="ImportData">'[2]320'!$H:$AA</definedName>
    <definedName name="KPR" localSheetId="0">#REF!</definedName>
    <definedName name="KPR" localSheetId="8">#REF!</definedName>
    <definedName name="KPR" localSheetId="19">#REF!</definedName>
    <definedName name="KPR" localSheetId="12">#REF!</definedName>
    <definedName name="KPR" localSheetId="13">#REF!</definedName>
    <definedName name="KPR" localSheetId="14">#REF!</definedName>
    <definedName name="KPR" localSheetId="15">#REF!</definedName>
    <definedName name="KPR" localSheetId="16">#REF!</definedName>
    <definedName name="KPR" localSheetId="17">#REF!</definedName>
    <definedName name="KPR" localSheetId="18">#REF!</definedName>
    <definedName name="KPR" localSheetId="1">#REF!</definedName>
    <definedName name="KPR">#REF!</definedName>
    <definedName name="MDS" localSheetId="0">#REF!</definedName>
    <definedName name="MDS" localSheetId="8">#REF!</definedName>
    <definedName name="MDS" localSheetId="19">#REF!</definedName>
    <definedName name="MDS" localSheetId="12">#REF!</definedName>
    <definedName name="MDS" localSheetId="13">#REF!</definedName>
    <definedName name="MDS" localSheetId="14">#REF!</definedName>
    <definedName name="MDS" localSheetId="15">#REF!</definedName>
    <definedName name="MDS" localSheetId="16">#REF!</definedName>
    <definedName name="MDS" localSheetId="17">#REF!</definedName>
    <definedName name="MDS" localSheetId="18">#REF!</definedName>
    <definedName name="MDS" localSheetId="1">#REF!</definedName>
    <definedName name="MDS">#REF!</definedName>
    <definedName name="Mesic">[1]Panel!$A$3</definedName>
    <definedName name="MF" localSheetId="0">#REF!</definedName>
    <definedName name="MF" localSheetId="8">#REF!</definedName>
    <definedName name="MF" localSheetId="19">#REF!</definedName>
    <definedName name="MF" localSheetId="13">#REF!</definedName>
    <definedName name="MF" localSheetId="14">#REF!</definedName>
    <definedName name="MF" localSheetId="15">#REF!</definedName>
    <definedName name="MF" localSheetId="16">#REF!</definedName>
    <definedName name="MF" localSheetId="17">#REF!</definedName>
    <definedName name="MF" localSheetId="18">#REF!</definedName>
    <definedName name="MF" localSheetId="1">#REF!</definedName>
    <definedName name="MF">#REF!</definedName>
    <definedName name="MK" localSheetId="0">#REF!</definedName>
    <definedName name="MK" localSheetId="8">#REF!</definedName>
    <definedName name="MK" localSheetId="19">#REF!</definedName>
    <definedName name="MK" localSheetId="12">#REF!</definedName>
    <definedName name="MK" localSheetId="13">#REF!</definedName>
    <definedName name="MK" localSheetId="14">#REF!</definedName>
    <definedName name="MK" localSheetId="15">#REF!</definedName>
    <definedName name="MK" localSheetId="16">#REF!</definedName>
    <definedName name="MK" localSheetId="17">#REF!</definedName>
    <definedName name="MK" localSheetId="18">#REF!</definedName>
    <definedName name="MK" localSheetId="1">#REF!</definedName>
    <definedName name="MK">#REF!</definedName>
    <definedName name="MMR" localSheetId="0">#REF!</definedName>
    <definedName name="MMR" localSheetId="8">#REF!</definedName>
    <definedName name="MMR" localSheetId="19">#REF!</definedName>
    <definedName name="MMR" localSheetId="13">#REF!</definedName>
    <definedName name="MMR" localSheetId="14">#REF!</definedName>
    <definedName name="MMR" localSheetId="15">#REF!</definedName>
    <definedName name="MMR" localSheetId="16">#REF!</definedName>
    <definedName name="MMR" localSheetId="17">#REF!</definedName>
    <definedName name="MMR" localSheetId="18">#REF!</definedName>
    <definedName name="MMR" localSheetId="1">#REF!</definedName>
    <definedName name="MMR">#REF!</definedName>
    <definedName name="MO" localSheetId="0">#REF!</definedName>
    <definedName name="MO" localSheetId="8">#REF!</definedName>
    <definedName name="MO" localSheetId="19">#REF!</definedName>
    <definedName name="MO" localSheetId="13">#REF!</definedName>
    <definedName name="MO" localSheetId="14">#REF!</definedName>
    <definedName name="MO" localSheetId="15">#REF!</definedName>
    <definedName name="MO" localSheetId="16">#REF!</definedName>
    <definedName name="MO" localSheetId="17">#REF!</definedName>
    <definedName name="MO" localSheetId="18">#REF!</definedName>
    <definedName name="MO" localSheetId="1">#REF!</definedName>
    <definedName name="MO">#REF!</definedName>
    <definedName name="MPO" localSheetId="0">#REF!</definedName>
    <definedName name="MPO" localSheetId="8">#REF!</definedName>
    <definedName name="MPO" localSheetId="19">#REF!</definedName>
    <definedName name="MPO" localSheetId="12">#REF!</definedName>
    <definedName name="MPO" localSheetId="13">#REF!</definedName>
    <definedName name="MPO" localSheetId="14">#REF!</definedName>
    <definedName name="MPO" localSheetId="15">#REF!</definedName>
    <definedName name="MPO" localSheetId="16">#REF!</definedName>
    <definedName name="MPO" localSheetId="17">#REF!</definedName>
    <definedName name="MPO" localSheetId="18">#REF!</definedName>
    <definedName name="MPO" localSheetId="1">#REF!</definedName>
    <definedName name="MPO">#REF!</definedName>
    <definedName name="MPSV" localSheetId="0">#REF!</definedName>
    <definedName name="MPSV" localSheetId="8">#REF!</definedName>
    <definedName name="MPSV" localSheetId="19">#REF!</definedName>
    <definedName name="MPSV" localSheetId="13">#REF!</definedName>
    <definedName name="MPSV" localSheetId="14">#REF!</definedName>
    <definedName name="MPSV" localSheetId="15">#REF!</definedName>
    <definedName name="MPSV" localSheetId="16">#REF!</definedName>
    <definedName name="MPSV" localSheetId="17">#REF!</definedName>
    <definedName name="MPSV" localSheetId="18">#REF!</definedName>
    <definedName name="MPSV" localSheetId="1">#REF!</definedName>
    <definedName name="MPSV">#REF!</definedName>
    <definedName name="MS" localSheetId="0">#REF!</definedName>
    <definedName name="MS" localSheetId="8">#REF!</definedName>
    <definedName name="MS" localSheetId="19">#REF!</definedName>
    <definedName name="MS" localSheetId="12">#REF!</definedName>
    <definedName name="MS" localSheetId="13">#REF!</definedName>
    <definedName name="MS" localSheetId="14">#REF!</definedName>
    <definedName name="MS" localSheetId="15">#REF!</definedName>
    <definedName name="MS" localSheetId="16">#REF!</definedName>
    <definedName name="MS" localSheetId="17">#REF!</definedName>
    <definedName name="MS" localSheetId="18">#REF!</definedName>
    <definedName name="MS" localSheetId="1">#REF!</definedName>
    <definedName name="MS">#REF!</definedName>
    <definedName name="MSMT" localSheetId="0">#REF!</definedName>
    <definedName name="MSMT" localSheetId="8">#REF!</definedName>
    <definedName name="MSMT" localSheetId="19">#REF!</definedName>
    <definedName name="MSMT" localSheetId="12">#REF!</definedName>
    <definedName name="MSMT" localSheetId="13">#REF!</definedName>
    <definedName name="MSMT" localSheetId="14">#REF!</definedName>
    <definedName name="MSMT" localSheetId="15">#REF!</definedName>
    <definedName name="MSMT" localSheetId="16">#REF!</definedName>
    <definedName name="MSMT" localSheetId="17">#REF!</definedName>
    <definedName name="MSMT" localSheetId="18">#REF!</definedName>
    <definedName name="MSMT" localSheetId="1">#REF!</definedName>
    <definedName name="MSMT">#REF!</definedName>
    <definedName name="MSMTnechce1" localSheetId="7">'T2.3.E'!#REF!</definedName>
    <definedName name="MSMTnechce1">'T2.3.E'!$111:$134</definedName>
    <definedName name="MV" localSheetId="0">#REF!</definedName>
    <definedName name="MV" localSheetId="8">#REF!</definedName>
    <definedName name="MV" localSheetId="19">#REF!</definedName>
    <definedName name="MV" localSheetId="13">#REF!</definedName>
    <definedName name="MV" localSheetId="14">#REF!</definedName>
    <definedName name="MV" localSheetId="15">#REF!</definedName>
    <definedName name="MV" localSheetId="16">#REF!</definedName>
    <definedName name="MV" localSheetId="17">#REF!</definedName>
    <definedName name="MV" localSheetId="18">#REF!</definedName>
    <definedName name="MV" localSheetId="1">#REF!</definedName>
    <definedName name="MV">#REF!</definedName>
    <definedName name="MZdr" localSheetId="0">#REF!</definedName>
    <definedName name="MZdr" localSheetId="8">#REF!</definedName>
    <definedName name="MZdr" localSheetId="19">#REF!</definedName>
    <definedName name="MZdr" localSheetId="12">#REF!</definedName>
    <definedName name="MZdr" localSheetId="13">#REF!</definedName>
    <definedName name="MZdr" localSheetId="14">#REF!</definedName>
    <definedName name="MZdr" localSheetId="15">#REF!</definedName>
    <definedName name="MZdr" localSheetId="16">#REF!</definedName>
    <definedName name="MZdr" localSheetId="17">#REF!</definedName>
    <definedName name="MZdr" localSheetId="18">#REF!</definedName>
    <definedName name="MZdr" localSheetId="1">#REF!</definedName>
    <definedName name="MZdr">#REF!</definedName>
    <definedName name="MZe" localSheetId="0">#REF!</definedName>
    <definedName name="MZe" localSheetId="8">#REF!</definedName>
    <definedName name="MZe" localSheetId="19">#REF!</definedName>
    <definedName name="MZe" localSheetId="12">#REF!</definedName>
    <definedName name="MZe" localSheetId="13">#REF!</definedName>
    <definedName name="MZe" localSheetId="14">#REF!</definedName>
    <definedName name="MZe" localSheetId="15">#REF!</definedName>
    <definedName name="MZe" localSheetId="16">#REF!</definedName>
    <definedName name="MZe" localSheetId="17">#REF!</definedName>
    <definedName name="MZe" localSheetId="18">#REF!</definedName>
    <definedName name="MZe" localSheetId="1">#REF!</definedName>
    <definedName name="MZe">#REF!</definedName>
    <definedName name="MZP" localSheetId="0">#REF!</definedName>
    <definedName name="MZP" localSheetId="8">#REF!</definedName>
    <definedName name="MZP" localSheetId="19">#REF!</definedName>
    <definedName name="MZP" localSheetId="13">#REF!</definedName>
    <definedName name="MZP" localSheetId="14">#REF!</definedName>
    <definedName name="MZP" localSheetId="15">#REF!</definedName>
    <definedName name="MZP" localSheetId="16">#REF!</definedName>
    <definedName name="MZP" localSheetId="17">#REF!</definedName>
    <definedName name="MZP" localSheetId="18">#REF!</definedName>
    <definedName name="MZP" localSheetId="1">#REF!</definedName>
    <definedName name="MZP">#REF!</definedName>
    <definedName name="MZv" localSheetId="0">#REF!</definedName>
    <definedName name="MZv" localSheetId="8">#REF!</definedName>
    <definedName name="MZv" localSheetId="19">#REF!</definedName>
    <definedName name="MZv" localSheetId="13">#REF!</definedName>
    <definedName name="MZv" localSheetId="14">#REF!</definedName>
    <definedName name="MZv" localSheetId="15">#REF!</definedName>
    <definedName name="MZv" localSheetId="16">#REF!</definedName>
    <definedName name="MZv" localSheetId="17">#REF!</definedName>
    <definedName name="MZv" localSheetId="18">#REF!</definedName>
    <definedName name="MZv" localSheetId="1">#REF!</definedName>
    <definedName name="MZv">#REF!</definedName>
    <definedName name="n0111_3" localSheetId="0">#REF!</definedName>
    <definedName name="n0111_3" localSheetId="8">#REF!</definedName>
    <definedName name="n0111_3" localSheetId="10">#REF!</definedName>
    <definedName name="n0111_3" localSheetId="19">#REF!</definedName>
    <definedName name="n0111_3" localSheetId="11">#REF!</definedName>
    <definedName name="n0111_3" localSheetId="12">#REF!</definedName>
    <definedName name="n0111_3" localSheetId="13">#REF!</definedName>
    <definedName name="n0111_3" localSheetId="14">#REF!</definedName>
    <definedName name="n0111_3" localSheetId="15">#REF!</definedName>
    <definedName name="n0111_3" localSheetId="16">#REF!</definedName>
    <definedName name="n0111_3" localSheetId="17">#REF!</definedName>
    <definedName name="n0111_3" localSheetId="18">#REF!</definedName>
    <definedName name="n0111_3" localSheetId="1">#REF!</definedName>
    <definedName name="n0111_3">#REF!</definedName>
    <definedName name="n0115_2" localSheetId="0">#REF!</definedName>
    <definedName name="n0115_2" localSheetId="8">#REF!</definedName>
    <definedName name="n0115_2" localSheetId="10">#REF!</definedName>
    <definedName name="n0115_2" localSheetId="19">#REF!</definedName>
    <definedName name="n0115_2" localSheetId="11">#REF!</definedName>
    <definedName name="n0115_2" localSheetId="12">#REF!</definedName>
    <definedName name="n0115_2" localSheetId="13">#REF!</definedName>
    <definedName name="n0115_2" localSheetId="14">#REF!</definedName>
    <definedName name="n0115_2" localSheetId="15">#REF!</definedName>
    <definedName name="n0115_2" localSheetId="16">#REF!</definedName>
    <definedName name="n0115_2" localSheetId="17">#REF!</definedName>
    <definedName name="n0115_2" localSheetId="18">#REF!</definedName>
    <definedName name="n0115_2" localSheetId="1">#REF!</definedName>
    <definedName name="n0115_2">#REF!</definedName>
    <definedName name="n0116_4">#REF!</definedName>
    <definedName name="_xlnm.Print_Titles" localSheetId="2">'T1'!$3:$6</definedName>
    <definedName name="_xlnm.Print_Titles" localSheetId="3">'T2.1'!$3:$7</definedName>
    <definedName name="_xlnm.Print_Titles" localSheetId="4">'T2.2'!$3:$7</definedName>
    <definedName name="_xlnm.Print_Titles" localSheetId="5">'T2.3'!$3:$7</definedName>
    <definedName name="_xlnm.Print_Titles" localSheetId="6">'T2.3.9'!$3:$6</definedName>
    <definedName name="_xlnm.Print_Titles" localSheetId="7">'T2.3.E'!$3:$7</definedName>
    <definedName name="_xlnm.Print_Titles" localSheetId="8">'T2.4'!$3:$7</definedName>
    <definedName name="_xlnm.Print_Titles" localSheetId="9">'T2.5'!$3:$7</definedName>
    <definedName name="_xlnm.Print_Titles" localSheetId="10">'T3.1'!$3:$7</definedName>
    <definedName name="_xlnm.Print_Titles" localSheetId="11">'T3.2'!$3:$7</definedName>
    <definedName name="_xlnm.Print_Titles" localSheetId="12">'T3.3'!$3:$7</definedName>
    <definedName name="_xlnm.Print_Titles" localSheetId="13">'T3.4'!$3:$7</definedName>
    <definedName name="_xlnm.Print_Titles" localSheetId="14">'T3.5'!$3:$7</definedName>
    <definedName name="_xlnm.Print_Titles" localSheetId="17">'T3.8'!$3:$5</definedName>
    <definedName name="_xlnm.Print_Titles" localSheetId="20">'T4.1'!$3:$7</definedName>
    <definedName name="_xlnm.Print_Titles" localSheetId="21">'T4.1.E'!$3:$7</definedName>
    <definedName name="_xlnm.Print_Titles" localSheetId="22">'T4.2'!$3:$6</definedName>
    <definedName name="_xlnm.Print_Titles" localSheetId="23">'T4.2.E'!$3:$6</definedName>
    <definedName name="_xlnm.Print_Titles" localSheetId="24">'T4.3'!$3:$6</definedName>
    <definedName name="_xlnm.Print_Titles" localSheetId="25">'T4.4'!$3:$9</definedName>
    <definedName name="_xlnm.Print_Titles" localSheetId="26">'T5.1'!$3:$9</definedName>
    <definedName name="_xlnm.Print_Titles" localSheetId="27">'T5.2.1'!$3:$9</definedName>
    <definedName name="_xlnm.Print_Titles" localSheetId="28">'T5.2.2'!$3:$9</definedName>
    <definedName name="_xlnm.Print_Titles" localSheetId="29">'T5.2.2.E'!$3:$6</definedName>
    <definedName name="_xlnm.Print_Titles" localSheetId="30">'T5.2.2_uvazky'!$3:$9</definedName>
    <definedName name="_xlnm.Print_Titles" localSheetId="31">'T5.3'!$3:$7</definedName>
    <definedName name="_xlnm.Print_Titles" localSheetId="32">'T5.3.E'!$3:$7</definedName>
    <definedName name="_xlnm.Print_Titles" localSheetId="33">'T6.1'!$3:$9</definedName>
    <definedName name="_xlnm.Print_Titles" localSheetId="34">'T6.2'!$3:$7</definedName>
    <definedName name="NKU" localSheetId="0">#REF!</definedName>
    <definedName name="NKU" localSheetId="8">#REF!</definedName>
    <definedName name="NKU" localSheetId="19">#REF!</definedName>
    <definedName name="NKU" localSheetId="12">#REF!</definedName>
    <definedName name="NKU" localSheetId="13">#REF!</definedName>
    <definedName name="NKU" localSheetId="14">#REF!</definedName>
    <definedName name="NKU" localSheetId="15">#REF!</definedName>
    <definedName name="NKU" localSheetId="16">#REF!</definedName>
    <definedName name="NKU" localSheetId="17">#REF!</definedName>
    <definedName name="NKU" localSheetId="18">#REF!</definedName>
    <definedName name="NKU" localSheetId="1">#REF!</definedName>
    <definedName name="NKU">#REF!</definedName>
    <definedName name="_xlnm.Print_Area" localSheetId="0">Obsah!$A$1:$T$94</definedName>
    <definedName name="_xlnm.Print_Area" localSheetId="2">'T1'!$A$3:$P$77</definedName>
    <definedName name="_xlnm.Print_Area" localSheetId="3">'T2.1'!$A$3:$N$71</definedName>
    <definedName name="_xlnm.Print_Area" localSheetId="4">'T2.2'!$A$3:$N$71</definedName>
    <definedName name="_xlnm.Print_Area" localSheetId="5">'T2.3'!$A$3:$M$44</definedName>
    <definedName name="_xlnm.Print_Area" localSheetId="6">'T2.3.9'!$A$3:$Y$23</definedName>
    <definedName name="_xlnm.Print_Area" localSheetId="7">'T2.3.E'!$A$3:$M$182</definedName>
    <definedName name="_xlnm.Print_Area" localSheetId="8">'T2.4'!$A$3:$M$134</definedName>
    <definedName name="_xlnm.Print_Area" localSheetId="9">'T2.5'!$A$3:$L$33</definedName>
    <definedName name="_xlnm.Print_Area" localSheetId="10">'T3.1'!$A$3:$Y$17</definedName>
    <definedName name="_xlnm.Print_Area" localSheetId="19">'T3.10'!$A$3:$T$82</definedName>
    <definedName name="_xlnm.Print_Area" localSheetId="11">'T3.2'!$A$3:$U$39</definedName>
    <definedName name="_xlnm.Print_Area" localSheetId="12">'T3.3'!$A$3:$U$107</definedName>
    <definedName name="_xlnm.Print_Area" localSheetId="13">'T3.4'!$A$3:$U$102</definedName>
    <definedName name="_xlnm.Print_Area" localSheetId="14">'T3.5'!$A$3:$U$107</definedName>
    <definedName name="_xlnm.Print_Area" localSheetId="15">'T3.6'!$A$3:$W$93</definedName>
    <definedName name="_xlnm.Print_Area" localSheetId="16">'T3.7'!$A$3:$R$93</definedName>
    <definedName name="_xlnm.Print_Area" localSheetId="17">'T3.8'!$A$3:$O$64</definedName>
    <definedName name="_xlnm.Print_Area" localSheetId="18">'T3.9'!$A$3:$T$93</definedName>
    <definedName name="_xlnm.Print_Area" localSheetId="20">'T4.1'!$A$3:$M$108</definedName>
    <definedName name="_xlnm.Print_Area" localSheetId="21">'T4.1.E'!$A$3:$M$48</definedName>
    <definedName name="_xlnm.Print_Area" localSheetId="22">'T4.2'!$A$3:$O$19</definedName>
    <definedName name="_xlnm.Print_Area" localSheetId="23">'T4.2.E'!$A$3:$O$21</definedName>
    <definedName name="_xlnm.Print_Area" localSheetId="24">'T4.3'!$A$3:$Y$23</definedName>
    <definedName name="_xlnm.Print_Area" localSheetId="25">'T4.4'!$A$3:$L$35</definedName>
    <definedName name="_xlnm.Print_Area" localSheetId="26">'T5.1'!$A$3:$L$47</definedName>
    <definedName name="_xlnm.Print_Area" localSheetId="27">'T5.2.1'!$A$3:$I$37</definedName>
    <definedName name="_xlnm.Print_Area" localSheetId="28">'T5.2.2'!$A$3:$S$34</definedName>
    <definedName name="_xlnm.Print_Area" localSheetId="29">'T5.2.2.E'!$A$3:$J$29</definedName>
    <definedName name="_xlnm.Print_Area" localSheetId="30">'T5.2.2_uvazky'!$A$3:$L$34</definedName>
    <definedName name="_xlnm.Print_Area" localSheetId="31">'T5.3'!$A$3:$N$33</definedName>
    <definedName name="_xlnm.Print_Area" localSheetId="32">'T5.3.E'!$A$3:$N$35</definedName>
    <definedName name="_xlnm.Print_Area" localSheetId="33">'T6.1'!$A$3:$J$33</definedName>
    <definedName name="_xlnm.Print_Area" localSheetId="34">'T6.2'!$A$3:$J$90</definedName>
    <definedName name="_xlnm.Print_Area" localSheetId="1">Texty!$C$1:$D$63</definedName>
    <definedName name="p0116_1">#REF!</definedName>
    <definedName name="p1a11x3" localSheetId="0">#REF!</definedName>
    <definedName name="p1a11x3" localSheetId="3">#REF!</definedName>
    <definedName name="p1a11x3" localSheetId="8">#REF!</definedName>
    <definedName name="p1a11x3" localSheetId="10">#REF!</definedName>
    <definedName name="p1a11x3" localSheetId="19">#REF!</definedName>
    <definedName name="p1a11x3" localSheetId="11">#REF!</definedName>
    <definedName name="p1a11x3" localSheetId="12">#REF!</definedName>
    <definedName name="p1a11x3" localSheetId="13">#REF!</definedName>
    <definedName name="p1a11x3" localSheetId="14">#REF!</definedName>
    <definedName name="p1a11x3" localSheetId="15">#REF!</definedName>
    <definedName name="p1a11x3" localSheetId="16">#REF!</definedName>
    <definedName name="p1a11x3" localSheetId="17">#REF!</definedName>
    <definedName name="p1a11x3" localSheetId="18">#REF!</definedName>
    <definedName name="p1a11x3" localSheetId="21">#REF!</definedName>
    <definedName name="p1a11x3" localSheetId="30">#REF!</definedName>
    <definedName name="p1a11x3" localSheetId="1">#REF!</definedName>
    <definedName name="p1a11x3">#REF!</definedName>
    <definedName name="p1a11x3_I">#REF!</definedName>
    <definedName name="p1a11x3_V" localSheetId="0">#REF!</definedName>
    <definedName name="p1a11x3_V" localSheetId="8">#REF!</definedName>
    <definedName name="p1a11x3_V" localSheetId="10">#REF!</definedName>
    <definedName name="p1a11x3_V" localSheetId="19">#REF!</definedName>
    <definedName name="p1a11x3_V" localSheetId="11">#REF!</definedName>
    <definedName name="p1a11x3_V" localSheetId="12">#REF!</definedName>
    <definedName name="p1a11x3_V" localSheetId="13">#REF!</definedName>
    <definedName name="p1a11x3_V" localSheetId="14">#REF!</definedName>
    <definedName name="p1a11x3_V" localSheetId="15">#REF!</definedName>
    <definedName name="p1a11x3_V" localSheetId="16">#REF!</definedName>
    <definedName name="p1a11x3_V" localSheetId="17">#REF!</definedName>
    <definedName name="p1a11x3_V" localSheetId="18">#REF!</definedName>
    <definedName name="p1a11x3_V" localSheetId="1">#REF!</definedName>
    <definedName name="p1a11x3_V">#REF!</definedName>
    <definedName name="p1a11y3" localSheetId="0">#REF!</definedName>
    <definedName name="p1a11y3" localSheetId="3">#REF!</definedName>
    <definedName name="p1a11y3" localSheetId="8">#REF!</definedName>
    <definedName name="p1a11y3" localSheetId="10">#REF!</definedName>
    <definedName name="p1a11y3" localSheetId="19">#REF!</definedName>
    <definedName name="p1a11y3" localSheetId="11">#REF!</definedName>
    <definedName name="p1a11y3" localSheetId="12">#REF!</definedName>
    <definedName name="p1a11y3" localSheetId="13">#REF!</definedName>
    <definedName name="p1a11y3" localSheetId="14">#REF!</definedName>
    <definedName name="p1a11y3" localSheetId="15">#REF!</definedName>
    <definedName name="p1a11y3" localSheetId="16">#REF!</definedName>
    <definedName name="p1a11y3" localSheetId="17">#REF!</definedName>
    <definedName name="p1a11y3" localSheetId="18">#REF!</definedName>
    <definedName name="p1a11y3" localSheetId="21">#REF!</definedName>
    <definedName name="p1a11y3" localSheetId="30">#REF!</definedName>
    <definedName name="p1a11y3" localSheetId="1">#REF!</definedName>
    <definedName name="p1a11y3">#REF!</definedName>
    <definedName name="p1a11y3_II" localSheetId="21">#REF!</definedName>
    <definedName name="p1a11y3_II">#REF!</definedName>
    <definedName name="p1a11y3_III">#REF!</definedName>
    <definedName name="p1a11y3_IV" localSheetId="0">#REF!</definedName>
    <definedName name="p1a11y3_IV" localSheetId="8">#REF!</definedName>
    <definedName name="p1a11y3_IV" localSheetId="10">#REF!</definedName>
    <definedName name="p1a11y3_IV" localSheetId="19">#REF!</definedName>
    <definedName name="p1a11y3_IV" localSheetId="11">#REF!</definedName>
    <definedName name="p1a11y3_IV" localSheetId="12">#REF!</definedName>
    <definedName name="p1a11y3_IV" localSheetId="13">#REF!</definedName>
    <definedName name="p1a11y3_IV" localSheetId="14">#REF!</definedName>
    <definedName name="p1a11y3_IV" localSheetId="15">#REF!</definedName>
    <definedName name="p1a11y3_IV" localSheetId="16">#REF!</definedName>
    <definedName name="p1a11y3_IV" localSheetId="17">#REF!</definedName>
    <definedName name="p1a11y3_IV" localSheetId="18">#REF!</definedName>
    <definedName name="p1a11y3_IV" localSheetId="1">#REF!</definedName>
    <definedName name="p1a11y3_IV">#REF!</definedName>
    <definedName name="P1a153_III">#REF!</definedName>
    <definedName name="P1a153_III_2">#REF!</definedName>
    <definedName name="P1a161_IIs">#REF!</definedName>
    <definedName name="P1a161_Is">#REF!</definedName>
    <definedName name="P1a161_IV_V_s">#REF!</definedName>
    <definedName name="p1b11_3" localSheetId="0">#REF!</definedName>
    <definedName name="p1b11_3" localSheetId="3">#REF!</definedName>
    <definedName name="p1b11_3" localSheetId="8">#REF!</definedName>
    <definedName name="p1b11_3" localSheetId="10">#REF!</definedName>
    <definedName name="p1b11_3" localSheetId="19">#REF!</definedName>
    <definedName name="p1b11_3" localSheetId="11">#REF!</definedName>
    <definedName name="p1b11_3" localSheetId="12">#REF!</definedName>
    <definedName name="p1b11_3" localSheetId="13">#REF!</definedName>
    <definedName name="p1b11_3" localSheetId="14">#REF!</definedName>
    <definedName name="p1b11_3" localSheetId="15">#REF!</definedName>
    <definedName name="p1b11_3" localSheetId="16">#REF!</definedName>
    <definedName name="p1b11_3" localSheetId="17">#REF!</definedName>
    <definedName name="p1b11_3" localSheetId="18">#REF!</definedName>
    <definedName name="p1b11_3" localSheetId="21">#REF!</definedName>
    <definedName name="p1b11_3" localSheetId="30">#REF!</definedName>
    <definedName name="p1b11_3" localSheetId="1">#REF!</definedName>
    <definedName name="p1b11_3">#REF!</definedName>
    <definedName name="PozadavekArchiv">[1]Panel!$A$5</definedName>
    <definedName name="Praha1az10_A" localSheetId="0">'T5.2.1'!#REF!</definedName>
    <definedName name="Praha1az10_A" localSheetId="3">'T5.2.1'!#REF!</definedName>
    <definedName name="Praha1az10_A" localSheetId="8">'T5.2.1'!#REF!</definedName>
    <definedName name="Praha1az10_A" localSheetId="10">'T5.2.1'!#REF!</definedName>
    <definedName name="Praha1az10_A" localSheetId="19">'T5.2.1'!#REF!</definedName>
    <definedName name="Praha1az10_A" localSheetId="11">'T5.2.1'!#REF!</definedName>
    <definedName name="Praha1az10_A" localSheetId="12">'T5.2.1'!#REF!</definedName>
    <definedName name="Praha1az10_A" localSheetId="13">'T5.2.1'!#REF!</definedName>
    <definedName name="Praha1az10_A" localSheetId="14">'T5.2.1'!#REF!</definedName>
    <definedName name="Praha1az10_A" localSheetId="15">'T5.2.1'!#REF!</definedName>
    <definedName name="Praha1az10_A" localSheetId="16">'T5.2.1'!#REF!</definedName>
    <definedName name="Praha1az10_A" localSheetId="17">'T5.2.1'!#REF!</definedName>
    <definedName name="Praha1az10_A" localSheetId="18">'T5.2.1'!#REF!</definedName>
    <definedName name="Praha1az10_A" localSheetId="21">#REF!</definedName>
    <definedName name="Praha1az10_A" localSheetId="30">'T5.2.1'!#REF!</definedName>
    <definedName name="Praha1az10_A" localSheetId="1">'T5.2.1'!#REF!</definedName>
    <definedName name="Praha1az10_A">'T5.2.1'!#REF!</definedName>
    <definedName name="Praha1az10_B" localSheetId="0">'T5.2.2'!#REF!</definedName>
    <definedName name="Praha1az10_B" localSheetId="3">'T5.2.2'!#REF!</definedName>
    <definedName name="Praha1az10_B" localSheetId="8">'T5.2.2'!#REF!</definedName>
    <definedName name="Praha1az10_B" localSheetId="10">'T5.2.2'!#REF!</definedName>
    <definedName name="Praha1az10_B" localSheetId="19">'T3.10'!#REF!</definedName>
    <definedName name="Praha1az10_B" localSheetId="11">'T5.2.2'!#REF!</definedName>
    <definedName name="Praha1az10_B" localSheetId="12">'T5.2.2'!#REF!</definedName>
    <definedName name="Praha1az10_B" localSheetId="13">'T5.2.2'!#REF!</definedName>
    <definedName name="Praha1az10_B" localSheetId="14">'T5.2.2'!#REF!</definedName>
    <definedName name="Praha1az10_B" localSheetId="15">'T3.6'!#REF!</definedName>
    <definedName name="Praha1az10_B" localSheetId="16">'T3.7'!#REF!</definedName>
    <definedName name="Praha1az10_B" localSheetId="17">'T3.8'!#REF!</definedName>
    <definedName name="Praha1az10_B" localSheetId="18">'T3.9'!#REF!</definedName>
    <definedName name="Praha1az10_B" localSheetId="21">#REF!</definedName>
    <definedName name="Praha1az10_B" localSheetId="30">'T5.2.2_uvazky'!#REF!</definedName>
    <definedName name="Praha1az10_B" localSheetId="1">'T5.2.2'!#REF!</definedName>
    <definedName name="Praha1az10_B">'T5.2.2'!#REF!</definedName>
    <definedName name="Praha1az10_C" localSheetId="0">'T6.1'!#REF!</definedName>
    <definedName name="Praha1az10_C" localSheetId="3">'T6.1'!#REF!</definedName>
    <definedName name="Praha1az10_C" localSheetId="8">'T6.1'!#REF!</definedName>
    <definedName name="Praha1az10_C" localSheetId="10">'T6.1'!#REF!</definedName>
    <definedName name="Praha1az10_C" localSheetId="19">'T6.1'!#REF!</definedName>
    <definedName name="Praha1az10_C" localSheetId="11">'T6.1'!#REF!</definedName>
    <definedName name="Praha1az10_C" localSheetId="12">'T6.1'!#REF!</definedName>
    <definedName name="Praha1az10_C" localSheetId="13">'T6.1'!#REF!</definedName>
    <definedName name="Praha1az10_C" localSheetId="14">'T6.1'!#REF!</definedName>
    <definedName name="Praha1az10_C" localSheetId="15">'T6.1'!#REF!</definedName>
    <definedName name="Praha1az10_C" localSheetId="16">'T6.1'!#REF!</definedName>
    <definedName name="Praha1az10_C" localSheetId="17">'T6.1'!#REF!</definedName>
    <definedName name="Praha1az10_C" localSheetId="18">'T6.1'!#REF!</definedName>
    <definedName name="Praha1az10_C" localSheetId="21">#REF!</definedName>
    <definedName name="Praha1az10_C" localSheetId="30">'T6.1'!#REF!</definedName>
    <definedName name="Praha1az10_C" localSheetId="1">'T6.1'!#REF!</definedName>
    <definedName name="Praha1az10_C">'T6.1'!#REF!</definedName>
    <definedName name="PSP" localSheetId="0">#REF!</definedName>
    <definedName name="PSP" localSheetId="8">#REF!</definedName>
    <definedName name="PSP" localSheetId="19">#REF!</definedName>
    <definedName name="PSP" localSheetId="13">#REF!</definedName>
    <definedName name="PSP" localSheetId="14">#REF!</definedName>
    <definedName name="PSP" localSheetId="15">#REF!</definedName>
    <definedName name="PSP" localSheetId="16">#REF!</definedName>
    <definedName name="PSP" localSheetId="17">#REF!</definedName>
    <definedName name="PSP" localSheetId="18">#REF!</definedName>
    <definedName name="PSP" localSheetId="1">#REF!</definedName>
    <definedName name="PSP">#REF!</definedName>
    <definedName name="Rok">[1]Panel!$A$1</definedName>
    <definedName name="RokAutomaticky">[1]Panel!$F$3</definedName>
    <definedName name="RRTV" localSheetId="0">#REF!</definedName>
    <definedName name="RRTV" localSheetId="8">#REF!</definedName>
    <definedName name="RRTV" localSheetId="19">#REF!</definedName>
    <definedName name="RRTV" localSheetId="12">#REF!</definedName>
    <definedName name="RRTV" localSheetId="13">#REF!</definedName>
    <definedName name="RRTV" localSheetId="14">#REF!</definedName>
    <definedName name="RRTV" localSheetId="15">#REF!</definedName>
    <definedName name="RRTV" localSheetId="16">#REF!</definedName>
    <definedName name="RRTV" localSheetId="17">#REF!</definedName>
    <definedName name="RRTV" localSheetId="18">#REF!</definedName>
    <definedName name="RRTV" localSheetId="1">#REF!</definedName>
    <definedName name="RRTV">#REF!</definedName>
    <definedName name="SP" localSheetId="0">#REF!</definedName>
    <definedName name="SP" localSheetId="8">#REF!</definedName>
    <definedName name="SP" localSheetId="19">#REF!</definedName>
    <definedName name="SP" localSheetId="13">#REF!</definedName>
    <definedName name="SP" localSheetId="14">#REF!</definedName>
    <definedName name="SP" localSheetId="15">#REF!</definedName>
    <definedName name="SP" localSheetId="16">#REF!</definedName>
    <definedName name="SP" localSheetId="17">#REF!</definedName>
    <definedName name="SP" localSheetId="18">#REF!</definedName>
    <definedName name="SP" localSheetId="1">#REF!</definedName>
    <definedName name="SP">#REF!</definedName>
    <definedName name="SpustitMakro">[1]Panel!$A$4</definedName>
    <definedName name="SSHR" localSheetId="0">#REF!</definedName>
    <definedName name="SSHR" localSheetId="8">#REF!</definedName>
    <definedName name="SSHR" localSheetId="19">#REF!</definedName>
    <definedName name="SSHR" localSheetId="12">#REF!</definedName>
    <definedName name="SSHR" localSheetId="13">#REF!</definedName>
    <definedName name="SSHR" localSheetId="14">#REF!</definedName>
    <definedName name="SSHR" localSheetId="15">#REF!</definedName>
    <definedName name="SSHR" localSheetId="16">#REF!</definedName>
    <definedName name="SSHR" localSheetId="17">#REF!</definedName>
    <definedName name="SSHR" localSheetId="18">#REF!</definedName>
    <definedName name="SSHR" localSheetId="1">#REF!</definedName>
    <definedName name="SSHR">#REF!</definedName>
    <definedName name="SUJB" localSheetId="0">#REF!</definedName>
    <definedName name="SUJB" localSheetId="8">#REF!</definedName>
    <definedName name="SUJB" localSheetId="19">#REF!</definedName>
    <definedName name="SUJB" localSheetId="12">#REF!</definedName>
    <definedName name="SUJB" localSheetId="13">#REF!</definedName>
    <definedName name="SUJB" localSheetId="14">#REF!</definedName>
    <definedName name="SUJB" localSheetId="15">#REF!</definedName>
    <definedName name="SUJB" localSheetId="16">#REF!</definedName>
    <definedName name="SUJB" localSheetId="17">#REF!</definedName>
    <definedName name="SUJB" localSheetId="18">#REF!</definedName>
    <definedName name="SUJB" localSheetId="1">#REF!</definedName>
    <definedName name="SUJB">#REF!</definedName>
    <definedName name="t_320.xls">'[1]32'!$S$8:$W$28</definedName>
    <definedName name="t_320e.xls">'[1]32E'!$S$8:$W$28</definedName>
    <definedName name="T4.1.E_au">'[3]T5.2.1'!#REF!</definedName>
    <definedName name="tab17.xls" localSheetId="0">'[1]1'!#REF!</definedName>
    <definedName name="tab17.xls" localSheetId="3">'[1]1'!#REF!</definedName>
    <definedName name="tab17.xls" localSheetId="8">'[1]1'!#REF!</definedName>
    <definedName name="tab17.xls" localSheetId="10">'[1]1'!#REF!</definedName>
    <definedName name="tab17.xls" localSheetId="19">'[1]1'!#REF!</definedName>
    <definedName name="tab17.xls" localSheetId="11">'[1]1'!#REF!</definedName>
    <definedName name="tab17.xls" localSheetId="12">'[1]1'!#REF!</definedName>
    <definedName name="tab17.xls" localSheetId="13">'[1]1'!#REF!</definedName>
    <definedName name="tab17.xls" localSheetId="14">'[1]1'!#REF!</definedName>
    <definedName name="tab17.xls" localSheetId="15">'[1]1'!#REF!</definedName>
    <definedName name="tab17.xls" localSheetId="16">'[1]1'!#REF!</definedName>
    <definedName name="tab17.xls" localSheetId="17">'[1]1'!#REF!</definedName>
    <definedName name="tab17.xls" localSheetId="18">'[1]1'!#REF!</definedName>
    <definedName name="tab17.xls" localSheetId="21">'[1]1'!#REF!</definedName>
    <definedName name="tab17.xls" localSheetId="30">'[1]1'!#REF!</definedName>
    <definedName name="tab17.xls" localSheetId="1">'[1]1'!#REF!</definedName>
    <definedName name="tab17.xls">'[1]1'!#REF!</definedName>
    <definedName name="UOHS" localSheetId="0">#REF!</definedName>
    <definedName name="UOHS" localSheetId="8">#REF!</definedName>
    <definedName name="UOHS" localSheetId="19">#REF!</definedName>
    <definedName name="UOHS" localSheetId="12">#REF!</definedName>
    <definedName name="UOHS" localSheetId="13">#REF!</definedName>
    <definedName name="UOHS" localSheetId="14">#REF!</definedName>
    <definedName name="UOHS" localSheetId="15">#REF!</definedName>
    <definedName name="UOHS" localSheetId="16">#REF!</definedName>
    <definedName name="UOHS" localSheetId="17">#REF!</definedName>
    <definedName name="UOHS" localSheetId="18">#REF!</definedName>
    <definedName name="UOHS" localSheetId="1">#REF!</definedName>
    <definedName name="UOHS">#REF!</definedName>
    <definedName name="UPV" localSheetId="0">#REF!</definedName>
    <definedName name="UPV" localSheetId="8">#REF!</definedName>
    <definedName name="UPV" localSheetId="19">#REF!</definedName>
    <definedName name="UPV" localSheetId="12">#REF!</definedName>
    <definedName name="UPV" localSheetId="13">#REF!</definedName>
    <definedName name="UPV" localSheetId="14">#REF!</definedName>
    <definedName name="UPV" localSheetId="15">#REF!</definedName>
    <definedName name="UPV" localSheetId="16">#REF!</definedName>
    <definedName name="UPV" localSheetId="17">#REF!</definedName>
    <definedName name="UPV" localSheetId="18">#REF!</definedName>
    <definedName name="UPV" localSheetId="1">#REF!</definedName>
    <definedName name="UPV">#REF!</definedName>
    <definedName name="US" localSheetId="0">#REF!</definedName>
    <definedName name="US" localSheetId="8">#REF!</definedName>
    <definedName name="US" localSheetId="19">#REF!</definedName>
    <definedName name="US" localSheetId="12">#REF!</definedName>
    <definedName name="US" localSheetId="13">#REF!</definedName>
    <definedName name="US" localSheetId="14">#REF!</definedName>
    <definedName name="US" localSheetId="15">#REF!</definedName>
    <definedName name="US" localSheetId="16">#REF!</definedName>
    <definedName name="US" localSheetId="17">#REF!</definedName>
    <definedName name="US" localSheetId="18">#REF!</definedName>
    <definedName name="US" localSheetId="1">#REF!</definedName>
    <definedName name="US">#REF!</definedName>
    <definedName name="USIS" localSheetId="0">#REF!</definedName>
    <definedName name="USIS" localSheetId="8">#REF!</definedName>
    <definedName name="USIS" localSheetId="19">#REF!</definedName>
    <definedName name="USIS" localSheetId="12">#REF!</definedName>
    <definedName name="USIS" localSheetId="13">#REF!</definedName>
    <definedName name="USIS" localSheetId="14">#REF!</definedName>
    <definedName name="USIS" localSheetId="15">#REF!</definedName>
    <definedName name="USIS" localSheetId="16">#REF!</definedName>
    <definedName name="USIS" localSheetId="17">#REF!</definedName>
    <definedName name="USIS" localSheetId="18">#REF!</definedName>
    <definedName name="USIS" localSheetId="1">#REF!</definedName>
    <definedName name="USIS">#REF!</definedName>
    <definedName name="Ústav_pro_informace_ve_vzdělávání___Divize_statistických_informací_a_analýz_Oddělení_informačních_výstupů_a_analýz__Oddělení_správy_databáze_a_programového_zabezpečení_JEN_PRO_VNITŘNÍ_POTŘEBU_MŠMT" localSheetId="21">'T4.1.E'!$A$3:$M$24</definedName>
    <definedName name="Ústav_pro_informace_ve_vzdělávání___Divize_statistických_informací_a_analýz_Oddělení_informačních_výstupů_a_analýz__Oddělení_správy_databáze_a_programového_zabezpečení_JEN_PRO_VNITŘNÍ_POTŘEBU_MŠMT">'[4]T3.1.E '!$A$3:$M$27</definedName>
    <definedName name="UV" localSheetId="0">#REF!</definedName>
    <definedName name="UV" localSheetId="8">#REF!</definedName>
    <definedName name="UV" localSheetId="19">#REF!</definedName>
    <definedName name="UV" localSheetId="13">#REF!</definedName>
    <definedName name="UV" localSheetId="14">#REF!</definedName>
    <definedName name="UV" localSheetId="15">#REF!</definedName>
    <definedName name="UV" localSheetId="16">#REF!</definedName>
    <definedName name="UV" localSheetId="17">#REF!</definedName>
    <definedName name="UV" localSheetId="18">#REF!</definedName>
    <definedName name="UV" localSheetId="1">#REF!</definedName>
    <definedName name="UV">#REF!</definedName>
    <definedName name="VyberObdobi">[1]Panel!$A$2</definedName>
    <definedName name="x">[1]Archiv!$A$1:$Z$65536</definedName>
    <definedName name="xxx">#REF!</definedName>
    <definedName name="xxxx" localSheetId="0">'[5]T4.2.1'!#REF!</definedName>
    <definedName name="xxxx" localSheetId="8">'[5]T4.2.1'!#REF!</definedName>
    <definedName name="xxxx" localSheetId="10">'[5]T4.2.1'!#REF!</definedName>
    <definedName name="xxxx" localSheetId="19">'[5]T4.2.1'!#REF!</definedName>
    <definedName name="xxxx" localSheetId="11">'[5]T4.2.1'!#REF!</definedName>
    <definedName name="xxxx" localSheetId="12">'[5]T4.2.1'!#REF!</definedName>
    <definedName name="xxxx" localSheetId="13">'[5]T4.2.1'!#REF!</definedName>
    <definedName name="xxxx" localSheetId="14">'[5]T4.2.1'!#REF!</definedName>
    <definedName name="xxxx" localSheetId="15">'[5]T4.2.1'!#REF!</definedName>
    <definedName name="xxxx" localSheetId="16">'[5]T4.2.1'!#REF!</definedName>
    <definedName name="xxxx" localSheetId="17">'[5]T4.2.1'!#REF!</definedName>
    <definedName name="xxxx" localSheetId="18">'[5]T4.2.1'!#REF!</definedName>
    <definedName name="xxxx" localSheetId="1">'[5]T4.2.1'!#REF!</definedName>
    <definedName name="xxxx">'[5]T4.2.1'!#REF!</definedName>
    <definedName name="yyyyyy" localSheetId="21">#REF!</definedName>
    <definedName name="yyyyyy">#REF!</definedName>
  </definedNames>
  <calcPr calcId="191029"/>
</workbook>
</file>

<file path=xl/calcChain.xml><?xml version="1.0" encoding="utf-8"?>
<calcChain xmlns="http://schemas.openxmlformats.org/spreadsheetml/2006/main">
  <c r="P48" i="8" l="1"/>
  <c r="O48" i="8"/>
  <c r="N48" i="8"/>
  <c r="M48" i="8"/>
  <c r="L48" i="8"/>
  <c r="K48" i="8"/>
  <c r="J48" i="8"/>
  <c r="I48" i="8"/>
  <c r="H48" i="8"/>
  <c r="G48" i="8"/>
  <c r="P26" i="8"/>
  <c r="O26" i="8"/>
  <c r="N26" i="8"/>
  <c r="M26" i="8"/>
  <c r="L26" i="8"/>
  <c r="K26" i="8"/>
  <c r="J26" i="8"/>
  <c r="I26" i="8"/>
  <c r="H26" i="8"/>
  <c r="G26" i="8"/>
  <c r="O15" i="8"/>
  <c r="O37" i="8" s="1"/>
  <c r="N15" i="8"/>
  <c r="N37" i="8" s="1"/>
  <c r="M15" i="8"/>
  <c r="L15" i="8"/>
  <c r="K15" i="8"/>
  <c r="K37" i="8" s="1"/>
  <c r="J15" i="8"/>
  <c r="J37" i="8" s="1"/>
  <c r="I15" i="8"/>
  <c r="I37" i="8" s="1"/>
  <c r="H15" i="8"/>
  <c r="M37" i="8" s="1"/>
  <c r="G15" i="8"/>
  <c r="G37" i="8" s="1"/>
  <c r="L37" i="8" l="1"/>
  <c r="H37" i="8"/>
</calcChain>
</file>

<file path=xl/sharedStrings.xml><?xml version="1.0" encoding="utf-8"?>
<sst xmlns="http://schemas.openxmlformats.org/spreadsheetml/2006/main" count="4252" uniqueCount="768">
  <si>
    <t>Antidopingový výbor ČR</t>
  </si>
  <si>
    <t>Zařízení školního stravování</t>
  </si>
  <si>
    <t>Mateřské školy</t>
  </si>
  <si>
    <r>
      <t xml:space="preserve">Zřizovatel: </t>
    </r>
    <r>
      <rPr>
        <b/>
        <sz val="10"/>
        <rFont val="Arial Narrow"/>
        <family val="2"/>
        <charset val="238"/>
      </rPr>
      <t xml:space="preserve">všichni zřizovatelé
</t>
    </r>
    <r>
      <rPr>
        <sz val="10"/>
        <rFont val="Arial Narrow"/>
        <family val="2"/>
        <charset val="238"/>
      </rPr>
      <t>Platový řád:</t>
    </r>
    <r>
      <rPr>
        <b/>
        <sz val="10"/>
        <rFont val="Arial Narrow"/>
        <family val="2"/>
        <charset val="238"/>
      </rPr>
      <t xml:space="preserve"> zákon č. 262/2006 Sb., zákoník práce,
§ 109 odst. 2, odst. 3</t>
    </r>
  </si>
  <si>
    <t>1.1  PRŮMĚRNÝ PŘEPOČTENÝ POČET ZAMĚSTNANCŮ</t>
  </si>
  <si>
    <r>
      <t xml:space="preserve">dle zák.
č. 262/06 Sb.,
§ 109 odst. 3 </t>
    </r>
    <r>
      <rPr>
        <b/>
        <vertAlign val="superscript"/>
        <sz val="10"/>
        <rFont val="Arial Narrow"/>
        <family val="2"/>
        <charset val="238"/>
      </rPr>
      <t>*)</t>
    </r>
  </si>
  <si>
    <t>v tom</t>
  </si>
  <si>
    <r>
      <t>dle zák. č. 262/06 Sb.,
§ 109 odst. 2</t>
    </r>
    <r>
      <rPr>
        <b/>
        <vertAlign val="superscript"/>
        <sz val="10"/>
        <rFont val="Arial Narrow"/>
        <family val="2"/>
        <charset val="238"/>
      </rPr>
      <t>*)</t>
    </r>
  </si>
  <si>
    <r>
      <t>celkem</t>
    </r>
    <r>
      <rPr>
        <b/>
        <vertAlign val="superscript"/>
        <sz val="10"/>
        <rFont val="Arial Narrow"/>
        <family val="2"/>
        <charset val="238"/>
      </rPr>
      <t>*)</t>
    </r>
  </si>
  <si>
    <r>
      <t>ze státního rozpočtu</t>
    </r>
    <r>
      <rPr>
        <vertAlign val="superscript"/>
        <sz val="10"/>
        <rFont val="Arial Narrow"/>
        <family val="2"/>
        <charset val="238"/>
      </rPr>
      <t xml:space="preserve">
</t>
    </r>
    <r>
      <rPr>
        <sz val="10"/>
        <rFont val="Arial Narrow"/>
        <family val="2"/>
        <charset val="238"/>
      </rPr>
      <t>(kap. 333-MŠMT)</t>
    </r>
    <r>
      <rPr>
        <vertAlign val="superscript"/>
        <sz val="10"/>
        <rFont val="Arial Narrow"/>
        <family val="2"/>
        <charset val="238"/>
      </rPr>
      <t>1)</t>
    </r>
  </si>
  <si>
    <t>z ostatních zdrojů
mimo VaV</t>
  </si>
  <si>
    <t>ESF/EU</t>
  </si>
  <si>
    <t>výzkum a vývoj
ze stát. rozpočtu</t>
  </si>
  <si>
    <t>výzkum a vývoj 
z ost. zdrojů</t>
  </si>
  <si>
    <t>Regionální školství</t>
  </si>
  <si>
    <t xml:space="preserve">x </t>
  </si>
  <si>
    <r>
      <t>OPŘO PO</t>
    </r>
    <r>
      <rPr>
        <b/>
        <vertAlign val="superscript"/>
        <sz val="10"/>
        <rFont val="Arial Narrow"/>
        <family val="2"/>
        <charset val="238"/>
      </rPr>
      <t xml:space="preserve"> </t>
    </r>
    <r>
      <rPr>
        <b/>
        <sz val="10"/>
        <rFont val="Arial Narrow"/>
        <family val="2"/>
        <charset val="238"/>
      </rPr>
      <t>(§ 109 odst. 3 ZP)</t>
    </r>
  </si>
  <si>
    <t>CELKEM ŠKOLSTVÍ</t>
  </si>
  <si>
    <t>*)</t>
  </si>
  <si>
    <t>Včetně mimorozpočtových zdrojů.</t>
  </si>
  <si>
    <t xml:space="preserve">1) </t>
  </si>
  <si>
    <t>U RgŠ byly prostředky státního rozpočtu včetně ESF (dle výkazu P1-04) očištěny o prostředky ESF, které jsou pak uvedeny ve zvláštním sloupci – ESF (obdobně to platí ve všech 4 tabulkách T1.1 až T1.4).</t>
  </si>
  <si>
    <t>1.2  MZDOVÉ PROSTŘEDKY (bez OON/OPPP) v tis. Kč</t>
  </si>
  <si>
    <r>
      <t>ze státního rozpočtu
(kap. 333-MŠMT)</t>
    </r>
    <r>
      <rPr>
        <vertAlign val="superscript"/>
        <sz val="10"/>
        <rFont val="Arial Narrow"/>
        <family val="2"/>
        <charset val="238"/>
      </rPr>
      <t>1)</t>
    </r>
  </si>
  <si>
    <r>
      <t>z fondu odměn</t>
    </r>
    <r>
      <rPr>
        <vertAlign val="superscript"/>
        <sz val="10"/>
        <rFont val="Arial Narrow"/>
        <family val="2"/>
        <charset val="238"/>
      </rPr>
      <t/>
    </r>
  </si>
  <si>
    <t>OPŘO PO (§ 109 odst. 3 ZP)</t>
  </si>
  <si>
    <r>
      <t xml:space="preserve">Zřizovatel: </t>
    </r>
    <r>
      <rPr>
        <b/>
        <sz val="10"/>
        <rFont val="Arial Narrow"/>
        <family val="2"/>
        <charset val="238"/>
      </rPr>
      <t xml:space="preserve">všichni zřizovatelé
</t>
    </r>
    <r>
      <rPr>
        <sz val="10"/>
        <rFont val="Arial Narrow"/>
        <family val="2"/>
        <charset val="238"/>
      </rPr>
      <t>Platový řád:</t>
    </r>
    <r>
      <rPr>
        <b/>
        <sz val="10"/>
        <rFont val="Arial Narrow"/>
        <family val="2"/>
        <charset val="238"/>
      </rPr>
      <t xml:space="preserve">  zákon č. 262/2006 Sb., zákoník práce,
§ 109 odst. 2, odst. 3</t>
    </r>
  </si>
  <si>
    <t>1.3  PRŮMĚRNÁ MĚSÍČNÍ MZDA/PLAT ZAMĚSTNANCŮ (bez OON/OPPP)</t>
  </si>
  <si>
    <t>z toho</t>
  </si>
  <si>
    <t>ze stát. rozpočtu vč. VaV ze SR</t>
  </si>
  <si>
    <t>ze stát. rozpočtu vč. VaV ze SR
a ESF</t>
  </si>
  <si>
    <t>1.4  OSTATNÍ OSOBNÍ NÁKLADY (OON)/OSTATNÍ PLATBY ZA PROVEDENOU PRÁCI (OPPP) v tis. Kč</t>
  </si>
  <si>
    <t>z toho
odstupné ze
stát. rozpočtu</t>
  </si>
  <si>
    <r>
      <t xml:space="preserve">Zřizovatel: </t>
    </r>
    <r>
      <rPr>
        <b/>
        <sz val="10"/>
        <rFont val="Arial Narrow"/>
        <family val="2"/>
        <charset val="238"/>
      </rPr>
      <t>MŠMT, obec, kraj</t>
    </r>
    <r>
      <rPr>
        <sz val="10"/>
        <rFont val="Arial Narrow"/>
        <family val="2"/>
        <charset val="238"/>
      </rPr>
      <t xml:space="preserve"> 
Platový řád:</t>
    </r>
    <r>
      <rPr>
        <b/>
        <sz val="10"/>
        <rFont val="Arial Narrow"/>
        <family val="2"/>
        <charset val="238"/>
      </rPr>
      <t xml:space="preserve"> zákon č. 262/2006 Sb., zákoník práce,
§ 109 odst. 3
</t>
    </r>
    <r>
      <rPr>
        <sz val="10"/>
        <rFont val="Arial Narrow"/>
        <family val="2"/>
        <charset val="238"/>
      </rPr>
      <t>Zaměstnanci</t>
    </r>
    <r>
      <rPr>
        <b/>
        <sz val="10"/>
        <rFont val="Arial Narrow"/>
        <family val="2"/>
        <charset val="238"/>
      </rPr>
      <t>: placení ze státního rozpočtu (vč. VaV ze SR a vč. ESF)</t>
    </r>
  </si>
  <si>
    <r>
      <t>1.5  NÁROKOVÉ A NENÁROKOVÉ SLOŽKY PLATU</t>
    </r>
    <r>
      <rPr>
        <sz val="12"/>
        <rFont val="Arial Narrow"/>
        <family val="2"/>
        <charset val="238"/>
      </rPr>
      <t xml:space="preserve"> (v % z prům. měsíčního platu) </t>
    </r>
  </si>
  <si>
    <t>nárokové složky platu</t>
  </si>
  <si>
    <t>nenárokové složky platu</t>
  </si>
  <si>
    <t>platový tarif</t>
  </si>
  <si>
    <r>
      <t>ostatní</t>
    </r>
    <r>
      <rPr>
        <vertAlign val="superscript"/>
        <sz val="10"/>
        <rFont val="Arial Narrow"/>
        <family val="2"/>
        <charset val="238"/>
      </rPr>
      <t>1)</t>
    </r>
  </si>
  <si>
    <t>(osobní přípl., odměny)</t>
  </si>
  <si>
    <t xml:space="preserve"> </t>
  </si>
  <si>
    <r>
      <t>OPŘO PO</t>
    </r>
    <r>
      <rPr>
        <b/>
        <vertAlign val="superscript"/>
        <sz val="10"/>
        <rFont val="Arial Narrow"/>
        <family val="2"/>
        <charset val="238"/>
      </rPr>
      <t>2)</t>
    </r>
  </si>
  <si>
    <t>Ostatní nárokové složky platu jsou: náhrady platu, příplatky za vedení a zastupování, zvláštní příplatky, odměny za přespočetné hodiny, příplatky za práci přesčas, ostatní příplatky.</t>
  </si>
  <si>
    <t>2)</t>
  </si>
  <si>
    <r>
      <t xml:space="preserve">Zřizovatel: </t>
    </r>
    <r>
      <rPr>
        <b/>
        <sz val="10"/>
        <rFont val="Arial Narrow"/>
        <family val="2"/>
        <charset val="238"/>
      </rPr>
      <t xml:space="preserve">MŠMT, obec, kraj 
</t>
    </r>
    <r>
      <rPr>
        <sz val="10"/>
        <rFont val="Arial Narrow"/>
        <family val="2"/>
        <charset val="238"/>
      </rPr>
      <t>Platový řád:</t>
    </r>
    <r>
      <rPr>
        <b/>
        <sz val="10"/>
        <rFont val="Arial Narrow"/>
        <family val="2"/>
        <charset val="238"/>
      </rPr>
      <t xml:space="preserve"> zákon č. 262/2006 Sb., zákoník práce,
§ 109 odst. 3
</t>
    </r>
    <r>
      <rPr>
        <sz val="10"/>
        <rFont val="Arial Narrow"/>
        <family val="2"/>
        <charset val="238"/>
      </rPr>
      <t>Zaměstnanci:</t>
    </r>
    <r>
      <rPr>
        <b/>
        <sz val="10"/>
        <rFont val="Arial Narrow"/>
        <family val="2"/>
        <charset val="238"/>
      </rPr>
      <t xml:space="preserve"> placení ze státního rozpočtu,
včetně jiné činnosti a ostatních aktivit (včetně ESF)</t>
    </r>
  </si>
  <si>
    <t>1.6  PRŮMĚRNÝ EVIDENČNÍ POČET ZAMĚSTNANCŮ</t>
  </si>
  <si>
    <t>(fyzické osoby)</t>
  </si>
  <si>
    <t>rozdíl</t>
  </si>
  <si>
    <t>Regionální školství celkem</t>
  </si>
  <si>
    <t xml:space="preserve"> mateřské školy</t>
  </si>
  <si>
    <t xml:space="preserve"> základní školy</t>
  </si>
  <si>
    <t xml:space="preserve"> školy pro žáky se spec. vzd. potř. celkem</t>
  </si>
  <si>
    <t xml:space="preserve"> vyšší odborné školy</t>
  </si>
  <si>
    <t xml:space="preserve"> konzervatoře</t>
  </si>
  <si>
    <t>2.1.1  PRŮMĚRNÁ MĚSÍČNÍ MZDA/PLAT ZAMĚSTNANCŮ (bez OON/OPPP)</t>
  </si>
  <si>
    <t>všichni zřizovatelé</t>
  </si>
  <si>
    <t xml:space="preserve">zřizovatel MŠMT, obec, kraj </t>
  </si>
  <si>
    <t>zřizovatel soukromník, církev</t>
  </si>
  <si>
    <t>MŠMT</t>
  </si>
  <si>
    <t>obec</t>
  </si>
  <si>
    <t xml:space="preserve">kraj </t>
  </si>
  <si>
    <t>celkem</t>
  </si>
  <si>
    <t>soukromý</t>
  </si>
  <si>
    <t>církev</t>
  </si>
  <si>
    <t xml:space="preserve">MŠ pro děti se spec. vzděl. potřebami </t>
  </si>
  <si>
    <t xml:space="preserve">ZŠ pro žáky se spec. vzděl. potřebami </t>
  </si>
  <si>
    <t>konzervatoře pro žáky se zdrav. postižením</t>
  </si>
  <si>
    <t>speciálně pedagogická centra</t>
  </si>
  <si>
    <t xml:space="preserve">SŠ pro žáky se  spec. vzděl. potřebami </t>
  </si>
  <si>
    <t>internáty škol pro d. a ž. se zdrav. postižením</t>
  </si>
  <si>
    <t>vyšší odborné školy</t>
  </si>
  <si>
    <t>střediska praktického vyučování</t>
  </si>
  <si>
    <t xml:space="preserve">konzervatoře </t>
  </si>
  <si>
    <t>2.1.2  PRŮMĚRNÝ PŘEPOČTENÝ POČET ZAMĚSTNANCŮ</t>
  </si>
  <si>
    <r>
      <t>zřizovatel MŠMT, obec, kraj</t>
    </r>
    <r>
      <rPr>
        <sz val="10"/>
        <rFont val="Arial Narrow"/>
        <family val="2"/>
      </rPr>
      <t xml:space="preserve"> </t>
    </r>
  </si>
  <si>
    <t>2.1.3  MZDOVÉ PROSTŘEDKY (bez OON/OPPP) CELKEM v tis. Kč</t>
  </si>
  <si>
    <t>2.2.1  PRŮMĚRNÁ MĚSÍČNÍ MZDA/PLAT UČITELŮ (bez OON/OPPP)</t>
  </si>
  <si>
    <t>2.2.2  PRŮMĚRNÝ PŘEPOČTENÝ POČET UČITELŮ</t>
  </si>
  <si>
    <t>2.2.3  MZDOVÉ PROSTŘEDKY (bez OON/OPPP) UČITELŮ v tis. Kč</t>
  </si>
  <si>
    <r>
      <t xml:space="preserve">Zřizovatel: </t>
    </r>
    <r>
      <rPr>
        <b/>
        <sz val="10"/>
        <rFont val="Arial Narrow"/>
        <family val="2"/>
        <charset val="238"/>
      </rPr>
      <t xml:space="preserve">MŠMT, obec, kraj </t>
    </r>
    <r>
      <rPr>
        <sz val="10"/>
        <rFont val="Arial Narrow"/>
        <family val="2"/>
        <charset val="238"/>
      </rPr>
      <t>(magistráty)</t>
    </r>
    <r>
      <rPr>
        <b/>
        <sz val="10"/>
        <rFont val="Arial Narrow"/>
        <family val="2"/>
        <charset val="238"/>
      </rPr>
      <t xml:space="preserve">
</t>
    </r>
    <r>
      <rPr>
        <sz val="10"/>
        <rFont val="Arial Narrow"/>
        <family val="2"/>
        <charset val="238"/>
      </rPr>
      <t>Platový řád:</t>
    </r>
    <r>
      <rPr>
        <b/>
        <sz val="10"/>
        <rFont val="Arial Narrow"/>
        <family val="2"/>
        <charset val="238"/>
      </rPr>
      <t xml:space="preserve"> zákon č. 262/2006 Sb., zákoník práce, § 109 odst. 3</t>
    </r>
  </si>
  <si>
    <t>2.3.1  ZAMĚSTNANCI CELKEM</t>
  </si>
  <si>
    <t>průměrný měsíční plat (bez OPPP)</t>
  </si>
  <si>
    <t>průměrný přepočtený počet</t>
  </si>
  <si>
    <t>index</t>
  </si>
  <si>
    <t>2.3.2  PEDAGOGIČTÍ PRACOVNÍCI</t>
  </si>
  <si>
    <t>2.3.9  ČLENĚNÍ PRŮMĚRNÉHO MĚSÍČNÍHO PLATU PODLE JEDNOTLIVÝCH SLOŽEK</t>
  </si>
  <si>
    <t>Průměrný
přepočtený
počet
zaměst.
(vč. ESF)</t>
  </si>
  <si>
    <t>Průměrný
měsíční
plat
(vč. ESF)</t>
  </si>
  <si>
    <r>
      <t>z toho</t>
    </r>
    <r>
      <rPr>
        <sz val="10"/>
        <rFont val="Arial Narrow"/>
        <family val="2"/>
        <charset val="238"/>
      </rPr>
      <t xml:space="preserve"> (v měsíčním průměru)</t>
    </r>
  </si>
  <si>
    <t>Podíl nenárokových
složek platu na</t>
  </si>
  <si>
    <t>Průměrný
přepočtený
počet
zaměst.
(bez ESF)</t>
  </si>
  <si>
    <t>Průměrný
měsíční
plat
(bez ESF)</t>
  </si>
  <si>
    <t>platové
tarify</t>
  </si>
  <si>
    <t>náhrady
platu</t>
  </si>
  <si>
    <t>příplatky
za
vedení</t>
  </si>
  <si>
    <t>zvláštní
příplatky</t>
  </si>
  <si>
    <t>přespočet. hod.</t>
  </si>
  <si>
    <t>podíl přespoč.hod. z prům.
měs. platu</t>
  </si>
  <si>
    <t>platy
za
přesčas</t>
  </si>
  <si>
    <t>ostatní
příplatky
a náhrady</t>
  </si>
  <si>
    <t>ostatní
nárokové
složky</t>
  </si>
  <si>
    <t>osobní
příplatky</t>
  </si>
  <si>
    <t>odměny</t>
  </si>
  <si>
    <t>nenárokové
složky
platu</t>
  </si>
  <si>
    <t>průměrném
platu</t>
  </si>
  <si>
    <t>platovém
tarifu</t>
  </si>
  <si>
    <t>Zaměstnanci celkem</t>
  </si>
  <si>
    <t>pedagogičtí pracovníci</t>
  </si>
  <si>
    <t>2.3.1.E  ZAMĚSTNANCI CELKEM</t>
  </si>
  <si>
    <t>2.3.2.E  PEDAGOGIČTÍ PRACOVNÍCI</t>
  </si>
  <si>
    <t>2.3.4  UČITELÉ</t>
  </si>
  <si>
    <t>2.3.5  VYCHOVATELÉ</t>
  </si>
  <si>
    <r>
      <t xml:space="preserve"> mateřské školy</t>
    </r>
    <r>
      <rPr>
        <vertAlign val="superscript"/>
        <sz val="10"/>
        <rFont val="Arial Narrow"/>
        <family val="2"/>
        <charset val="238"/>
      </rPr>
      <t>*)</t>
    </r>
  </si>
  <si>
    <t xml:space="preserve"> internáty speciálních škol</t>
  </si>
  <si>
    <t xml:space="preserve"> šk. vých. a ubyt. zař. – školy v přírodě</t>
  </si>
  <si>
    <t xml:space="preserve"> školská zařízení pro zájmové vzděláv.</t>
  </si>
  <si>
    <t xml:space="preserve"> šk. vých. a ubyt. zař. – domovy mlád.</t>
  </si>
  <si>
    <t xml:space="preserve"> DD se šk., DD, vých. a diagn. ústavy</t>
  </si>
  <si>
    <t xml:space="preserve"> zařízení výchovného poradenství</t>
  </si>
  <si>
    <t xml:space="preserve"> speciálně pedagogická centra</t>
  </si>
  <si>
    <t>2.3.6  UČITELÉ ODBORNÉHO VÝCVIKU</t>
  </si>
  <si>
    <t>2.3.7  PEDAGOGIČTÍ PRACOVNÍCI bez vedoucích zaměstnanců</t>
  </si>
  <si>
    <t>2.3.7.A  OSTATNÍ PEDAGOGOVÉ</t>
  </si>
  <si>
    <r>
      <t xml:space="preserve">Zřizovatel: </t>
    </r>
    <r>
      <rPr>
        <b/>
        <sz val="10"/>
        <rFont val="Arial Narrow"/>
        <family val="2"/>
        <charset val="238"/>
      </rPr>
      <t xml:space="preserve">soukromník, církev
</t>
    </r>
    <r>
      <rPr>
        <sz val="10"/>
        <rFont val="Arial Narrow"/>
        <family val="2"/>
        <charset val="238"/>
      </rPr>
      <t>Platový řád:</t>
    </r>
    <r>
      <rPr>
        <b/>
        <sz val="10"/>
        <rFont val="Arial Narrow"/>
        <family val="2"/>
        <charset val="238"/>
      </rPr>
      <t xml:space="preserve"> zákon č. 262/2006 Sb.,
zákoník práce, § 109 odst. 2</t>
    </r>
  </si>
  <si>
    <t>2.4.1  ZAMĚSTNANCI CELKEM</t>
  </si>
  <si>
    <t>průměrná měsíční mzda (bez OON)</t>
  </si>
  <si>
    <t>2.4.2  PEDAGOGIČTÍ PRACOVNÍCI</t>
  </si>
  <si>
    <t>2.4.4  UČITELÉ</t>
  </si>
  <si>
    <t>2.4.5  VYCHOVATELÉ</t>
  </si>
  <si>
    <t>2.4.6  UČITELÉ ODBORNÉHO VÝCVIKU</t>
  </si>
  <si>
    <t>2.4.7  OSTATNÍ PEDAGOGOVÉ</t>
  </si>
  <si>
    <t>průměrná měsíční mzda/plat
(bez OON/OPPP)</t>
  </si>
  <si>
    <t xml:space="preserve"> veřejné vysoké školy</t>
  </si>
  <si>
    <t xml:space="preserve"> vysoké školy</t>
  </si>
  <si>
    <t xml:space="preserve"> koleje</t>
  </si>
  <si>
    <t xml:space="preserve"> menzy</t>
  </si>
  <si>
    <t xml:space="preserve"> VŠ zemědělské a lesní statky</t>
  </si>
  <si>
    <t xml:space="preserve"> výzkum a vývoj (z kap. 333-MŠMT)</t>
  </si>
  <si>
    <t>placení z prostředků kapitoly 333-MŠMT</t>
  </si>
  <si>
    <t xml:space="preserve"> pedagogičtí pracovníci VaV</t>
  </si>
  <si>
    <t xml:space="preserve"> profesoři</t>
  </si>
  <si>
    <t xml:space="preserve"> docenti</t>
  </si>
  <si>
    <t xml:space="preserve"> odborní asistenti</t>
  </si>
  <si>
    <t xml:space="preserve"> asistenti</t>
  </si>
  <si>
    <t xml:space="preserve"> lektoři</t>
  </si>
  <si>
    <t>Meziroční
srovnání
průměrných
měsíčních
platů</t>
  </si>
  <si>
    <t>průměrný
přepočtený
počet
zaměstnanců</t>
  </si>
  <si>
    <t>průměrný
měsíční
plat</t>
  </si>
  <si>
    <t>průměrný
měsíční
platový tarif</t>
  </si>
  <si>
    <t>podíl (z tarifu)
nenárokových
složek platu</t>
  </si>
  <si>
    <t xml:space="preserve"> Ostatní organizační složky státu celkem</t>
  </si>
  <si>
    <t>VSC</t>
  </si>
  <si>
    <t xml:space="preserve">Pedagogické centrum pro polské národnostní školství </t>
  </si>
  <si>
    <t>Národní technická knihovna</t>
  </si>
  <si>
    <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t>
    </r>
  </si>
  <si>
    <t>Průměrný
přepočtený
počet
zaměst. (bez VaV ze SR a bez ESF)</t>
  </si>
  <si>
    <t>Průměrný
měsíční
plat (bez VaV ze SR a bez ESF)</t>
  </si>
  <si>
    <t>Průměrný
přepočtený
počet
zaměst. (vč. VaV ze SR
a vč. ESF)</t>
  </si>
  <si>
    <t>Průměrný
měsíční
plat (vč. VaV ze SR
a vč. ESF)</t>
  </si>
  <si>
    <t>přespočet. hod./další
platy</t>
  </si>
  <si>
    <t>podíl dalších
platů
z prům.
měs. platu</t>
  </si>
  <si>
    <t>průměr-
ném platu</t>
  </si>
  <si>
    <t>Ostatní přímo řízené org. – PO</t>
  </si>
  <si>
    <r>
      <t>Platový řád:</t>
    </r>
    <r>
      <rPr>
        <b/>
        <sz val="10"/>
        <rFont val="Arial Narrow"/>
        <family val="2"/>
        <charset val="238"/>
      </rPr>
      <t xml:space="preserve"> zákon č. 262/2006 Sb., zákoník práce, § 109 odst. 3</t>
    </r>
    <r>
      <rPr>
        <sz val="10"/>
        <rFont val="Arial Narrow"/>
        <family val="2"/>
        <charset val="238"/>
      </rPr>
      <t xml:space="preserve">
Zaměstnanci: </t>
    </r>
    <r>
      <rPr>
        <b/>
        <sz val="10"/>
        <rFont val="Arial Narrow"/>
        <family val="2"/>
        <charset val="238"/>
      </rPr>
      <t>placení ze státního
rozpočtu</t>
    </r>
  </si>
  <si>
    <t>podíl dalších
platů z prům.
měs. platu</t>
  </si>
  <si>
    <r>
      <t xml:space="preserve">Zaměstnanci: </t>
    </r>
    <r>
      <rPr>
        <b/>
        <sz val="10"/>
        <rFont val="Arial Narrow"/>
        <family val="2"/>
        <charset val="238"/>
      </rPr>
      <t xml:space="preserve">placení ze státního rozpočtu
(vč. VaV ze SR a vč. ESF)
</t>
    </r>
    <r>
      <rPr>
        <sz val="10"/>
        <rFont val="Arial Narrow"/>
        <family val="2"/>
        <charset val="238"/>
      </rPr>
      <t>Platový řád:</t>
    </r>
    <r>
      <rPr>
        <b/>
        <sz val="10"/>
        <rFont val="Arial Narrow"/>
        <family val="2"/>
        <charset val="238"/>
      </rPr>
      <t xml:space="preserve"> zákon č. 262/2006 Sb.,
zákoník práce, § 109 odst. 2, odst. 3</t>
    </r>
  </si>
  <si>
    <t xml:space="preserve"> prostředky na projekty EU</t>
  </si>
  <si>
    <r>
      <t xml:space="preserve">Zaměstnanci: </t>
    </r>
    <r>
      <rPr>
        <b/>
        <sz val="10"/>
        <rFont val="Arial Narrow"/>
        <family val="2"/>
        <charset val="238"/>
      </rPr>
      <t xml:space="preserve">placení ze státního rozpočtu
(vč. ESF)
</t>
    </r>
    <r>
      <rPr>
        <sz val="10"/>
        <rFont val="Arial Narrow"/>
        <family val="2"/>
        <charset val="238"/>
      </rPr>
      <t>Platový řád:</t>
    </r>
    <r>
      <rPr>
        <b/>
        <sz val="10"/>
        <rFont val="Arial Narrow"/>
        <family val="2"/>
        <charset val="238"/>
      </rPr>
      <t xml:space="preserve"> zákon č. 262/2006 Sb.,
zákoník práce, § 109 odst. 2</t>
    </r>
  </si>
  <si>
    <t>průměrný měsíční mzda (bez OON)</t>
  </si>
  <si>
    <r>
      <t xml:space="preserve">Zřizovatel: </t>
    </r>
    <r>
      <rPr>
        <b/>
        <sz val="10"/>
        <rFont val="Arial Narrow"/>
        <family val="2"/>
        <charset val="238"/>
      </rPr>
      <t xml:space="preserve">MŠMT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 (vč. VaV ze SR a vč. ESF)</t>
    </r>
  </si>
  <si>
    <t>fyzické osoby</t>
  </si>
  <si>
    <t>přepočtení na plně zaměstnané</t>
  </si>
  <si>
    <t>Česká republika celkem</t>
  </si>
  <si>
    <t>podnikatelská sféra</t>
  </si>
  <si>
    <t>nepodnikatelská sféra</t>
  </si>
  <si>
    <t>z toho v odvětví</t>
  </si>
  <si>
    <t>zemědělství, lesnictví a rybářství</t>
  </si>
  <si>
    <t>průmysl celkem</t>
  </si>
  <si>
    <t>stavebnictví</t>
  </si>
  <si>
    <t>velkoobchod a maloobchod; opravy a údržba mot. voz.</t>
  </si>
  <si>
    <t>doprava a skladování</t>
  </si>
  <si>
    <t>ubytování, stravování a pohostinství</t>
  </si>
  <si>
    <t>informační a komunikační činnosti</t>
  </si>
  <si>
    <t>peněžnictví a pojišťovnictví</t>
  </si>
  <si>
    <t>činnosti v oblasti nemovitostí</t>
  </si>
  <si>
    <t>profesní,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</si>
  <si>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</si>
  <si>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</si>
  <si>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</si>
  <si>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</si>
  <si>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</si>
  <si>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činnosti</t>
  </si>
  <si>
    <t>Zdroj: Český statistický úřad</t>
  </si>
  <si>
    <r>
      <t xml:space="preserve">Zřizovatel: </t>
    </r>
    <r>
      <rPr>
        <b/>
        <sz val="10"/>
        <rFont val="Arial Narrow"/>
        <family val="2"/>
        <charset val="238"/>
      </rPr>
      <t>MŠMT, obec, kraj</t>
    </r>
    <r>
      <rPr>
        <sz val="10"/>
        <rFont val="Arial Narrow"/>
        <family val="2"/>
      </rPr>
      <t xml:space="preserve"> </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2 (VŠ), odst. 3 (RgŠ)
</t>
    </r>
    <r>
      <rPr>
        <sz val="10"/>
        <rFont val="Arial Narrow"/>
        <family val="2"/>
        <charset val="238"/>
      </rPr>
      <t xml:space="preserve">Zaměstnanci: </t>
    </r>
    <r>
      <rPr>
        <b/>
        <sz val="10"/>
        <rFont val="Arial Narrow"/>
        <family val="2"/>
        <charset val="238"/>
      </rPr>
      <t>placení ze státního rozpočtu (bez ESF)</t>
    </r>
  </si>
  <si>
    <t>Zaměstnanci regionálního školství celkem</t>
  </si>
  <si>
    <r>
      <t xml:space="preserve">Zaměstnanci veřejných vysokých škol celkem
</t>
    </r>
    <r>
      <rPr>
        <sz val="10"/>
        <rFont val="Arial Narrow"/>
        <family val="2"/>
        <charset val="238"/>
      </rPr>
      <t>(včetně kolejí, menz, VŠZS a VŠLS, VaV z kap. 333)</t>
    </r>
  </si>
  <si>
    <t>z toho akademičtí pracovníci celkem u vysokých škol</t>
  </si>
  <si>
    <t>SROVNÁNÍ S PRŮMĚRNOU MĚSÍČNÍ MZDOU V ČESKÉ REPUBLICE CELKEM</t>
  </si>
  <si>
    <t>SROVNÁNÍ S PRŮMĚRNOU MĚSÍČNÍ MZDOU V NEPODNIKATELSKÉ SFÉŘE</t>
  </si>
  <si>
    <t>Učitelé RgŠ, ZŠ, SŠ jsou od roku 2008 dle výkazu P1-04 vykazováni pouze ze státního rozpočtu včetně ESF.</t>
  </si>
  <si>
    <t>Průměrný
měsíční plat
pedagoga
v RgŠ</t>
  </si>
  <si>
    <t>Podíl k průměrné měsíční mzdě/platu</t>
  </si>
  <si>
    <t>Česká republika</t>
  </si>
  <si>
    <t>CZ0</t>
  </si>
  <si>
    <t>Praha</t>
  </si>
  <si>
    <t>CZ01</t>
  </si>
  <si>
    <t>Hlavní město Praha</t>
  </si>
  <si>
    <t>CZ010</t>
  </si>
  <si>
    <t>Střední Čechy</t>
  </si>
  <si>
    <t>CZ02</t>
  </si>
  <si>
    <t>Středočeský kraj</t>
  </si>
  <si>
    <t>CZ020</t>
  </si>
  <si>
    <t>Jihozápad</t>
  </si>
  <si>
    <t>CZ03</t>
  </si>
  <si>
    <t>Jihočeský kraj</t>
  </si>
  <si>
    <t>CZ031</t>
  </si>
  <si>
    <t>Plzeňský kraj</t>
  </si>
  <si>
    <t>CZ032</t>
  </si>
  <si>
    <t>Severozápad</t>
  </si>
  <si>
    <t>CZ04</t>
  </si>
  <si>
    <t>Karlovarský kraj</t>
  </si>
  <si>
    <t>CZ041</t>
  </si>
  <si>
    <t>Ústecký kraj</t>
  </si>
  <si>
    <t>CZ042</t>
  </si>
  <si>
    <t>Severovýchod</t>
  </si>
  <si>
    <t>CZ05</t>
  </si>
  <si>
    <t>Liberecký kraj</t>
  </si>
  <si>
    <t>CZ051</t>
  </si>
  <si>
    <t>Královéhradecký kraj</t>
  </si>
  <si>
    <t>CZ052</t>
  </si>
  <si>
    <t>Pardubický kraj</t>
  </si>
  <si>
    <t>CZ053</t>
  </si>
  <si>
    <t>Jihovýchod</t>
  </si>
  <si>
    <t>CZ06</t>
  </si>
  <si>
    <t>Vysočina</t>
  </si>
  <si>
    <t>CZ063</t>
  </si>
  <si>
    <t>Jihomoravský kraj</t>
  </si>
  <si>
    <t>CZ064</t>
  </si>
  <si>
    <t>Střední Morava</t>
  </si>
  <si>
    <t>CZ07</t>
  </si>
  <si>
    <t>Olomoucký kraj</t>
  </si>
  <si>
    <t>CZ071</t>
  </si>
  <si>
    <t>Zlínský kraj</t>
  </si>
  <si>
    <t>CZ072</t>
  </si>
  <si>
    <t>Moravskoslezsko</t>
  </si>
  <si>
    <t>CZ08</t>
  </si>
  <si>
    <t>Moravskoslezský kraj</t>
  </si>
  <si>
    <t>CZ080</t>
  </si>
  <si>
    <t>Průměrná měsíční mzda/plat</t>
  </si>
  <si>
    <r>
      <t xml:space="preserve">Platový řád: </t>
    </r>
    <r>
      <rPr>
        <b/>
        <sz val="10"/>
        <rFont val="Arial Narrow"/>
        <family val="2"/>
        <charset val="238"/>
      </rPr>
      <t xml:space="preserve">zákon č. 262/2006 Sb., zákoník práce, § 109 odst. 2, odst. 3
</t>
    </r>
    <r>
      <rPr>
        <sz val="10"/>
        <rFont val="Arial Narrow"/>
        <family val="2"/>
        <charset val="238"/>
      </rPr>
      <t xml:space="preserve">Zaměstnanci: </t>
    </r>
    <r>
      <rPr>
        <b/>
        <sz val="10"/>
        <rFont val="Arial Narrow"/>
        <family val="2"/>
        <charset val="238"/>
      </rPr>
      <t>placení ze SR, včetně jiné činnosti a ostatních aktivit</t>
    </r>
  </si>
  <si>
    <t>Průměrná
měsíční
mzda
celkem</t>
  </si>
  <si>
    <r>
      <t>Učitelé základních škol</t>
    </r>
    <r>
      <rPr>
        <b/>
        <vertAlign val="superscript"/>
        <sz val="10"/>
        <rFont val="Arial Narrow"/>
        <family val="2"/>
      </rPr>
      <t>1)</t>
    </r>
    <r>
      <rPr>
        <b/>
        <sz val="10"/>
        <rFont val="Arial Narrow"/>
        <family val="2"/>
        <charset val="238"/>
      </rPr>
      <t xml:space="preserve">
</t>
    </r>
    <r>
      <rPr>
        <sz val="10"/>
        <rFont val="Arial Narrow"/>
        <family val="2"/>
        <charset val="238"/>
      </rPr>
      <t xml:space="preserve">zřizovatel: 
</t>
    </r>
    <r>
      <rPr>
        <b/>
        <sz val="10"/>
        <rFont val="Arial Narrow"/>
        <family val="2"/>
        <charset val="238"/>
      </rPr>
      <t>MŠMT, obec, kraj</t>
    </r>
  </si>
  <si>
    <r>
      <t>Učitelé základních škol</t>
    </r>
    <r>
      <rPr>
        <b/>
        <vertAlign val="superscript"/>
        <sz val="10"/>
        <rFont val="Arial Narrow"/>
        <family val="2"/>
      </rPr>
      <t>1)</t>
    </r>
    <r>
      <rPr>
        <b/>
        <sz val="10"/>
        <rFont val="Arial Narrow"/>
        <family val="2"/>
        <charset val="238"/>
      </rPr>
      <t xml:space="preserve">
</t>
    </r>
    <r>
      <rPr>
        <sz val="10"/>
        <rFont val="Arial Narrow"/>
        <family val="2"/>
        <charset val="238"/>
      </rPr>
      <t xml:space="preserve">zřizovatel:
</t>
    </r>
    <r>
      <rPr>
        <b/>
        <sz val="10"/>
        <rFont val="Arial Narrow"/>
        <family val="2"/>
        <charset val="238"/>
      </rPr>
      <t>soukromník, církev</t>
    </r>
  </si>
  <si>
    <r>
      <t>Učitelé středních škol</t>
    </r>
    <r>
      <rPr>
        <b/>
        <vertAlign val="superscript"/>
        <sz val="10"/>
        <rFont val="Arial Narrow"/>
        <family val="2"/>
      </rPr>
      <t>1),2)</t>
    </r>
    <r>
      <rPr>
        <b/>
        <sz val="10"/>
        <rFont val="Arial Narrow"/>
        <family val="2"/>
        <charset val="238"/>
      </rPr>
      <t xml:space="preserve">
</t>
    </r>
    <r>
      <rPr>
        <sz val="10"/>
        <rFont val="Arial Narrow"/>
        <family val="2"/>
        <charset val="238"/>
      </rPr>
      <t xml:space="preserve">zřizovatel:
</t>
    </r>
    <r>
      <rPr>
        <b/>
        <sz val="10"/>
        <rFont val="Arial Narrow"/>
        <family val="2"/>
        <charset val="238"/>
      </rPr>
      <t>MŠMT, obec, kraj</t>
    </r>
  </si>
  <si>
    <r>
      <t>Učitelé středních škol</t>
    </r>
    <r>
      <rPr>
        <b/>
        <vertAlign val="superscript"/>
        <sz val="10"/>
        <rFont val="Arial Narrow"/>
        <family val="2"/>
      </rPr>
      <t>1),2)</t>
    </r>
    <r>
      <rPr>
        <b/>
        <sz val="10"/>
        <rFont val="Arial Narrow"/>
        <family val="2"/>
        <charset val="238"/>
      </rPr>
      <t xml:space="preserve">
</t>
    </r>
    <r>
      <rPr>
        <sz val="10"/>
        <rFont val="Arial Narrow"/>
        <family val="2"/>
        <charset val="238"/>
      </rPr>
      <t xml:space="preserve">zřizovatel:
</t>
    </r>
    <r>
      <rPr>
        <b/>
        <sz val="10"/>
        <rFont val="Arial Narrow"/>
        <family val="2"/>
        <charset val="238"/>
      </rPr>
      <t>soukromník, církev</t>
    </r>
  </si>
  <si>
    <r>
      <t>Učitelé vyšších odb. škol</t>
    </r>
    <r>
      <rPr>
        <b/>
        <vertAlign val="superscript"/>
        <sz val="10"/>
        <rFont val="Arial Narrow"/>
        <family val="2"/>
      </rPr>
      <t>1)</t>
    </r>
    <r>
      <rPr>
        <b/>
        <sz val="10"/>
        <rFont val="Arial Narrow"/>
        <family val="2"/>
        <charset val="238"/>
      </rPr>
      <t xml:space="preserve">
</t>
    </r>
    <r>
      <rPr>
        <sz val="10"/>
        <rFont val="Arial Narrow"/>
        <family val="2"/>
        <charset val="238"/>
      </rPr>
      <t xml:space="preserve">zřizovatel:
</t>
    </r>
    <r>
      <rPr>
        <b/>
        <sz val="10"/>
        <rFont val="Arial Narrow"/>
        <family val="2"/>
        <charset val="238"/>
      </rPr>
      <t xml:space="preserve">MŠMT, obec, kraj </t>
    </r>
  </si>
  <si>
    <r>
      <t>Učitelé vyšších odb. škol</t>
    </r>
    <r>
      <rPr>
        <b/>
        <vertAlign val="superscript"/>
        <sz val="10"/>
        <rFont val="Arial Narrow"/>
        <family val="2"/>
      </rPr>
      <t>1)</t>
    </r>
    <r>
      <rPr>
        <b/>
        <sz val="10"/>
        <rFont val="Arial Narrow"/>
        <family val="2"/>
        <charset val="238"/>
      </rPr>
      <t xml:space="preserve">
</t>
    </r>
    <r>
      <rPr>
        <sz val="10"/>
        <rFont val="Arial Narrow"/>
        <family val="2"/>
        <charset val="238"/>
      </rPr>
      <t xml:space="preserve">zřizovatel:
</t>
    </r>
    <r>
      <rPr>
        <b/>
        <sz val="10"/>
        <rFont val="Arial Narrow"/>
        <family val="2"/>
        <charset val="238"/>
      </rPr>
      <t>soukromník, církev</t>
    </r>
  </si>
  <si>
    <t>průměrný
měsíční plat</t>
  </si>
  <si>
    <t>podíl (ke mzdě celkem v kraji)</t>
  </si>
  <si>
    <t>průměrná
měsíční mzda</t>
  </si>
  <si>
    <t>Bez škol pro děti/žáky/studenty se speciálními vzdělávacími potřebami/zdravotním postižením.</t>
  </si>
  <si>
    <t xml:space="preserve">2) </t>
  </si>
  <si>
    <r>
      <t xml:space="preserve">Zřizovatel: </t>
    </r>
    <r>
      <rPr>
        <b/>
        <sz val="10"/>
        <rFont val="Arial Narrow"/>
        <family val="2"/>
        <charset val="238"/>
      </rPr>
      <t>MŠMT, obec, kraj</t>
    </r>
    <r>
      <rPr>
        <sz val="10"/>
        <rFont val="Arial Narrow"/>
        <family val="2"/>
      </rPr>
      <t xml:space="preserve"> </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2 (VŠ), odst. 3 (RgŠ)
</t>
    </r>
    <r>
      <rPr>
        <sz val="10"/>
        <rFont val="Arial Narrow"/>
        <family val="2"/>
        <charset val="238"/>
      </rPr>
      <t xml:space="preserve">Zaměstnanci: </t>
    </r>
    <r>
      <rPr>
        <b/>
        <sz val="10"/>
        <rFont val="Arial Narrow"/>
        <family val="2"/>
        <charset val="238"/>
      </rPr>
      <t>placení ze státního rozpočtu (vč. VaV
ze SR a vč. ESF)</t>
    </r>
  </si>
  <si>
    <t>učitelé regionálního školství celkem</t>
  </si>
  <si>
    <t>učitelé základních škol (bez ZŠ pro ž. se SVP)</t>
  </si>
  <si>
    <r>
      <t xml:space="preserve">Zaměstnanci veřejných vysokých škol celkem
</t>
    </r>
    <r>
      <rPr>
        <sz val="10"/>
        <rFont val="Arial Narrow"/>
        <family val="2"/>
        <charset val="238"/>
      </rPr>
      <t>(včetně kolejí, menz, VŠZS a VŠLS, VaV z kap. 333, ESF)</t>
    </r>
  </si>
  <si>
    <r>
      <t xml:space="preserve">Zřizovatel: </t>
    </r>
    <r>
      <rPr>
        <b/>
        <sz val="10"/>
        <rFont val="Arial Narrow"/>
        <family val="2"/>
        <charset val="238"/>
      </rPr>
      <t xml:space="preserve">MŠMT, obec, kraj
</t>
    </r>
    <r>
      <rPr>
        <sz val="10"/>
        <rFont val="Arial Narrow"/>
        <family val="2"/>
        <charset val="238"/>
      </rPr>
      <t xml:space="preserve">Platový řád: </t>
    </r>
    <r>
      <rPr>
        <b/>
        <sz val="10"/>
        <rFont val="Arial Narrow"/>
        <family val="2"/>
        <charset val="238"/>
      </rPr>
      <t xml:space="preserve">zákon č. 262/2006 Sb.,
zákoník práce, § 109 odst. 2 (VŠ), odst. 3 (RgŠ)
</t>
    </r>
    <r>
      <rPr>
        <sz val="10"/>
        <rFont val="Arial Narrow"/>
        <family val="2"/>
        <charset val="238"/>
      </rPr>
      <t xml:space="preserve">Zaměstnanci: </t>
    </r>
    <r>
      <rPr>
        <b/>
        <sz val="10"/>
        <rFont val="Arial Narrow"/>
        <family val="2"/>
        <charset val="238"/>
      </rPr>
      <t>placení ze státního rozpočtu (bez ESF)</t>
    </r>
  </si>
  <si>
    <r>
      <t xml:space="preserve">Zřizovatel: </t>
    </r>
    <r>
      <rPr>
        <b/>
        <sz val="10"/>
        <rFont val="Arial Narrow"/>
        <family val="2"/>
        <charset val="238"/>
      </rPr>
      <t xml:space="preserve">MŠMT, obec, kraj 
</t>
    </r>
    <r>
      <rPr>
        <sz val="10"/>
        <rFont val="Arial Narrow"/>
        <family val="2"/>
        <charset val="238"/>
      </rPr>
      <t xml:space="preserve">Platový řád: </t>
    </r>
    <r>
      <rPr>
        <b/>
        <sz val="10"/>
        <rFont val="Arial Narrow"/>
        <family val="2"/>
        <charset val="238"/>
      </rPr>
      <t xml:space="preserve">zákon č. 262/2006 Sb.,
zákoník práce, § 109 odst. 2 (VŠ), odst. 3 (RgŠ)
</t>
    </r>
    <r>
      <rPr>
        <sz val="10"/>
        <rFont val="Arial Narrow"/>
        <family val="2"/>
        <charset val="238"/>
      </rPr>
      <t xml:space="preserve">Zaměstnanci: </t>
    </r>
    <r>
      <rPr>
        <b/>
        <sz val="10"/>
        <rFont val="Arial Narrow"/>
        <family val="2"/>
        <charset val="238"/>
      </rPr>
      <t>placení ze státního rozpočtu (bez VaV ze SR a bez ESF)</t>
    </r>
  </si>
  <si>
    <t>Meziroční inflace</t>
  </si>
  <si>
    <r>
      <t xml:space="preserve">Zřizovatel: </t>
    </r>
    <r>
      <rPr>
        <b/>
        <sz val="10"/>
        <rFont val="Arial Narrow"/>
        <family val="2"/>
        <charset val="238"/>
      </rPr>
      <t xml:space="preserve">MŠMT, obec, kraj
</t>
    </r>
    <r>
      <rPr>
        <sz val="10"/>
        <rFont val="Arial Narrow"/>
        <family val="2"/>
        <charset val="238"/>
      </rPr>
      <t xml:space="preserve">Platový řád: </t>
    </r>
    <r>
      <rPr>
        <b/>
        <sz val="10"/>
        <rFont val="Arial Narrow"/>
        <family val="2"/>
        <charset val="238"/>
      </rPr>
      <t xml:space="preserve">zákon č. 262/2006 Sb., zákoník práce,
§ 109 odst. 2 (VŠ), odst. 3 (RgŠ)
</t>
    </r>
    <r>
      <rPr>
        <sz val="10"/>
        <rFont val="Arial Narrow"/>
        <family val="2"/>
        <charset val="238"/>
      </rPr>
      <t xml:space="preserve">Zaměstnanci: </t>
    </r>
    <r>
      <rPr>
        <b/>
        <sz val="10"/>
        <rFont val="Arial Narrow"/>
        <family val="2"/>
        <charset val="238"/>
      </rPr>
      <t>placení ze státního rozpočtu (vč. VaV
ze SR a vč. ESF)</t>
    </r>
  </si>
  <si>
    <r>
      <t xml:space="preserve">Zřizovatel: </t>
    </r>
    <r>
      <rPr>
        <b/>
        <sz val="10"/>
        <rFont val="Arial Narrow"/>
        <family val="2"/>
        <charset val="238"/>
      </rPr>
      <t xml:space="preserve">MŠMT, obec, kraj 
</t>
    </r>
    <r>
      <rPr>
        <sz val="10"/>
        <rFont val="Arial Narrow"/>
        <family val="2"/>
        <charset val="238"/>
      </rPr>
      <t xml:space="preserve">Platový řád: </t>
    </r>
    <r>
      <rPr>
        <b/>
        <sz val="10"/>
        <rFont val="Arial Narrow"/>
        <family val="2"/>
        <charset val="238"/>
      </rPr>
      <t xml:space="preserve">zákon č. 262/2006 Sb., zákoník práce,
§ 109 odst. 2 (VŠ), odst. 3 (RgŠ)
</t>
    </r>
    <r>
      <rPr>
        <sz val="10"/>
        <rFont val="Arial Narrow"/>
        <family val="2"/>
        <charset val="238"/>
      </rPr>
      <t xml:space="preserve">Zaměstnanci: </t>
    </r>
    <r>
      <rPr>
        <b/>
        <sz val="10"/>
        <rFont val="Arial Narrow"/>
        <family val="2"/>
        <charset val="238"/>
      </rPr>
      <t>placení ze státního rozpočtu (vč. VaV ze SR a vč. ESF)</t>
    </r>
  </si>
  <si>
    <r>
      <t xml:space="preserve">Zřizovatel: </t>
    </r>
    <r>
      <rPr>
        <b/>
        <sz val="10"/>
        <rFont val="Arial Narrow"/>
        <family val="2"/>
        <charset val="238"/>
      </rPr>
      <t xml:space="preserve">MŠMT, obec, kraj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 (vč. ESF)</t>
    </r>
  </si>
  <si>
    <t>Platové tarify      v tis. Kč</t>
  </si>
  <si>
    <t>Nenárokové složky platu v tis. Kč</t>
  </si>
  <si>
    <t>Podíl (z tarifu)
nenárokových
složek platu</t>
  </si>
  <si>
    <t/>
  </si>
  <si>
    <t>Pořadí</t>
  </si>
  <si>
    <t xml:space="preserve">akademických
pracovníků </t>
  </si>
  <si>
    <t>vědeckých
pracovníků</t>
  </si>
  <si>
    <t>1.</t>
  </si>
  <si>
    <t>2.</t>
  </si>
  <si>
    <t>3.</t>
  </si>
  <si>
    <t>4.</t>
  </si>
  <si>
    <t>5.</t>
  </si>
  <si>
    <t>6.</t>
  </si>
  <si>
    <t>7.</t>
  </si>
  <si>
    <t>8.</t>
  </si>
  <si>
    <t>9.</t>
  </si>
  <si>
    <t>10.</t>
  </si>
  <si>
    <r>
      <t>Zřizovatel:</t>
    </r>
    <r>
      <rPr>
        <b/>
        <sz val="10"/>
        <rFont val="Arial Narrow"/>
        <family val="2"/>
        <charset val="238"/>
      </rPr>
      <t xml:space="preserve"> MŠMT, obec, kraj</t>
    </r>
    <r>
      <rPr>
        <sz val="10"/>
        <rFont val="Arial Narrow"/>
        <family val="2"/>
        <charset val="238"/>
      </rPr>
      <t xml:space="preserve"> (magistráty)</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t>
    </r>
  </si>
  <si>
    <t>Prům. přep. počet zam. RgŠ
na ESF</t>
  </si>
  <si>
    <t>Platy SR (bez OPPP) zam. RgŠ na kofinanc. ESF
v tis. Kč</t>
  </si>
  <si>
    <t>OPPP zam. RgŠ na kofinanc. ESF
v tis. Kč</t>
  </si>
  <si>
    <t>Prům. měs. plat zam. RgŠ
z ESF</t>
  </si>
  <si>
    <r>
      <t xml:space="preserve">Zřizovatel: </t>
    </r>
    <r>
      <rPr>
        <b/>
        <sz val="10"/>
        <rFont val="Arial Narrow"/>
        <family val="2"/>
        <charset val="238"/>
      </rPr>
      <t xml:space="preserve">MŠMT, obec, kraj </t>
    </r>
    <r>
      <rPr>
        <sz val="10"/>
        <rFont val="Arial Narrow"/>
        <family val="2"/>
        <charset val="238"/>
      </rPr>
      <t>(magistráty)</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t>
    </r>
  </si>
  <si>
    <t>Prům. měs. plat zam. RgŠ z ESF</t>
  </si>
  <si>
    <t>z ESF</t>
  </si>
  <si>
    <r>
      <t xml:space="preserve">Zřizovatel: </t>
    </r>
    <r>
      <rPr>
        <b/>
        <sz val="10"/>
        <rFont val="Arial Narrow"/>
        <family val="2"/>
        <charset val="238"/>
      </rPr>
      <t>MŠMT, obec, kraj</t>
    </r>
    <r>
      <rPr>
        <sz val="10"/>
        <rFont val="Arial Narrow"/>
        <family val="2"/>
        <charset val="238"/>
      </rPr>
      <t xml:space="preserve"> (magistráty)</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t>
    </r>
  </si>
  <si>
    <t>průměrná měsíční mzda/plat zaměstnanců (bez OON/OPPP)</t>
  </si>
  <si>
    <t>průměrná měsíční mzda/plat 
učitelů (bez OON/OPPP)</t>
  </si>
  <si>
    <t>smluvní platy</t>
  </si>
  <si>
    <t>x</t>
  </si>
  <si>
    <t>2.2  Učitelé (včetně ředitelů, zástupců ředitelů, výchovných poradců)</t>
  </si>
  <si>
    <t>2.3  Zřizovatel MŠMT, obec, kraj – meziroční srovnání průměrného měsíčního platu a průměrného přepočteného počtu zaměstnanců placených ze státního rozpočtu (bez ESF)</t>
  </si>
  <si>
    <t>2.3.E Zřizovatel MŠMT, obec, kraj – meziroční srovnání průměrného měsíčního platu a průměrného přepočteného počtu zaměstnanců placených ze státního rozpočtu (včetně ESF)</t>
  </si>
  <si>
    <t>2.4  Zřizovatel soukromník, církev – meziroční srovnání průměrné měsíční mzdy a průměrného přepočteného počtu zaměstnanců včetně jiné činnosti a ostatních aktivit</t>
  </si>
  <si>
    <t>Uvedeny jsou zde údaje o počtu zaměstnanců, vyplacených mzdových prostředcích a průměrných mzdách a platech. Údaje jsou členěny podle:</t>
  </si>
  <si>
    <t>•  jednotlivých školských oblastí</t>
  </si>
  <si>
    <t>regionální školství,</t>
  </si>
  <si>
    <t>veřejné vysoké školy,</t>
  </si>
  <si>
    <t>ostatní přímo řízené organizace PO (OPŘO PO),</t>
  </si>
  <si>
    <t>zákon č. 262/2006 Sb., zákoník práce, § 109 odst. 3, dále ZP,</t>
  </si>
  <si>
    <t>zákon č. 262/2006 Sb., zákoník práce, § 109 odst. 2, dále ZP,</t>
  </si>
  <si>
    <t>•  zdrojů financování</t>
  </si>
  <si>
    <t>ze státního rozpočtu,</t>
  </si>
  <si>
    <t>z ostatních zdrojů,</t>
  </si>
  <si>
    <t>z ESF/EU,</t>
  </si>
  <si>
    <t>z VaV kap. 333–MŠMT a VaV z ost. zdrojů (pouze u VŠ a OPŘO),</t>
  </si>
  <si>
    <t>z fondu odměn.</t>
  </si>
  <si>
    <t>•  kraj,</t>
  </si>
  <si>
    <t>Vysvětlivky základních ukazatelů</t>
  </si>
  <si>
    <t>Patří sem zaměstnanci, v jejichž náplni práce je přímá pedagogická činnost:</t>
  </si>
  <si>
    <t>Mzdové prostředky celkem představují tzv. částky hrubé mzdy nebo platu, které nebyly sníženy o zákonné nebo se zaměstnavatelem dohodnuté srážky (tj. částky ve stavu před snížením o pojistné na všeobecné zdravotní pojištění a sociální zabezpečení, o zálohové splátky daně z příjmu fyzických osob, obstávky, výživné, pokuty, splátky na půjčku apod.).</t>
  </si>
  <si>
    <t xml:space="preserve">Upozornění </t>
  </si>
  <si>
    <t xml:space="preserve">Ležatá čárka ( – ) v tabulce na místě údaje značí, že se jev nevyskytoval. </t>
  </si>
  <si>
    <t>Tečka ( . ) na místě čísla značí, že údaj není k dispozici nebo je nespolehlivý.</t>
  </si>
  <si>
    <t>Ležatý křížek (x) značí, že zápis není možný z logických důvodů.</t>
  </si>
  <si>
    <t>Výraz “v tom” ... jde o úplný výčet, tj. součet dílčích údajů se musí rovnat údaji celkovému.</t>
  </si>
  <si>
    <t>Výraz “z toho” ... jde o neúplný výčet, tj. součet dílčích údajů se celkovému údaji rovnat nemusí.</t>
  </si>
  <si>
    <t xml:space="preserve">x  </t>
  </si>
  <si>
    <t>OPŘO – příspěvkové organizace celkem</t>
  </si>
  <si>
    <t>Centrum pro zjišťování výsledků vzdělávání</t>
  </si>
  <si>
    <t>Výpočtové údaje jsou počítány z nezaokrouhlených čísel a teprve následovně zaokrouhleny; z tohoto důvodu v některých případech může dojít k jednotkovým rozdílům.</t>
  </si>
  <si>
    <t xml:space="preserve"> ostatní přímo řízené organizace PO</t>
  </si>
  <si>
    <t>Obsah tabulkové části</t>
  </si>
  <si>
    <t>datová informační svodka - tabulková část</t>
  </si>
  <si>
    <t>Vysvětlivky</t>
  </si>
  <si>
    <r>
      <t xml:space="preserve">Do oblasti </t>
    </r>
    <r>
      <rPr>
        <u/>
        <sz val="10"/>
        <rFont val="Arial Narrow"/>
        <family val="2"/>
        <charset val="238"/>
      </rPr>
      <t>vysokého školství</t>
    </r>
    <r>
      <rPr>
        <sz val="10"/>
        <rFont val="Arial Narrow"/>
        <family val="2"/>
        <charset val="238"/>
      </rPr>
      <t xml:space="preserve">  jsou zahrnuty údaje o zaměstnancích a jejich odměňování pouze za veřejné vysoké školy, nikoliv za soukromé.</t>
    </r>
  </si>
  <si>
    <r>
      <t>Evidenční počet zaměstnanců</t>
    </r>
    <r>
      <rPr>
        <sz val="10"/>
        <rFont val="Arial Narrow"/>
        <family val="2"/>
        <charset val="238"/>
      </rPr>
      <t xml:space="preserve"> </t>
    </r>
    <r>
      <rPr>
        <b/>
        <sz val="10"/>
        <rFont val="Arial Narrow"/>
        <family val="2"/>
        <charset val="238"/>
      </rPr>
      <t>–</t>
    </r>
    <r>
      <rPr>
        <sz val="10"/>
        <rFont val="Arial Narrow"/>
        <family val="2"/>
        <charset val="238"/>
      </rPr>
      <t> zahrnuje osoby v pracovním poměru (hlavním i vedlejším), služebním nebo členském poměru, kde součástí členství je též pracovní vztah k zaměstnavateli. Do počtu zaměstnanců se nezahrnují osoby vykonávající veřejné funkce (např. poslanci, senátoři, uvolnění členové zastupitelstev všech stupňů), soudci, ženy na mateřské dovolené, osoby na rodičovské dovolené (nepracují-li současně v pracovním poměru), učni, osoby pracující pro firmu na základě dohod o pracích konaných mimo pracovní poměr, zaměstnanci ekonomických subjektů statisticky nesledovaných. Rozlišují se dva typy údajů pro průměrný evidenční počet zaměstnanců:</t>
    </r>
  </si>
  <si>
    <r>
      <t>•</t>
    </r>
    <r>
      <rPr>
        <sz val="10"/>
        <rFont val="Arial Narrow"/>
        <family val="2"/>
        <charset val="238"/>
      </rPr>
      <t xml:space="preserve">  </t>
    </r>
    <r>
      <rPr>
        <b/>
        <sz val="10"/>
        <rFont val="Arial Narrow"/>
        <family val="2"/>
        <charset val="238"/>
      </rPr>
      <t>ve fyzických osobách</t>
    </r>
    <r>
      <rPr>
        <sz val="10"/>
        <rFont val="Arial Narrow"/>
        <family val="2"/>
        <charset val="238"/>
      </rPr>
      <t xml:space="preserve"> </t>
    </r>
    <r>
      <rPr>
        <b/>
        <sz val="10"/>
        <rFont val="Arial Narrow"/>
        <family val="2"/>
      </rPr>
      <t xml:space="preserve">(čtvrtletní) </t>
    </r>
    <r>
      <rPr>
        <sz val="10"/>
        <rFont val="Arial Narrow"/>
        <family val="2"/>
        <charset val="238"/>
      </rPr>
      <t xml:space="preserve">je vypočten jako aritmetický průměr z (příslušných tří, příp. šesti, devíti, dvanácti) měsíčních průměrných počtů (vypočítávají se jako součet denních stavů dělený počtem kalendářních dnů v měsíci), </t>
    </r>
  </si>
  <si>
    <r>
      <t xml:space="preserve">Podskupinou zaměstnanců ve školství jsou </t>
    </r>
    <r>
      <rPr>
        <b/>
        <sz val="10"/>
        <rFont val="Arial Narrow"/>
        <family val="2"/>
        <charset val="238"/>
      </rPr>
      <t>pedagogičtí pracovníci.</t>
    </r>
    <r>
      <rPr>
        <sz val="10"/>
        <rFont val="Arial Narrow"/>
        <family val="2"/>
        <charset val="238"/>
      </rPr>
      <t xml:space="preserve"> Pedagogickým pracovníkem je ten, kdo koná přímou vyučovací, výchovnou, speciálně pedagogickou nebo pedagogicko-psychologickou činnost přímým působením na vzdělávaného, kterým uskutečňuje výchovu a vzdělávání na základě školského zákona („přímá pedagogická činnost"). Přímou pedagogickou činnost vykonává učitel, pedagog v zařízení pro další vzdělávání pedagogických pracovníků, vychovatel, speciální pedagog, psycholog, pedagog volného času, asistent pedagoga, trenér a vedoucí pedagogický pracovník.</t>
    </r>
  </si>
  <si>
    <r>
      <t>Termínem „</t>
    </r>
    <r>
      <rPr>
        <u/>
        <sz val="10"/>
        <rFont val="Arial Narrow"/>
        <family val="2"/>
        <charset val="238"/>
      </rPr>
      <t>školy pro žáky se speciálními vzdělávacími potřebami</t>
    </r>
    <r>
      <rPr>
        <sz val="10"/>
        <rFont val="Arial Narrow"/>
        <family val="2"/>
      </rPr>
      <t xml:space="preserve"> celkem" označujeme školy pro děti, žáky a studenty se speciálními vzdělávacími potřebami (dle zákona č. 561/2004 Sb., o předškolním, základním, středním, vyšším odborném a jiném vzdělávání, ve znění pozdějších předpisů).</t>
    </r>
  </si>
  <si>
    <r>
      <t xml:space="preserve">Veřejné vysoké školy </t>
    </r>
    <r>
      <rPr>
        <sz val="10"/>
        <rFont val="Arial Narrow"/>
        <family val="2"/>
        <charset val="238"/>
      </rPr>
      <t>(včetně kolejí, menz, VŠZS a VŠLS, VaV)</t>
    </r>
  </si>
  <si>
    <t>Veřejné vysoké školy</t>
  </si>
  <si>
    <t>vědečtí pracovníci</t>
  </si>
  <si>
    <t>výzkum a vývoj ze stát. rozpočtu</t>
  </si>
  <si>
    <t>Index spotřebitelských cen</t>
  </si>
  <si>
    <t xml:space="preserve">Vysokoškolské sportovní centrum MŠMT ČR </t>
  </si>
  <si>
    <t xml:space="preserve">Národní ústav pro vzdělávání </t>
  </si>
  <si>
    <t xml:space="preserve">Národní pedagogické muzeum a knihovna J. A. Komenského </t>
  </si>
  <si>
    <t xml:space="preserve"> CSVŠ, v.v.i.</t>
  </si>
  <si>
    <t>ostatní přímo řízené organizace – CSVŠ – veřejná výzkumná instituce,</t>
  </si>
  <si>
    <t>•  MŠMT,</t>
  </si>
  <si>
    <t>2.3.2.B  PEDAGOGIČTÍ PRACOVNÍCI PLACENÍ Z ESF</t>
  </si>
  <si>
    <t>Pozn.: Průměrné měsíční mzdy VVŠ, které vykazují nízký přepočtený počet vědeckých pracovníků (tj. nižší než 2,0), nejsou do těchto žebříčků zahrnuty.</t>
  </si>
  <si>
    <t xml:space="preserve">VOŠ pro stud. se  zdrav. postižením </t>
  </si>
  <si>
    <r>
      <t>OPŘO PO</t>
    </r>
    <r>
      <rPr>
        <sz val="10"/>
        <rFont val="Arial Narrow"/>
        <family val="2"/>
        <charset val="238"/>
      </rPr>
      <t xml:space="preserve"> </t>
    </r>
    <r>
      <rPr>
        <b/>
        <sz val="10"/>
        <rFont val="Arial Narrow"/>
        <family val="2"/>
        <charset val="238"/>
      </rPr>
      <t xml:space="preserve">(§ 109 odst. 2 ZP) </t>
    </r>
    <r>
      <rPr>
        <sz val="10"/>
        <rFont val="Arial Narrow"/>
        <family val="2"/>
        <charset val="238"/>
      </rPr>
      <t>– CSVŠ, v.v.i.</t>
    </r>
  </si>
  <si>
    <t>Celkem VŠ, OPŘO, OOSS a st. správa</t>
  </si>
  <si>
    <r>
      <t xml:space="preserve">OPŘO PO (§ 109 odst. 2 ZP) – </t>
    </r>
    <r>
      <rPr>
        <sz val="10"/>
        <rFont val="Arial Narrow"/>
        <family val="2"/>
        <charset val="238"/>
      </rPr>
      <t>CSVŠ, v.v.i.</t>
    </r>
  </si>
  <si>
    <r>
      <t xml:space="preserve">OPŘO PO (§ 109 odst. 2 ZP) </t>
    </r>
    <r>
      <rPr>
        <sz val="10"/>
        <rFont val="Arial Narrow"/>
        <family val="2"/>
        <charset val="238"/>
      </rPr>
      <t>– CSVŠ, v.v.i.</t>
    </r>
  </si>
  <si>
    <r>
      <t>z jiné činnosti</t>
    </r>
    <r>
      <rPr>
        <vertAlign val="superscript"/>
        <sz val="10"/>
        <rFont val="Arial Narrow"/>
        <family val="2"/>
        <charset val="238"/>
      </rPr>
      <t/>
    </r>
  </si>
  <si>
    <t>specializační příplatky</t>
  </si>
  <si>
    <t xml:space="preserve">Dům zahraniční spolupráce </t>
  </si>
  <si>
    <t>Dům zahraniční spolupráce</t>
  </si>
  <si>
    <r>
      <t xml:space="preserve">Ostatní OSS </t>
    </r>
    <r>
      <rPr>
        <sz val="10"/>
        <rFont val="Arial Narrow"/>
        <family val="2"/>
      </rPr>
      <t>(VSC MŠMT ČR)</t>
    </r>
  </si>
  <si>
    <r>
      <t xml:space="preserve">Ostatní OSS </t>
    </r>
    <r>
      <rPr>
        <sz val="10"/>
        <rFont val="Arial Narrow"/>
        <family val="2"/>
        <charset val="238"/>
      </rPr>
      <t>(VSC MŠMT ČR)</t>
    </r>
  </si>
  <si>
    <r>
      <t>Ostatní OSS</t>
    </r>
    <r>
      <rPr>
        <sz val="10"/>
        <rFont val="Arial Narrow"/>
        <family val="2"/>
        <charset val="238"/>
      </rPr>
      <t xml:space="preserve"> (VSC MŠMT ČR)</t>
    </r>
  </si>
  <si>
    <r>
      <t xml:space="preserve"> ostatní OSS </t>
    </r>
    <r>
      <rPr>
        <sz val="10"/>
        <rFont val="Arial Narrow"/>
        <family val="2"/>
      </rPr>
      <t>(VSC MŠMT ČR)</t>
    </r>
  </si>
  <si>
    <t>ostatní organizační složky státu (VSC MŠMT ČR),</t>
  </si>
  <si>
    <t>z jiné činnosti,</t>
  </si>
  <si>
    <t>•  obec nebo svazek obcí,</t>
  </si>
  <si>
    <t>•  církev, náboženská společnost.</t>
  </si>
  <si>
    <t>•  privátní sféra (zahrnuje i státní podnik, družstvo, nadace apod.),</t>
  </si>
  <si>
    <t xml:space="preserve"> střední školy</t>
  </si>
  <si>
    <t xml:space="preserve"> střední školy, konzervatoře a VOŠ celkem</t>
  </si>
  <si>
    <t xml:space="preserve"> střediska praktického vyučování</t>
  </si>
  <si>
    <t xml:space="preserve"> konzervatoře </t>
  </si>
  <si>
    <t>učitelé SŠ , konz. a VOŠ, bez SŠ a konz. pro ž. se SVP/zdr. post.</t>
  </si>
  <si>
    <r>
      <t xml:space="preserve">Do oblasti </t>
    </r>
    <r>
      <rPr>
        <u/>
        <sz val="10"/>
        <rFont val="Arial Narrow"/>
        <family val="2"/>
        <charset val="238"/>
      </rPr>
      <t>regionálního školství</t>
    </r>
    <r>
      <rPr>
        <sz val="10"/>
        <rFont val="Arial Narrow"/>
        <family val="2"/>
        <charset val="238"/>
      </rPr>
      <t xml:space="preserve"> celkem za všechny platové předpisy jsou zahrnuty údaje o zaměstnancích a jejich odměňování v případě, kdy zřizovatelem je:</t>
    </r>
  </si>
  <si>
    <t>učitelé, ředitelé a zástupci ředitelů škol a školských zařízení, zástupci ředitelů pro výchovnou činnost mimo vyučování – učitelé, výchovní poradci, učitelé v zařízeních pro další vzdělávání pedagogických pracovníků, vedoucí pedagogičtí pracovníci, ředitelé pedagogicko-psychologických poraden, dále učitelé odborného výcviku, vychovatelé (tj. vychovatelé, zástupci ředitelů pro vých. činnost mimo vyučování – vychovatelé, ředitelé škol a školských zařízení – vychovatelé) a ostatní pedagogičtí pracovníci (tj. ostatní pedagogičtí pracovníci, speciální pedagogové, psychologové, pedagogové volného času, asistenti pedagoga, trenéři, ředitelé pedagogicko-psychologických poraden).</t>
  </si>
  <si>
    <r>
      <t xml:space="preserve">V této skupině odlišujeme dále kategorie </t>
    </r>
    <r>
      <rPr>
        <b/>
        <sz val="10"/>
        <rFont val="Arial Narrow"/>
        <family val="2"/>
        <charset val="238"/>
      </rPr>
      <t xml:space="preserve">učitelé </t>
    </r>
    <r>
      <rPr>
        <sz val="10"/>
        <rFont val="Arial Narrow"/>
        <family val="2"/>
        <charset val="238"/>
      </rPr>
      <t xml:space="preserve"> (učitelé mateřských, základních – 1. a 2. stupně, středních a vyšších odborných škol), ředitelé a zástupci ředitelů škol a školských zařízení, zástupci ředitelů pro výchovnou činnost mimo vyučování – učitelé, výchovní poradci (jimž je stanovena přímá vyučovací povinnost), učitelé mateřských škol, učitelé v zařízeních pro další vzdělávání pedagogických pracovníků a vedoucí pedagogičtí pracovníci.</t>
    </r>
  </si>
  <si>
    <r>
      <t>•</t>
    </r>
    <r>
      <rPr>
        <sz val="10"/>
        <rFont val="Arial Narrow"/>
        <family val="2"/>
        <charset val="238"/>
      </rPr>
      <t xml:space="preserve">  </t>
    </r>
    <r>
      <rPr>
        <b/>
        <sz val="10"/>
        <rFont val="Arial Narrow"/>
        <family val="2"/>
        <charset val="238"/>
      </rPr>
      <t>přepočtený na plně zaměstnané</t>
    </r>
    <r>
      <rPr>
        <sz val="10"/>
        <rFont val="Arial Narrow"/>
        <family val="2"/>
        <charset val="238"/>
      </rPr>
      <t xml:space="preserve"> je přepočtem průměrného evidenčního počtu zaměstnanců ve fyzických osobách a délky jejich pracovních úvazků na zaměstnavatelem stanovenou plnou pracovní dobu. </t>
    </r>
  </si>
  <si>
    <t xml:space="preserve"> školy a škol. zaříz. pro žáky se spec. vzd. potř.</t>
  </si>
  <si>
    <t xml:space="preserve"> střední školy (a střediska prakt. vyučování)</t>
  </si>
  <si>
    <t>Střední školy, konzervatoře a střediska praktického vyučování.</t>
  </si>
  <si>
    <t>;</t>
  </si>
  <si>
    <t>zákon č. 234/2014 Sb., zákon o státní službě (týká se pouze některých zaměstnanců ve státní správě)</t>
  </si>
  <si>
    <t>Zdroj: P1-04 (oddíl I.), P1a-04 (oddíl III.)</t>
  </si>
  <si>
    <t>Zdroj: P1-04 (řádek 0106)</t>
  </si>
  <si>
    <t>Zdroj: P1-04 (oddíl V.)</t>
  </si>
  <si>
    <t>Zdroj: P1-04 (řádek 0501 )</t>
  </si>
  <si>
    <t>Zdroj: P1-04 (řádek 0503)</t>
  </si>
  <si>
    <t>Zdroj:  P1-04 (oddíl V.)</t>
  </si>
  <si>
    <t>Zdroj:  P1-04 (řádek 0506 )</t>
  </si>
  <si>
    <t>Zdroj: P1-04 (řádek 0507 )</t>
  </si>
  <si>
    <t>Zdroj:  P1-04 (řádek 0103, 0130 a 0108, 0132)</t>
  </si>
  <si>
    <t>Zdroj:  P1-04 (řádek 0302, 0350 a 0303, 0352)</t>
  </si>
  <si>
    <t>Zdroj:  P1-04 (řádek 0319, 0355 a 0320, 0356)</t>
  </si>
  <si>
    <t>Zdroj:  P1-04 (řádek 0103 a 0108)</t>
  </si>
  <si>
    <t>Zdroj:  P1-04 (řádek 0302 a 0303)</t>
  </si>
  <si>
    <t>Zdroj:  P1-04 (řádek 0319 a 0320)</t>
  </si>
  <si>
    <t>Zdroj: P1-04 (řádek 0350 a 0352)</t>
  </si>
  <si>
    <t>Zdroj:  P1-04 (řádek 0355 a 0356)</t>
  </si>
  <si>
    <t>Zdroj: P1-04 (řádek 0313 a 0314)</t>
  </si>
  <si>
    <t>Zdroj: P1-04 (řádek 0315 a 0316)</t>
  </si>
  <si>
    <t>Zdroj: P1-04 (řádek 0340 a 0341)</t>
  </si>
  <si>
    <t>Zdroj: P1-04 (řádek 0317 a 0318)</t>
  </si>
  <si>
    <t>Zdroj: P1-04 (řádek 0342 a 0343)</t>
  </si>
  <si>
    <t>Zdroj: P1-04 (řádek 0353 a 0354)</t>
  </si>
  <si>
    <t>Zdroj:P1-04 (řádek 0501 a 0503)</t>
  </si>
  <si>
    <t>Zdroj: P1-04 (řádek 0504 a 0505)</t>
  </si>
  <si>
    <t>Zdroj:P1-04 (řádek 0512 a 0513)</t>
  </si>
  <si>
    <t>Zdroj: P1-04 (řádek 0506 a 0507)</t>
  </si>
  <si>
    <t>Zdroj:P1-04 (řádek 0508 a 0509)</t>
  </si>
  <si>
    <t>Zdroj: P1-04 (řádek 0510 a 0511)</t>
  </si>
  <si>
    <t>Zdroj:  P1-04 (řádek 0520 a 0521)</t>
  </si>
  <si>
    <t>Zdroj: P1a-04 (oddíl III.)</t>
  </si>
  <si>
    <t>Zdroj: Český statistický úřad, P1-04, P1a-04,  Škol (MŠMT) P1b-04 (oddíl I., III.)</t>
  </si>
  <si>
    <t>Zdroj: P1-04 (oddíl V.), Český statistický úřad</t>
  </si>
  <si>
    <t>Zdroj: Český statistický úřad, P1-04 (oddíl V.)</t>
  </si>
  <si>
    <t>Zdroj: P1-04 (oddíl III.)</t>
  </si>
  <si>
    <t>Zdroj: P1-04 (oddíl I.)</t>
  </si>
  <si>
    <t>Zdroj:  P1-04 (oddíl III.)</t>
  </si>
  <si>
    <t>Zdroj:P1-04 (oddíl III.)</t>
  </si>
  <si>
    <t>Zdroj: P1-04 (řádek 0501, 0503 a 0506, 0507)</t>
  </si>
  <si>
    <t>2.3.7.B  ASISTENTI PEDAGOGOGA</t>
  </si>
  <si>
    <t>2.3.7.C  SPECIÁLNÍ PEDAGOGOVÉ</t>
  </si>
  <si>
    <t>2.3.7.D  PSYCHOLOGOVÉ</t>
  </si>
  <si>
    <t>Zdroj: P1-04 (řádek 0363 a 0364)</t>
  </si>
  <si>
    <t>Zdroj: P1-04 (řádek 0365 a 0366)</t>
  </si>
  <si>
    <t>Zdroj: P1-04 (řádek 0367 a 0368)</t>
  </si>
  <si>
    <t>2.4.8  ASISTENTI PEDAGOGOGA</t>
  </si>
  <si>
    <t>2.4.10  PSYCHOLOGOVÉ</t>
  </si>
  <si>
    <t>2.4.9 SPECIÁLNÍ PEDAGOGOVÉ</t>
  </si>
  <si>
    <t>Zdroj:  P1-04 (řádek 0522 a 0523)</t>
  </si>
  <si>
    <t>Zdroj:  P1-04 (řádek 0524 a 0525)</t>
  </si>
  <si>
    <t>Zdroj:  P1-04 (řádek 0526 a 0527)</t>
  </si>
  <si>
    <t>str. 18 - 19</t>
  </si>
  <si>
    <t>str. 25</t>
  </si>
  <si>
    <r>
      <t xml:space="preserve">Zřizovatel: </t>
    </r>
    <r>
      <rPr>
        <b/>
        <sz val="10"/>
        <rFont val="Arial Narrow"/>
        <family val="2"/>
        <charset val="238"/>
      </rPr>
      <t xml:space="preserve">všichni zřizovatelé
</t>
    </r>
    <r>
      <rPr>
        <sz val="10"/>
        <rFont val="Arial Narrow"/>
        <family val="2"/>
        <charset val="238"/>
      </rPr>
      <t>Platový řád:</t>
    </r>
    <r>
      <rPr>
        <b/>
        <sz val="10"/>
        <rFont val="Arial Narrow"/>
        <family val="2"/>
        <charset val="238"/>
      </rPr>
      <t xml:space="preserve"> zákon č. 262/2006 Sb., zákoník práce, § 109 odst. 2, odst. 3
</t>
    </r>
    <r>
      <rPr>
        <sz val="10"/>
        <rFont val="Arial Narrow"/>
        <family val="2"/>
        <charset val="238"/>
      </rPr>
      <t>Zaměstnanci:</t>
    </r>
    <r>
      <rPr>
        <b/>
        <sz val="10"/>
        <rFont val="Arial Narrow"/>
        <family val="2"/>
        <charset val="238"/>
      </rPr>
      <t xml:space="preserve"> placení ze státního rozpočtu, jiné činnosti a ostatních aktivit</t>
    </r>
  </si>
  <si>
    <r>
      <t xml:space="preserve">Zřizovatel: </t>
    </r>
    <r>
      <rPr>
        <b/>
        <sz val="10"/>
        <rFont val="Arial Narrow"/>
        <family val="2"/>
        <charset val="238"/>
      </rPr>
      <t xml:space="preserve">všichni zřizovatelé
</t>
    </r>
    <r>
      <rPr>
        <sz val="10"/>
        <rFont val="Arial Narrow"/>
        <family val="2"/>
        <charset val="238"/>
      </rPr>
      <t>Platový řád:</t>
    </r>
    <r>
      <rPr>
        <b/>
        <sz val="10"/>
        <rFont val="Arial Narrow"/>
        <family val="2"/>
        <charset val="238"/>
      </rPr>
      <t xml:space="preserve"> zákon č. 262/2006 Sb.,
zákoník práce, § 109 odst. 2, odst. 3
</t>
    </r>
    <r>
      <rPr>
        <sz val="10"/>
        <rFont val="Arial Narrow"/>
        <family val="2"/>
        <charset val="238"/>
      </rPr>
      <t xml:space="preserve">Zaměstnanci: </t>
    </r>
    <r>
      <rPr>
        <b/>
        <sz val="10"/>
        <rFont val="Arial Narrow"/>
        <family val="2"/>
        <charset val="238"/>
      </rPr>
      <t>placení ze státního rozpočtu,
jiné činnosti a ostatních aktivit</t>
    </r>
  </si>
  <si>
    <r>
      <t xml:space="preserve">Zřizovatel: </t>
    </r>
    <r>
      <rPr>
        <b/>
        <sz val="10"/>
        <rFont val="Arial Narrow"/>
        <family val="2"/>
        <charset val="238"/>
      </rPr>
      <t xml:space="preserve">všichni zřizovatelé
</t>
    </r>
    <r>
      <rPr>
        <sz val="10"/>
        <rFont val="Arial Narrow"/>
        <family val="2"/>
        <charset val="238"/>
      </rPr>
      <t>Platový řád:</t>
    </r>
    <r>
      <rPr>
        <b/>
        <sz val="10"/>
        <rFont val="Arial Narrow"/>
        <family val="2"/>
        <charset val="238"/>
      </rPr>
      <t xml:space="preserve"> zákon č. 262/2006 Sb.,
zákoník práce, § 109 odst. 2, odst. 3
</t>
    </r>
    <r>
      <rPr>
        <sz val="10"/>
        <rFont val="Arial Narrow"/>
        <family val="2"/>
        <charset val="238"/>
      </rPr>
      <t>Zaměstnanci:</t>
    </r>
    <r>
      <rPr>
        <b/>
        <sz val="10"/>
        <rFont val="Arial Narrow"/>
        <family val="2"/>
        <charset val="238"/>
      </rPr>
      <t xml:space="preserve"> placení ze státního rozpočtu,
jiné činnosti a ostatních aktivit</t>
    </r>
  </si>
  <si>
    <t>str. 41</t>
  </si>
  <si>
    <r>
      <t xml:space="preserve">Zřizovatel: </t>
    </r>
    <r>
      <rPr>
        <b/>
        <sz val="10"/>
        <rFont val="Arial Narrow"/>
        <family val="2"/>
        <charset val="238"/>
      </rPr>
      <t xml:space="preserve">MŠMT, obec, kraj
</t>
    </r>
    <r>
      <rPr>
        <sz val="10"/>
        <rFont val="Arial Narrow"/>
        <family val="2"/>
      </rPr>
      <t>(včetně magistrátních škol HMP)</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 včetně ESF</t>
    </r>
  </si>
  <si>
    <t xml:space="preserve">ostatní
příplatky
</t>
  </si>
  <si>
    <t>Zaměstnnci celkem</t>
  </si>
  <si>
    <t>nárokové složky platu ceklem</t>
  </si>
  <si>
    <r>
      <t>Zřizovatel:</t>
    </r>
    <r>
      <rPr>
        <b/>
        <sz val="10"/>
        <rFont val="Arial Narrow"/>
        <family val="2"/>
        <charset val="238"/>
      </rPr>
      <t xml:space="preserve">obec, kraj
</t>
    </r>
    <r>
      <rPr>
        <sz val="10"/>
        <rFont val="Arial Narrow"/>
        <family val="2"/>
      </rPr>
      <t>(včetně magistrátních škol HMP)</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 včetně ESF</t>
    </r>
  </si>
  <si>
    <r>
      <t xml:space="preserve">Zřizovatel: </t>
    </r>
    <r>
      <rPr>
        <b/>
        <sz val="10"/>
        <rFont val="Arial Narrow"/>
        <family val="2"/>
        <charset val="238"/>
      </rPr>
      <t xml:space="preserve">obec, kraj
</t>
    </r>
    <r>
      <rPr>
        <sz val="10"/>
        <rFont val="Arial Narrow"/>
        <family val="2"/>
      </rPr>
      <t>(včetně magistrátních škol HMP)</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 včetně ESF</t>
    </r>
  </si>
  <si>
    <t>Pedagogičtí pracovníci</t>
  </si>
  <si>
    <t>Průměrný přepočtený počet zaměst. (vč. ESF)</t>
  </si>
  <si>
    <t>Nenárokové složky platu</t>
  </si>
  <si>
    <r>
      <t xml:space="preserve">Zřizovatel: </t>
    </r>
    <r>
      <rPr>
        <b/>
        <sz val="10"/>
        <rFont val="Arial Narrow"/>
        <family val="2"/>
        <charset val="238"/>
      </rPr>
      <t xml:space="preserve">obec, kraj </t>
    </r>
    <r>
      <rPr>
        <sz val="10"/>
        <rFont val="Arial Narrow"/>
        <family val="2"/>
      </rPr>
      <t>(včetně magistrátních škol HMP)</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 včetně ESF</t>
    </r>
  </si>
  <si>
    <t>Průměrný měsíční plat (bez OON)</t>
  </si>
  <si>
    <t>Průměrný přepočtený počet</t>
  </si>
  <si>
    <t>Přepočtený počet bez vedoucích zaměstnanců</t>
  </si>
  <si>
    <t>Mzdové prostředky</t>
  </si>
  <si>
    <t>Průměrný měsíční plat</t>
  </si>
  <si>
    <t>Průměrný plat bez vedoucích zaměstnanců</t>
  </si>
  <si>
    <t>Počty zaměstnanců</t>
  </si>
  <si>
    <t>Vedoucí zaměstnanci</t>
  </si>
  <si>
    <t>Mzdové prostředky (v tis.)</t>
  </si>
  <si>
    <t>Mzdové prostředky bez vedoucích pracovníků (v tis.)</t>
  </si>
  <si>
    <t>Meziroční rozdíly průměrných platů</t>
  </si>
  <si>
    <t>Meziroční rozdíly přepočtených počtů</t>
  </si>
  <si>
    <t>Základní školy</t>
  </si>
  <si>
    <t>Základní umělecké školy</t>
  </si>
  <si>
    <t>Střední školy</t>
  </si>
  <si>
    <t>Vyšší odborné školy</t>
  </si>
  <si>
    <t>Konzervatoře</t>
  </si>
  <si>
    <t>MŠ pro děti se spec. vzděl. potřebami</t>
  </si>
  <si>
    <t>ZŠ pro žáky se spec. vzděl. potřebami</t>
  </si>
  <si>
    <t>SŠ pro žáky se spec. vzděl. potřebami</t>
  </si>
  <si>
    <t>Střediska volného času</t>
  </si>
  <si>
    <t>Domovy mláděže</t>
  </si>
  <si>
    <t>Dětské domovy</t>
  </si>
  <si>
    <t>Pedagogicko-psychologické poradny</t>
  </si>
  <si>
    <t>Internáty škol pro děti a žáky se zdrav. postiž.</t>
  </si>
  <si>
    <t>Speciálně-pedagog. centra</t>
  </si>
  <si>
    <t>Školní družiny</t>
  </si>
  <si>
    <t>nepedagogičtí zaměstnanci</t>
  </si>
  <si>
    <t>Nepedagogičtí zaměstnanci</t>
  </si>
  <si>
    <t xml:space="preserve">•  příslušného odstavce zákona uplatněného při odměňování zaměstnanců (pro zjednodušení se používá ve výkazu P1-04 i v tabulkách termín platový řád) </t>
  </si>
  <si>
    <t>2.3.3  NEPEDAGOGIČTÍ ZAMĚSTNANCI</t>
  </si>
  <si>
    <t>2.3.3.E  NEPEDAGOGIČTÍ ZAMĚSTNANCI</t>
  </si>
  <si>
    <t>2.3.3.B  NEPEDAGOGIČTÍ ZAMĚSTNANCI PLACENÍ Z ESF</t>
  </si>
  <si>
    <t>2.3.8  NEPEDAGOGIČTÍ ZAMĚSTNANCI bez vedoucích zaměstnanců</t>
  </si>
  <si>
    <t>2.4.3  NEPEDAGOGIČTÍ ZAMĚSTNANCI</t>
  </si>
  <si>
    <t>Zdroj: P1-04 (oddíl I., III.)</t>
  </si>
  <si>
    <r>
      <t>•  v regionálním školství</t>
    </r>
    <r>
      <rPr>
        <sz val="10"/>
        <rFont val="Arial Narrow"/>
        <family val="2"/>
        <charset val="238"/>
      </rPr>
      <t xml:space="preserve"> </t>
    </r>
    <r>
      <rPr>
        <b/>
        <sz val="10"/>
        <rFont val="Arial Narrow"/>
        <family val="2"/>
        <charset val="238"/>
      </rPr>
      <t>– </t>
    </r>
    <r>
      <rPr>
        <sz val="10"/>
        <rFont val="Arial Narrow"/>
        <family val="2"/>
        <charset val="238"/>
      </rPr>
      <t>podle kategorií pedagogických pracovníků do této kategorie patří:</t>
    </r>
  </si>
  <si>
    <r>
      <t>Mzdové prostředky celkem –</t>
    </r>
    <r>
      <rPr>
        <sz val="10"/>
        <rFont val="Arial Narrow"/>
        <family val="2"/>
        <charset val="238"/>
      </rPr>
      <t xml:space="preserve"> zahrnují </t>
    </r>
    <r>
      <rPr>
        <b/>
        <sz val="10"/>
        <rFont val="Arial Narrow"/>
        <family val="2"/>
        <charset val="238"/>
      </rPr>
      <t>mzdy a platy celkem</t>
    </r>
    <r>
      <rPr>
        <sz val="10"/>
        <rFont val="Arial Narrow"/>
        <family val="2"/>
        <charset val="238"/>
      </rPr>
      <t xml:space="preserve"> (tj. peněžitá plnění poskytovaná zaměstnavatelem zaměstnancům v pracovním poměru, kteří jsou vedeni v evidenčním počtu, za práci) a </t>
    </r>
    <r>
      <rPr>
        <b/>
        <sz val="10"/>
        <rFont val="Arial Narrow"/>
        <family val="2"/>
        <charset val="238"/>
      </rPr>
      <t>ostatní platby za provedenou práci</t>
    </r>
    <r>
      <rPr>
        <sz val="10"/>
        <rFont val="Arial Narrow"/>
        <family val="2"/>
        <charset val="238"/>
      </rPr>
      <t xml:space="preserve"> (OPPP) u organizačních složek státu a územních samosprávných celků, resp. </t>
    </r>
    <r>
      <rPr>
        <b/>
        <sz val="10"/>
        <rFont val="Arial Narrow"/>
        <family val="2"/>
        <charset val="238"/>
      </rPr>
      <t>ostatní osobní náklady</t>
    </r>
    <r>
      <rPr>
        <sz val="10"/>
        <rFont val="Arial Narrow"/>
        <family val="2"/>
        <charset val="238"/>
      </rPr>
      <t xml:space="preserve"> (OON) u příspěvkových organizací  (tj. odměny za práce poskytované na základě jiného vztahu než pracovního poměru k zaměstnavateli a peněžitá plnění poskytovaná zaměstnancům v souvislosti se zánikem pracovního poměru k zaměstnavateli), uvádějí se v tisících Kč s přesností na 3 desetinná místa ve výkazech (pro potřeby svodky na 1  desetinné místo). Organizační složky státu a územních samosprávných celků podle platné rozpočtové skladby zahrnují do položky ostatní osobní výdaje odstupné a ostatní platby jinde nespecifikované do ostatních plateb za provedenou práci (OPPP). Příspěvkové organizace zahrnují výše jmenované položky jako ostatní osobní náklady (OON). </t>
    </r>
  </si>
  <si>
    <r>
      <t>•</t>
    </r>
    <r>
      <rPr>
        <sz val="10"/>
        <rFont val="Arial Narrow"/>
        <family val="2"/>
        <charset val="238"/>
      </rPr>
      <t xml:space="preserve">  </t>
    </r>
    <r>
      <rPr>
        <b/>
        <sz val="10"/>
        <rFont val="Arial Narrow"/>
        <family val="2"/>
        <charset val="238"/>
      </rPr>
      <t>na vysokých školách</t>
    </r>
    <r>
      <rPr>
        <sz val="10"/>
        <rFont val="Arial Narrow"/>
        <family val="2"/>
        <charset val="238"/>
      </rPr>
      <t xml:space="preserve"> plní funkci učitelů (podle § 70 zákona č. 111/1998 Sb., o vysokých školách a o změně, a doplnění dalších zákonů) </t>
    </r>
  </si>
  <si>
    <t>akademičtí pracovníci. Patří sem vedle profesorů, docentů, odborných asistentů, asistentů a lektorů i vědečtí, výzkumní a vývojoví pracovníci podílející se na pedagogické činnosti.</t>
  </si>
  <si>
    <t>**)</t>
  </si>
  <si>
    <t>Zdroj:  P1-04 (oddíl I., V.), P1a-04 (oddíl III.), P1b-04 (oddíl III.)</t>
  </si>
  <si>
    <t>Zdroj: P1-04 (oddíl I., V.), P1a-04 (oddíl III.), P1b-04 (oddíl III.)</t>
  </si>
  <si>
    <t>2.3.7.E  TRENÉŘI</t>
  </si>
  <si>
    <t>Zdroj: P1-04 (řádek 0369 a 0370)</t>
  </si>
  <si>
    <t>Zdroj: P1-04 (řádek 0528 a 0529)</t>
  </si>
  <si>
    <t>2.4.10  TRENÉŘI</t>
  </si>
  <si>
    <r>
      <t>Nepedagogičtí zaměstnanci –</t>
    </r>
    <r>
      <rPr>
        <sz val="10"/>
        <rFont val="Arial Narrow"/>
        <family val="2"/>
        <charset val="238"/>
      </rPr>
      <t xml:space="preserve"> jsou technicko-hospodářští pracovníci, provozní zaměstnanci, obchodně provozní zaměstnanci a ostatní zaměstnanci (tj. zaměstnanci výpočetních středisek, ostatní zaměstnanci, nepedagogičtí zaměstnanci pedagogicko-psychologických poraden).</t>
    </r>
  </si>
  <si>
    <t xml:space="preserve"> školní družiny</t>
  </si>
  <si>
    <t xml:space="preserve"> školní kluby</t>
  </si>
  <si>
    <t>Školní kluby</t>
  </si>
  <si>
    <t>***)</t>
  </si>
  <si>
    <r>
      <t xml:space="preserve"> školy pro žáky se spec. vzd. potř. celkem</t>
    </r>
    <r>
      <rPr>
        <vertAlign val="superscript"/>
        <sz val="10"/>
        <rFont val="Arial Narrow"/>
        <family val="2"/>
        <charset val="238"/>
      </rPr>
      <t>***)</t>
    </r>
  </si>
  <si>
    <r>
      <t xml:space="preserve"> školy a škol. zaříz. pro žáky se spec. vzd. potř. celk.</t>
    </r>
    <r>
      <rPr>
        <b/>
        <vertAlign val="superscript"/>
        <sz val="10"/>
        <rFont val="Arial Narrow"/>
        <family val="2"/>
        <charset val="238"/>
      </rPr>
      <t>*)</t>
    </r>
  </si>
  <si>
    <t>jsou zde zařazeny školy zřizované podle § 16, odst. 9 zákona č. 561/2004 Sb., v platném znění (školský zákon), školy při zařízení pro výkon ústavní a ochranné výchovy, školy při zdravotnickém zařízení a internáty škol pro děti a žáky se zdravotním postižením</t>
  </si>
  <si>
    <t xml:space="preserve">jsou zde zařazeny školy zřizované podle § 16, odst. 9 zákona č. 561/2004 Sb., v platném znění (školský zákon), školy při zařízení pro výkon ústavní a ochranné výchovy, školy při zdravotnickém zařízení </t>
  </si>
  <si>
    <t>a internáty škol pro děti a žáky se zdravotním postižením</t>
  </si>
  <si>
    <r>
      <t xml:space="preserve"> školy a škol. zaříz. pro žáky se spec. vzd. potř.</t>
    </r>
    <r>
      <rPr>
        <vertAlign val="superscript"/>
        <sz val="10"/>
        <rFont val="Arial Narrow"/>
        <family val="2"/>
        <charset val="238"/>
      </rPr>
      <t>*)</t>
    </r>
  </si>
  <si>
    <t>jsou zde zařazeny školy zřizované podle § 16, odst. 9 zákona č. 561/2004 Sb., v platném znění (školský zákon), školy při zařízení pro výkon ústavní a ochranné výchovy, školy při</t>
  </si>
  <si>
    <t xml:space="preserve"> zdravotnickém zařízení a internáty škol pro děti a žáky se zdravotním postižením</t>
  </si>
  <si>
    <t xml:space="preserve"> školy a škol. zaříz. pro žáky se spec. vzd. potř.*)</t>
  </si>
  <si>
    <r>
      <t xml:space="preserve"> školy pro žáky se SVP celkem bez internátů</t>
    </r>
    <r>
      <rPr>
        <vertAlign val="superscript"/>
        <sz val="10"/>
        <rFont val="Arial Narrow"/>
        <family val="2"/>
        <charset val="238"/>
      </rPr>
      <t>*)</t>
    </r>
  </si>
  <si>
    <r>
      <t xml:space="preserve"> školy pro žáky se spec. vzd. potř. celkem</t>
    </r>
    <r>
      <rPr>
        <vertAlign val="superscript"/>
        <sz val="10"/>
        <rFont val="Arial Narrow"/>
        <family val="2"/>
        <charset val="238"/>
      </rPr>
      <t>*)</t>
    </r>
  </si>
  <si>
    <t xml:space="preserve"> ústavní a ochranné výchovy, školy při zdravotnickém zařízení a internáty škol pro děti a žáky se zdravotním postižením</t>
  </si>
  <si>
    <t>jsou zde zařazeny školy zřizované podle § 16, odst. 9 zákona č. 561/2004 Sb., v platném znění (školský zákon), školy při zařízení pro výkon</t>
  </si>
  <si>
    <t>Zdroj: P1a-04 (oddíl III.), P1b-04 (odd.III.)</t>
  </si>
  <si>
    <t>Zdroj: P1a-04 , P1b-04 (řádek 0305, 0306)</t>
  </si>
  <si>
    <t>Zdroj: P1b-04 (oddíl II.)</t>
  </si>
  <si>
    <t>Zdroj: P1b-04 (odd.III.)</t>
  </si>
  <si>
    <t>Zdroj: P1b-04 (řádek 0305, 0306)</t>
  </si>
  <si>
    <t>Zdroj: P1a-04 (oddíl III.),P1b-04 (odd.III.)</t>
  </si>
  <si>
    <t>Zdroj: Český statistický úřad, P1-04, P1a-04, P1b-04 (oddíl I., III.)</t>
  </si>
  <si>
    <t>Zdroj: ČSÚ, P1-04, P1a-04, P1b-04 (oddíl I. a III.)</t>
  </si>
  <si>
    <t>Zdroj: Český statistický úřad, P1-04, P1a-04, P1b-04 (oddíl I. a III.)</t>
  </si>
  <si>
    <t>Zdroj: Český statistický úřad, P1-04, P1a-04 ,P1b-04 (oddíl I. a III.)</t>
  </si>
  <si>
    <r>
      <t>Zdrojem</t>
    </r>
    <r>
      <rPr>
        <sz val="10"/>
        <rFont val="Arial Narrow"/>
        <family val="2"/>
        <charset val="238"/>
      </rPr>
      <t xml:space="preserve"> byla data </t>
    </r>
    <r>
      <rPr>
        <u/>
        <sz val="10"/>
        <rFont val="Arial Narrow"/>
        <family val="2"/>
        <charset val="238"/>
      </rPr>
      <t>z výkazů</t>
    </r>
    <r>
      <rPr>
        <sz val="10"/>
        <rFont val="Arial Narrow"/>
        <family val="2"/>
        <charset val="238"/>
      </rPr>
      <t xml:space="preserve"> P1-04 (Čtvrtletní výkaz o zaměstnancích a mzdových prostředcích v regionálním školství), P1a-04 (Čtvrtletní výkaz o zaměstnancích a mzdových prostředcích za správní úřady a za ostatní přímo řízené organizace), P1b-04 (Čtvrtletní výkaz o zaměstnancích a mzdových prostředcích za vysoké školy). Dalším zdrojem jsou údaje z </t>
    </r>
    <r>
      <rPr>
        <u/>
        <sz val="10"/>
        <rFont val="Arial Narrow"/>
        <family val="2"/>
        <charset val="238"/>
      </rPr>
      <t>ČSÚ</t>
    </r>
    <r>
      <rPr>
        <sz val="10"/>
        <rFont val="Arial Narrow"/>
        <family val="2"/>
        <charset val="238"/>
      </rPr>
      <t xml:space="preserve"> o průměrných platech v ČR celkem i podle krajů, dále údaje ČSÚ o průměrných mzdách v ČR celkem a údaje o průměrných mzdách v ČR celkem v jednotlivých odvětvích.</t>
    </r>
  </si>
  <si>
    <r>
      <t xml:space="preserve">Zřizovatel: </t>
    </r>
    <r>
      <rPr>
        <b/>
        <sz val="10"/>
        <rFont val="Arial Narrow"/>
        <family val="2"/>
        <charset val="238"/>
      </rPr>
      <t xml:space="preserve">MŠMT, obec, kraj </t>
    </r>
    <r>
      <rPr>
        <sz val="10"/>
        <rFont val="Arial Narrow"/>
        <family val="2"/>
        <charset val="238"/>
      </rPr>
      <t>(magistráty)</t>
    </r>
    <r>
      <rPr>
        <b/>
        <sz val="10"/>
        <rFont val="Arial Narrow"/>
        <family val="2"/>
        <charset val="238"/>
      </rPr>
      <t xml:space="preserve">
</t>
    </r>
    <r>
      <rPr>
        <sz val="10"/>
        <rFont val="Arial Narrow"/>
        <family val="2"/>
        <charset val="238"/>
      </rPr>
      <t>Platový řád:</t>
    </r>
    <r>
      <rPr>
        <b/>
        <sz val="10"/>
        <rFont val="Arial Narrow"/>
        <family val="2"/>
        <charset val="238"/>
      </rPr>
      <t xml:space="preserve"> zákon č. 262/2006 Sb., zákoník práce, § 109 odst. 3</t>
    </r>
  </si>
  <si>
    <r>
      <t xml:space="preserve">Zřizovatel: </t>
    </r>
    <r>
      <rPr>
        <b/>
        <sz val="10"/>
        <rFont val="Arial Narrow"/>
        <family val="2"/>
        <charset val="238"/>
      </rPr>
      <t xml:space="preserve">všichni zřizovatelé
</t>
    </r>
    <r>
      <rPr>
        <sz val="10"/>
        <rFont val="Arial Narrow"/>
        <family val="2"/>
        <charset val="238"/>
      </rPr>
      <t>Platový řád:</t>
    </r>
    <r>
      <rPr>
        <b/>
        <sz val="10"/>
        <rFont val="Arial Narrow"/>
        <family val="2"/>
        <charset val="238"/>
      </rPr>
      <t xml:space="preserve"> zákon č. 262/2006 Sb.,
zákoník práce, § 109 odst. 2, odst. 3
</t>
    </r>
    <r>
      <rPr>
        <sz val="10"/>
        <rFont val="Arial Narrow"/>
        <family val="2"/>
        <charset val="238"/>
      </rPr>
      <t>Zaměstnanci</t>
    </r>
    <r>
      <rPr>
        <b/>
        <sz val="10"/>
        <rFont val="Arial Narrow"/>
        <family val="2"/>
        <charset val="238"/>
      </rPr>
      <t>: placení ze státního rozpočtu,
jiné činnosti a ostatních aktivit</t>
    </r>
  </si>
  <si>
    <r>
      <t xml:space="preserve">Veřejné vysoké školy </t>
    </r>
    <r>
      <rPr>
        <sz val="10"/>
        <rFont val="Arial Narrow"/>
        <family val="2"/>
        <charset val="238"/>
      </rPr>
      <t>(včetně ESF, včetně kolejí, menz, VŠZS a VŠLS, VaV)</t>
    </r>
  </si>
  <si>
    <r>
      <t>Zřizovatel:</t>
    </r>
    <r>
      <rPr>
        <b/>
        <sz val="10"/>
        <rFont val="Arial Narrow"/>
        <family val="2"/>
        <charset val="238"/>
      </rPr>
      <t xml:space="preserve"> obec, kraj
</t>
    </r>
    <r>
      <rPr>
        <sz val="10"/>
        <rFont val="Arial Narrow"/>
        <family val="2"/>
      </rPr>
      <t>(včetně magistrátních škol HMP)</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 včetně ESF</t>
    </r>
  </si>
  <si>
    <t>str. 40</t>
  </si>
  <si>
    <t>str. 42</t>
  </si>
  <si>
    <t>str. 43</t>
  </si>
  <si>
    <r>
      <t xml:space="preserve">Zřizovatel: </t>
    </r>
    <r>
      <rPr>
        <b/>
        <sz val="10"/>
        <rFont val="Arial Narrow"/>
        <family val="2"/>
        <charset val="238"/>
      </rPr>
      <t xml:space="preserve">MŠMT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 (</t>
    </r>
    <r>
      <rPr>
        <sz val="10"/>
        <rFont val="Arial Narrow"/>
        <family val="2"/>
        <charset val="238"/>
      </rPr>
      <t>bez VaV ze SR a</t>
    </r>
    <r>
      <rPr>
        <b/>
        <sz val="10"/>
        <rFont val="Arial Narrow"/>
        <family val="2"/>
        <charset val="238"/>
      </rPr>
      <t xml:space="preserve"> bez ESF)</t>
    </r>
  </si>
  <si>
    <r>
      <t xml:space="preserve">Zřizovatel: </t>
    </r>
    <r>
      <rPr>
        <b/>
        <sz val="10"/>
        <rFont val="Arial Narrow"/>
        <family val="2"/>
        <charset val="238"/>
      </rPr>
      <t xml:space="preserve">obec, kraj
</t>
    </r>
    <r>
      <rPr>
        <sz val="10"/>
        <rFont val="Arial Narrow"/>
        <family val="2"/>
      </rPr>
      <t>(včetně magistrátních škol HMP)</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 včetně ESF (bez OON/OOP)</t>
    </r>
  </si>
  <si>
    <t>akademičtí pracovníci celkem</t>
  </si>
  <si>
    <r>
      <t>ostatní</t>
    </r>
    <r>
      <rPr>
        <vertAlign val="superscript"/>
        <sz val="10"/>
        <rFont val="Arial Narrow"/>
        <family val="2"/>
        <charset val="238"/>
      </rPr>
      <t>2)</t>
    </r>
  </si>
  <si>
    <t>2018-2017</t>
  </si>
  <si>
    <t>str. 13</t>
  </si>
  <si>
    <t>2019-2018</t>
  </si>
  <si>
    <r>
      <t xml:space="preserve">Zřizovatel: </t>
    </r>
    <r>
      <rPr>
        <b/>
        <sz val="10"/>
        <rFont val="Arial Narrow"/>
        <family val="2"/>
        <charset val="238"/>
      </rPr>
      <t xml:space="preserve">MŠMT, obec, kraj 
</t>
    </r>
    <r>
      <rPr>
        <sz val="10"/>
        <rFont val="Arial Narrow"/>
        <family val="2"/>
        <charset val="238"/>
      </rPr>
      <t xml:space="preserve">Platový řád: </t>
    </r>
    <r>
      <rPr>
        <b/>
        <sz val="10"/>
        <rFont val="Arial Narrow"/>
        <family val="2"/>
        <charset val="238"/>
      </rPr>
      <t>zákon č. 262/2006 Sb.,
zákoník práce, § 109 odst. 3
placení ze státního rozpočtu</t>
    </r>
  </si>
  <si>
    <t>4.1 Meziroční srovnání průměrné měsíční mzdy/platu a průměrného přepočteného počtu zaměstnanců placených ze státního rozpočtu (bez ESF)</t>
  </si>
  <si>
    <t>4.1.1  ZAMĚSTNANCI CELKEM</t>
  </si>
  <si>
    <t>4.1.2  ZAMĚSTNANCI VÝZKUMU A VÝVOJE</t>
  </si>
  <si>
    <t>4.1.3  AKADEMIČTÍ A VĚDEČTÍ PRACOVNÍCI VVŠ</t>
  </si>
  <si>
    <t>4.1.1.A  ZAMĚSTNANCI VVŠ – ŽENY</t>
  </si>
  <si>
    <t>4.1.2.A  ZAMĚSTNANCI VÝZKUMU A VÝVOJE VVŠ – ŽENY</t>
  </si>
  <si>
    <t>4.1.3.A  AKADEMIČTÍ A VĚDEČTÍ PRACOVNÍCI VVŠ – ŽENY</t>
  </si>
  <si>
    <t>4.1.1.B  ZAMĚSTNANCI VVŠ – MUŽI</t>
  </si>
  <si>
    <t>4.1.2.B  ZAMĚSTNANCI VÝZKUMU A VÝVOJE VVŠ – MUŽI</t>
  </si>
  <si>
    <t>4.1.3.B  AKADEMIČTÍ A VĚDEČTÍ PRACOVNÍCI VVŠ – MUŽI</t>
  </si>
  <si>
    <t>4.1.E  Meziroční srovnání průměrné měsíční mzdy/platu a průměrného přepočteného počtu zaměstnanců placených ze státního rozpočtu (včetně ESF)</t>
  </si>
  <si>
    <t>4.1.1.E  ZAMĚSTNANCI CELKEM</t>
  </si>
  <si>
    <t>5.1  Průměrné měsíční mzdy/platy</t>
  </si>
  <si>
    <t>5.1.1  ČESKÁ REPUBLIKA – MEZIROČNÍ SROVNÁNÍ MEZD/PLATŮ
PODLE ODVĚTVÍ</t>
  </si>
  <si>
    <t>5.1.2  PRŮMĚRNÉ MĚSÍČNÍ MZDY/PLATY 
V ČR A VE ŠKOLSTVÍ</t>
  </si>
  <si>
    <t>5.2.1  Pedagogičtí pracovníci regionálního školství veřejných zřizovatelů</t>
  </si>
  <si>
    <t>5.2.2. Učitelé základních škol, středních škol a vyšších odborných škol</t>
  </si>
  <si>
    <t>5.3  Dynamika růstu nominálních a reálných mezd/platů (bez ESF)</t>
  </si>
  <si>
    <t>5.3.1  DYNAMIKA RŮSTU NOMINÁLNÍCH MEZD/PLATŮ</t>
  </si>
  <si>
    <t>5.3.E  Dynamika růstu nominálních a reálných mezd/platů (včetně VaV ze SR a včetně ESF)</t>
  </si>
  <si>
    <t>5.3.1.E  DYNAMIKA RŮSTU NOMINÁLNÍCH MEZD/PLATŮ</t>
  </si>
  <si>
    <t>6.1  Mzdové prostředky na platové tarify a nenárokové složky platu pedagog. pracovníků RgŠ</t>
  </si>
  <si>
    <t>3.9.1 Zaměstnanci celkem</t>
  </si>
  <si>
    <t>3.9.2 Pedagogičtí pracovníci</t>
  </si>
  <si>
    <t>5.2.2.E  Průměrné měsíční mzdy/platy (včetně VaV ze SR a včetně ESF)</t>
  </si>
  <si>
    <t>5.2.2.E  PRŮMĚRNÉ MĚSÍČNÍ MZDY/PLATY V ČR A VE ŠKOLSTVÍ</t>
  </si>
  <si>
    <t>5.2.3. Učitelé základních škol, středních škol a vyšších odborných škol</t>
  </si>
  <si>
    <t xml:space="preserve">3.1 POČET ZAMĚSTNANCŮ, PRŮMĚRNÝ MĚSÍČNÍ PLAT A JEHO JEDNOTLIVÉ SLOŽKY </t>
  </si>
  <si>
    <t>3.1  Počet zaměstnanců, průměrný měsíční plat a jeho jednotlivé složky v RgŠ územních samosprávných celků</t>
  </si>
  <si>
    <t>3.2  MEZIROČNÍ SROVNÁNÍ SKUTEČNOSTÍ DOSAŽENÉ U LIMITŮ MZDOVÉ REGULACE PODLE SLOŽEK PLATU</t>
  </si>
  <si>
    <t>3.2.1  Zaměstnanci celkem</t>
  </si>
  <si>
    <t>3.2.2  Pedagogičtí pracovníci</t>
  </si>
  <si>
    <t>3.2.3  Nepedagogičtí zaměstnanci</t>
  </si>
  <si>
    <t>3.3 MEZIROČNÍ SROVNÁNÍ SKUTEČNOSTÍ DOSAŽENÉ U LIMITŮ MZDOVÉ REGULACE PODLE DRUHŮ ŠKOL– ZAMĚSTNANCI</t>
  </si>
  <si>
    <t>3.3.1  Celkem ČR</t>
  </si>
  <si>
    <t>3.3.2  Mateřské školy</t>
  </si>
  <si>
    <t>3.3.3 Základní školy</t>
  </si>
  <si>
    <t>3.3.4 Základní umělecké školy</t>
  </si>
  <si>
    <t>3.3.5  Střední školy</t>
  </si>
  <si>
    <t>3.3.6  Vyšší odborné školy</t>
  </si>
  <si>
    <t>3.3.7  Konzervatoře</t>
  </si>
  <si>
    <t>3.3.8  MŠ pro děti se spec. vzdělávacími potřebami</t>
  </si>
  <si>
    <t>3.3.9  ZŠ pro žáky se spec. vzdělávacími potřebami</t>
  </si>
  <si>
    <t>3.3.10  Speciální pedagogická centra</t>
  </si>
  <si>
    <t>3.3.11  SŠ pro žáky se spec. vzdělávacími potřebami</t>
  </si>
  <si>
    <t>3.3.12 Internáty škol pro děti a žáky se zdravotním postižením</t>
  </si>
  <si>
    <t>3.3.14  Střediska volného času</t>
  </si>
  <si>
    <t>3.3.15  Domovy mládeže</t>
  </si>
  <si>
    <t>3.3.16  Dětské domovy</t>
  </si>
  <si>
    <t>3.3.17  Pedagogicko-psychologické poradny</t>
  </si>
  <si>
    <t>3.3.18  Zařízení školního stravování</t>
  </si>
  <si>
    <t>3.4 MEZIROČNÍ SROVNÁNÍ SKUTEČNOSTÍ DOSAŽENÉ U LIMITŮ MZDOVÉ REGULACE PODLE DRUHŮ ŠKOL– PEDAGOGIČTÍ PRACOVNÍCI</t>
  </si>
  <si>
    <t>3.4.1  Celkem ČR</t>
  </si>
  <si>
    <t>3.4.2 Mateřské školy</t>
  </si>
  <si>
    <t>3.4.3  21 Základní školy</t>
  </si>
  <si>
    <t>3.4.4 Základní umělecké školy</t>
  </si>
  <si>
    <t>3.4.5  Střední školy</t>
  </si>
  <si>
    <t>3.4.6  Vyšší odborné školy</t>
  </si>
  <si>
    <t>3.4.7  Konzervatoře</t>
  </si>
  <si>
    <t>3.4.8  MŠ pro děti se spec. vzdělávacími potřebami</t>
  </si>
  <si>
    <t>3.4.9  ZŠ pro děti se spec. vzdělávacími potřebami</t>
  </si>
  <si>
    <t>3.4.10  Speciální pedagogická centra</t>
  </si>
  <si>
    <t>3.4.11  SŠ pro žáky se spec. vzdělávacími potřebami</t>
  </si>
  <si>
    <t>3.4.12  Internáty škol pro děti a žáky se zdravotním postižením</t>
  </si>
  <si>
    <t>3.4.14 Střediska volného času</t>
  </si>
  <si>
    <t>3.4.15  Domovy mládeže</t>
  </si>
  <si>
    <t>3.4.16 Dětské domovy</t>
  </si>
  <si>
    <t>3.5 MEZIROČNÍ SROVNÁNÍ SKUTEČNOSTÍ DOSAŽENÉ U LIMITŮ MZDOVÉ REGULACE PODLE DRUHŮ ŠKOL– NEPEDAGOGIČTÍ ZAMĚSTNANCI</t>
  </si>
  <si>
    <t>3.5.1  Celkem ČR</t>
  </si>
  <si>
    <t>3.5.2  11 Mateřské školy</t>
  </si>
  <si>
    <t>3.5.3  21 Základní školy</t>
  </si>
  <si>
    <t>3.5.7  Konzervatoře</t>
  </si>
  <si>
    <t>3.5.8  MŠ pro děti se spec. vzdělávacími potřebami</t>
  </si>
  <si>
    <t>3.5.9  ZŠ pro děti se spec. vzdělávacími potřebami</t>
  </si>
  <si>
    <t>3.5.10  Speciální pedagogická centra</t>
  </si>
  <si>
    <t>3.5.11  SŠ pro žáky se spec. vzdělávacími potřebami</t>
  </si>
  <si>
    <t>3.5.12  Internáty škol pro děti a žáky se zdravotním postižením</t>
  </si>
  <si>
    <t>3.5.14 Střediska volného času</t>
  </si>
  <si>
    <t>3.5.15  Domovy mládeže</t>
  </si>
  <si>
    <t>3.5.16 Dětské domovy</t>
  </si>
  <si>
    <t>3.5.18  Zařízení školního stravování</t>
  </si>
  <si>
    <t>3.5.4  21 Základní umělecké  školy</t>
  </si>
  <si>
    <t>3.5.5  Střední školy</t>
  </si>
  <si>
    <t>3.5.6  Vyšší odborné školy</t>
  </si>
  <si>
    <t>3.6  PRŮMĚRNÉ MĚSÍČNÍ MZDY/PLATY A SLOŽKY PLATU V KRAJSKÉM A OBLASTNÍM ČLENĚNÍ</t>
  </si>
  <si>
    <t>3.6.1 Zaměstnnci celkem</t>
  </si>
  <si>
    <t xml:space="preserve">3.6.2 Pedagogičtí pracovníci </t>
  </si>
  <si>
    <t xml:space="preserve">3.6.3 Nepedagogičtí zaměstnanci </t>
  </si>
  <si>
    <t>3.7 PRŮMĚRNÉ MĚSÍČNÍ MZDY/PLATY  – MEZIROČNÍ SROVNÁNÍ V KRAJSKÉM A OBLASTNÍM ČLENĚNÍ</t>
  </si>
  <si>
    <t>3.7.1 Zaměstnanci celkem</t>
  </si>
  <si>
    <t>3.7.2 Pedagogičtí pracovníci</t>
  </si>
  <si>
    <t>3.7.3 Nepedagogičtí zaměstnanci</t>
  </si>
  <si>
    <t>3.8 PRŮMĚRNÉ MĚSÍČNÍ MZDY/PLATY V KRAJSKÉM A OBLASTNÍM ČLENĚNÍ</t>
  </si>
  <si>
    <t>3.8.1 Pedagogičtí pracovníci</t>
  </si>
  <si>
    <t>3.8.2 Nepedagogičtí pracovníci</t>
  </si>
  <si>
    <t>3.9 PRŮMĚRNÉ MĚSÍČNÍ MZDY/PLATYV KRAJSKÉM A OBLASTNÍM ČLENĚNÍ V ČASOVÝCH ŘADÁCH</t>
  </si>
  <si>
    <t>3.9.3 Nepedagogičtí zaměstnanci</t>
  </si>
  <si>
    <t>3.10  PRŮMĚRNÉ MĚSÍČNÍ MZDY/PLATY PODLE DRUHŮ ŠKOL V ČASOVÝCH ŘADÁCH</t>
  </si>
  <si>
    <t>3.10.1 Zaměstnanci celkem</t>
  </si>
  <si>
    <t>3.10.2 Pedagogičtí pracovníci</t>
  </si>
  <si>
    <t>3.10.3 Nepedagogičtí zaměstnanci</t>
  </si>
  <si>
    <t>str. 20 - 34</t>
  </si>
  <si>
    <r>
      <t xml:space="preserve">  Platový řád: </t>
    </r>
    <r>
      <rPr>
        <b/>
        <sz val="10"/>
        <rFont val="Arial Narrow"/>
        <family val="2"/>
        <charset val="238"/>
      </rPr>
      <t>zákon č. 262/2006 Sb.,
  zákoník práce, § 109 odst. 2</t>
    </r>
    <r>
      <rPr>
        <sz val="10"/>
        <rFont val="Arial Narrow"/>
        <family val="2"/>
        <charset val="238"/>
      </rPr>
      <t xml:space="preserve">
  Zaměstnanci: </t>
    </r>
    <r>
      <rPr>
        <b/>
        <sz val="10"/>
        <rFont val="Arial Narrow"/>
        <family val="2"/>
        <charset val="238"/>
      </rPr>
      <t xml:space="preserve">placení ze státního rozpočtu
 </t>
    </r>
    <r>
      <rPr>
        <sz val="10"/>
        <rFont val="Arial Narrow"/>
        <family val="2"/>
        <charset val="238"/>
      </rPr>
      <t>(bez ESF)</t>
    </r>
  </si>
  <si>
    <t>4.4.1 VEŘEJNÉ VYSOKÉ ŠKOLY S NEJVYŠŠÍMI PRŮMĚRNÝMI MĚSÍČNÍMI MZDAMI</t>
  </si>
  <si>
    <t>4.4.2  VEŘEJNÉ VYSOKÉ ŠKOLY S NEJNIŽŠÍMI PRŮMĚRNÝMI MĚSÍČNÍMI MZDAMI</t>
  </si>
  <si>
    <t>4.4  Veřejné vysoké školy – mzdové pořadí akademických a vědeckých pracovníků</t>
  </si>
  <si>
    <t>6.2  Dodatkové tabulky – regionální školství</t>
  </si>
  <si>
    <t>6.2.1  ZAMĚSTNANCI RGŠ PLACENÍ Z ESF – PODLE ÚZEMÍ</t>
  </si>
  <si>
    <r>
      <t>6.2.</t>
    </r>
    <r>
      <rPr>
        <b/>
        <sz val="10"/>
        <color indexed="63"/>
        <rFont val="Arial Narrow"/>
        <family val="2"/>
        <charset val="238"/>
      </rPr>
      <t>2  PEDAGOGIČTÍ</t>
    </r>
    <r>
      <rPr>
        <b/>
        <sz val="10"/>
        <rFont val="Arial Narrow"/>
        <family val="2"/>
        <charset val="238"/>
      </rPr>
      <t xml:space="preserve"> PRACOVNÍCI RGŠ PLACENÍ Z ESF – PODLE ÚZEMÍ</t>
    </r>
  </si>
  <si>
    <r>
      <t>6.2.</t>
    </r>
    <r>
      <rPr>
        <b/>
        <sz val="10"/>
        <color indexed="63"/>
        <rFont val="Arial Narrow"/>
        <family val="2"/>
        <charset val="238"/>
      </rPr>
      <t>3  NEPEDAGOGIČTÍ</t>
    </r>
    <r>
      <rPr>
        <b/>
        <sz val="10"/>
        <rFont val="Arial Narrow"/>
        <family val="2"/>
        <charset val="238"/>
      </rPr>
      <t xml:space="preserve"> PRACOVNÍCI RGŠ PLACENÍ Z ESF – PODLE ÚZEMÍ</t>
    </r>
  </si>
  <si>
    <t xml:space="preserve">4.3  Členění průměrného měsíčního platu podle jednotlivých složek </t>
  </si>
  <si>
    <t>2.5.1  Zaměstnanci celkem a učitelé – mzdy/platy</t>
  </si>
  <si>
    <t>2.5.2  Zaměstnanci celkem a učitelé – průměrné počty</t>
  </si>
  <si>
    <t>str. 1 - 3</t>
  </si>
  <si>
    <t>Zdroj: P1-04</t>
  </si>
  <si>
    <t>v České republice</t>
  </si>
  <si>
    <t>2.5  Zaměstnanci a učitelé – meziroční srovnání  – všichni zřizovatelé bez rozdílu financování</t>
  </si>
  <si>
    <t>průměrný přepočtený počet zapěstnanců</t>
  </si>
  <si>
    <t>průměrný přepočtený počet učitelů</t>
  </si>
  <si>
    <t>Národní pedagogický institut ČR</t>
  </si>
  <si>
    <t>str. 14</t>
  </si>
  <si>
    <t>rok 2018</t>
  </si>
  <si>
    <t>rok 2019</t>
  </si>
  <si>
    <t>rok 2017</t>
  </si>
  <si>
    <t>4.1.1.E.A  ZAMĚSTNANCI VVŠ – ŽENY</t>
  </si>
  <si>
    <t>4.1.1.E.B  ZAMĚSTNANCI VVŠ – MUŽI</t>
  </si>
  <si>
    <t>Zaměstnanci a mzdové prostředky za rok  2020</t>
  </si>
  <si>
    <t>VŠUP v Praze</t>
  </si>
  <si>
    <t>České vysoké učení technické  v Praze</t>
  </si>
  <si>
    <t>Univerzita Palackého v Olomouci</t>
  </si>
  <si>
    <t>Jihočeská univerzita v Č. Budějovicích</t>
  </si>
  <si>
    <t>Slezská univerzita v Opavě</t>
  </si>
  <si>
    <t>Vysoké učení technické v Brně</t>
  </si>
  <si>
    <t>VŠE Praha</t>
  </si>
  <si>
    <t>Mendelova univerzita</t>
  </si>
  <si>
    <t>TU Liberec</t>
  </si>
  <si>
    <t>VŠ báňská -TU Ostrava</t>
  </si>
  <si>
    <t>Univerzita Tomáše Bati ve Zlíně</t>
  </si>
  <si>
    <t>Veterinár. a farmaceut. univerzita  Brno</t>
  </si>
  <si>
    <t>VŠTE Č. Budějovice</t>
  </si>
  <si>
    <t>Česká zemědělská univerzita v Praze</t>
  </si>
  <si>
    <t>Západočeská univerzita v Plzni</t>
  </si>
  <si>
    <t>Univerzita Karlova</t>
  </si>
  <si>
    <t>Univerzita J. E. Purkyně v Ústí n. L.</t>
  </si>
  <si>
    <t>Akademie múzických umění v Praze</t>
  </si>
  <si>
    <t>Janáčkova akademie múzic. umění v Brně</t>
  </si>
  <si>
    <t>Univerzita Pardubice</t>
  </si>
  <si>
    <t>VŠ chemicko-technologická  v Praze</t>
  </si>
  <si>
    <t>Masarykova univerzita</t>
  </si>
  <si>
    <t>Akademie výtvarných umění v Praze</t>
  </si>
  <si>
    <t>str. 7 - 8</t>
  </si>
  <si>
    <t>1. SOUHRNNÉ ÚDAJE za rok 2020</t>
  </si>
  <si>
    <t>rok  2019</t>
  </si>
  <si>
    <t>rok  2020</t>
  </si>
  <si>
    <t>str. 9 - 10</t>
  </si>
  <si>
    <t>2. REGIONÁLNÍ ŠKOLSTVÍ za rok 2020</t>
  </si>
  <si>
    <t>2.1 Zaměstnanci celkem za rok 2020</t>
  </si>
  <si>
    <t>str. 11 - 12</t>
  </si>
  <si>
    <t>rok 2020</t>
  </si>
  <si>
    <t>2. REGIONÁLNÍ ŠKOLSTVÍ  za rok 2020</t>
  </si>
  <si>
    <t>str. 15 - 17</t>
  </si>
  <si>
    <t>str. 20</t>
  </si>
  <si>
    <t>str. 21</t>
  </si>
  <si>
    <t>3. KRAJSKÉ A OBECNÍ ŠKOLSTVÍ za rok 2020</t>
  </si>
  <si>
    <t>str. 22</t>
  </si>
  <si>
    <t>str. 23</t>
  </si>
  <si>
    <t>str. 24</t>
  </si>
  <si>
    <t>str. 26 - 27</t>
  </si>
  <si>
    <t>str. 28 - 29</t>
  </si>
  <si>
    <t>str. 30</t>
  </si>
  <si>
    <t>str. 31 - 32</t>
  </si>
  <si>
    <t>3. KRAJSKÉ A OBECNÍ ŠKOLSTVÍ za roce</t>
  </si>
  <si>
    <t>2020-2019</t>
  </si>
  <si>
    <t>str. 33 - 34</t>
  </si>
  <si>
    <t>str. 35 - 37</t>
  </si>
  <si>
    <t>str. 38</t>
  </si>
  <si>
    <t>str. 39</t>
  </si>
  <si>
    <t>5. PRŮMĚRNÉ MĚSÍČNÍ MZDY/PLATY za rok 2020</t>
  </si>
  <si>
    <t>str. 44</t>
  </si>
  <si>
    <t>str. 45</t>
  </si>
  <si>
    <t>str. 46</t>
  </si>
  <si>
    <t>str. 47</t>
  </si>
  <si>
    <t xml:space="preserve">index za rok </t>
  </si>
  <si>
    <t>2018/2017</t>
  </si>
  <si>
    <t>2019/2018</t>
  </si>
  <si>
    <t>2020/2019</t>
  </si>
  <si>
    <t>2020/2017</t>
  </si>
  <si>
    <t>5.3.2  DYNAMIKA RŮSTU REÁLNÝCH MEZD/PLATŮ (v cenách roku 2017)</t>
  </si>
  <si>
    <t>str. 48</t>
  </si>
  <si>
    <t>5.3.2.E  DYNAMIKA RŮSTU REÁLNÝCH MEZD/PLATŮ  (v cenách roku 2017)</t>
  </si>
  <si>
    <t>str. 49</t>
  </si>
  <si>
    <t>6. DODATKOVÉ TABULKY za rok 2020</t>
  </si>
  <si>
    <t>str. 50 - 51</t>
  </si>
  <si>
    <r>
      <t xml:space="preserve">Zaměstnanci: </t>
    </r>
    <r>
      <rPr>
        <b/>
        <sz val="10"/>
        <rFont val="Arial Narrow"/>
        <family val="2"/>
      </rPr>
      <t xml:space="preserve">placení ze státního rozpočtu (bez ESF)
</t>
    </r>
    <r>
      <rPr>
        <sz val="10"/>
        <rFont val="Arial Narrow"/>
        <family val="2"/>
      </rPr>
      <t>Platový řád:</t>
    </r>
    <r>
      <rPr>
        <b/>
        <sz val="10"/>
        <rFont val="Arial Narrow"/>
        <family val="2"/>
      </rPr>
      <t xml:space="preserve"> zákon č. 262/2006 Sb.,
zákoník práce, § 109 odst. 2, odst. 3</t>
    </r>
  </si>
  <si>
    <r>
      <t>placení z ostatních zdrojů</t>
    </r>
    <r>
      <rPr>
        <vertAlign val="superscript"/>
        <sz val="10"/>
        <rFont val="Arial Narrow"/>
        <family val="2"/>
      </rPr>
      <t>1)</t>
    </r>
  </si>
  <si>
    <r>
      <t xml:space="preserve">Zaměstnanci: </t>
    </r>
    <r>
      <rPr>
        <b/>
        <sz val="10"/>
        <rFont val="Arial Narrow"/>
        <family val="2"/>
      </rPr>
      <t xml:space="preserve">placení ze státního rozpočtu
</t>
    </r>
    <r>
      <rPr>
        <sz val="10"/>
        <rFont val="Arial Narrow"/>
        <family val="2"/>
      </rPr>
      <t>Platový řád:</t>
    </r>
    <r>
      <rPr>
        <b/>
        <sz val="10"/>
        <rFont val="Arial Narrow"/>
        <family val="2"/>
      </rPr>
      <t xml:space="preserve"> zákon č. 262/2006 Sb.,
zákoník práce, § 109 odst. 2</t>
    </r>
  </si>
  <si>
    <r>
      <t xml:space="preserve">Zaměstnanci: </t>
    </r>
    <r>
      <rPr>
        <b/>
        <sz val="10"/>
        <rFont val="Arial Narrow"/>
        <family val="2"/>
      </rPr>
      <t xml:space="preserve">placení ze státního rozpočtu
(bez ESF)
</t>
    </r>
    <r>
      <rPr>
        <sz val="10"/>
        <rFont val="Arial Narrow"/>
        <family val="2"/>
      </rPr>
      <t>Platový řád:</t>
    </r>
    <r>
      <rPr>
        <b/>
        <sz val="10"/>
        <rFont val="Arial Narrow"/>
        <family val="2"/>
      </rPr>
      <t xml:space="preserve"> zákon č. 262/2006 Sb.,
zákoník práce, § 109 odst. 2</t>
    </r>
  </si>
  <si>
    <t>3.4.13 a   Školní družiny (pro všechny druhy škol)</t>
  </si>
  <si>
    <t>3.4.13 b Školní kluby (pro všechny druhy škol)</t>
  </si>
  <si>
    <t>str. 4 - 6</t>
  </si>
  <si>
    <t xml:space="preserve">1.5  NÁROKOVÉ A NENÁROKOVÉ SLOŽKY PLATU (v % z prům. měsíčního platu) </t>
  </si>
  <si>
    <t>6.2.2  PEDAGOGIČTÍ PRACOVNÍCI RGŠ PLACENÍ Z ESF – PODLE ÚZEMÍ</t>
  </si>
  <si>
    <t>6.2.3  NEPEDAGOGIČTÍ PRACOVNÍCI RGŠ PLACENÍ Z ESF – PODLE ÚZEMÍ</t>
  </si>
  <si>
    <t>.</t>
  </si>
  <si>
    <t>Zaměstnanci a mzdové prostředky (za rok  2020)</t>
  </si>
  <si>
    <t>1.6  PRŮMĚRNÝ EVIDENČNÍ POČET ZAMĚSTNANCŮ (fyzické osoby)</t>
  </si>
  <si>
    <t>2.4  Zřizovatel soukromý, církev – meziroční srovnání průměrné měsíční mzdy a průměrného přepočteného počtu zaměstnanců včetně jiné činnosti a ostatních aktivit</t>
  </si>
  <si>
    <t>3.6  PRŮMĚRNÉ MĚSÍČNÍ PLATY A SLOŽKY PLATU V KRAJSKÉM A OBLASTNÍM ČLENĚNÍ</t>
  </si>
  <si>
    <t>3.8 PRŮMĚRNÉ MĚSÍČNÍ PLATY V KRAJSKÉM A OBLASTNÍM ČLENĚNÍ</t>
  </si>
  <si>
    <t>3.9 PRŮMĚRNÉ MĚSÍČNÍ PLATYV KRAJSKÉM A OBLASTNÍM ČLENĚNÍ V ČASOVÝCH ŘADÁCH</t>
  </si>
  <si>
    <t>3.7 PRŮMĚRNÉ MĚSÍČNÍ PLATY  – MEZIROČNÍ SROVNÁNÍ V KRAJSKÉM A OBLASTNÍM ČLENĚNÍ, VEDOUCÍ ZAMĚSTNANCI</t>
  </si>
  <si>
    <t>3.10  PRŮMĚRNÉ MĚSÍČNÍ PLATY PODLE DRUHŮ ŠKOL A ŠKOL. ZAŘÍZENÍ V ČASOVÝCH ŘADÁCH</t>
  </si>
  <si>
    <t>4. VEŘEJNÉ VYSOKÉ ŠKOLY, OPŘO A OSTATNÍ OSS  za rok 2020</t>
  </si>
  <si>
    <t>4. VEŘEJNÉ VYSOKÉ ŠKOLY, OPŘO A OSTATNÍ  OSS za rok 2020</t>
  </si>
  <si>
    <t>4.3  ČLENĚNÍ PRŮMĚRNÉHO MĚSÍČNÍHO PLATU PODLE JEDNOTLIVÝCH SLOŽEK</t>
  </si>
  <si>
    <t>4. VEŘEJNÉ VYSOKÉ ŠKOLY, OPŘO A  OSTATNÍ OSS za rok 2020</t>
  </si>
  <si>
    <t>4. VEŘEJNÉ VYSOKÉ ŠKOLY, OPŘO A OSTATNÍ OSS za rok 2020</t>
  </si>
  <si>
    <t>4.3  Členění průměrného měsíčního platu podle jednotlivých složek ostatních OSS A  OPŘO – PO</t>
  </si>
  <si>
    <t>4.2  Přepočtené počty zaměstnanců a platy  v  ostatních OSS a jednotlivých OPŘO (bez VaV ze SR a bez ESF)</t>
  </si>
  <si>
    <t>4.2.E  Přepočtené počty zaměstnanců a platy v ostatních OSS a jednotlivých OPŘO (včetně VaV ze SR a včetně ESF)</t>
  </si>
  <si>
    <t xml:space="preserve">MŠMT Odbor statistiky, analýz a rozvoje eEducation
</t>
  </si>
  <si>
    <r>
      <t>Svodka</t>
    </r>
    <r>
      <rPr>
        <sz val="10"/>
        <rFont val="Arial Narrow"/>
        <family val="2"/>
        <charset val="238"/>
      </rPr>
      <t xml:space="preserve"> Zaměstnanci a mzdové prostředky ve školství </t>
    </r>
    <r>
      <rPr>
        <u/>
        <sz val="10"/>
        <rFont val="Arial Narrow"/>
        <family val="2"/>
        <charset val="238"/>
      </rPr>
      <t>obsahuje 5 kapitol</t>
    </r>
    <r>
      <rPr>
        <sz val="10"/>
        <rFont val="Arial Narrow"/>
        <family val="2"/>
        <charset val="238"/>
      </rPr>
      <t xml:space="preserve"> – </t>
    </r>
    <r>
      <rPr>
        <b/>
        <sz val="10"/>
        <rFont val="Arial Narrow"/>
        <family val="2"/>
        <charset val="238"/>
      </rPr>
      <t>souhrnné údaje</t>
    </r>
    <r>
      <rPr>
        <sz val="10"/>
        <rFont val="Arial Narrow"/>
        <family val="2"/>
        <charset val="238"/>
      </rPr>
      <t xml:space="preserve"> za školství celkem, údaje za </t>
    </r>
    <r>
      <rPr>
        <b/>
        <sz val="10"/>
        <rFont val="Arial Narrow"/>
        <family val="2"/>
        <charset val="238"/>
      </rPr>
      <t>regionální školství</t>
    </r>
    <r>
      <rPr>
        <sz val="10"/>
        <rFont val="Arial Narrow"/>
        <family val="2"/>
        <charset val="238"/>
      </rPr>
      <t xml:space="preserve"> v členění podle zřizovatele a druhu školy (za zaměstnance, za učitele, meziroční srovnání), údaje o krajském a obecním školství, údaje za </t>
    </r>
    <r>
      <rPr>
        <b/>
        <sz val="10"/>
        <rFont val="Arial Narrow"/>
        <family val="2"/>
        <charset val="238"/>
      </rPr>
      <t>veřejné vysoké školy, ostatní přímo</t>
    </r>
    <r>
      <rPr>
        <sz val="10"/>
        <rFont val="Arial Narrow"/>
        <family val="2"/>
        <charset val="238"/>
      </rPr>
      <t xml:space="preserve"> </t>
    </r>
    <r>
      <rPr>
        <b/>
        <sz val="10"/>
        <rFont val="Arial Narrow"/>
        <family val="2"/>
        <charset val="238"/>
      </rPr>
      <t xml:space="preserve">řízené organizace, ostatní organizační složky státu a </t>
    </r>
    <r>
      <rPr>
        <sz val="10"/>
        <rFont val="Arial Narrow"/>
        <family val="2"/>
        <charset val="238"/>
      </rPr>
      <t xml:space="preserve">dále </t>
    </r>
    <r>
      <rPr>
        <b/>
        <sz val="10"/>
        <rFont val="Arial Narrow"/>
        <family val="2"/>
        <charset val="238"/>
      </rPr>
      <t>průměrné měsíční mzdy/platy</t>
    </r>
    <r>
      <rPr>
        <sz val="10"/>
        <rFont val="Arial Narrow"/>
        <family val="2"/>
        <charset val="238"/>
      </rPr>
      <t xml:space="preserve"> (porovnání platové situace ve školství a v České republice, údaje o průměrných měsíčních mzdách ve školství v časové řadě, údaje o průměrných mzdách pedagogických pracovníků regionálního školství, učitelů základních škol a středních škol, dynamice růstu nominálních a reálných mezd) a nakonec </t>
    </r>
    <r>
      <rPr>
        <b/>
        <sz val="10"/>
        <rFont val="Arial Narrow"/>
        <family val="2"/>
        <charset val="238"/>
      </rPr>
      <t>dodatkové tabulky</t>
    </r>
    <r>
      <rPr>
        <sz val="10"/>
        <rFont val="Arial Narrow"/>
        <family val="2"/>
        <charset val="238"/>
      </rPr>
      <t xml:space="preserve"> (podíl nenárokových složek platu pedagogických pracovníků RgŠ, údaje o průměrných mzdách akademických a vědeckých pracovníků vybraných veřejných VŠ a další doplňkové údaje). </t>
    </r>
  </si>
  <si>
    <t>4.2  Přepočtené počty zaměstnanců a platy v ostatních OSS a jednotlivých OPŘO (bez VaV ze SR a bez ESF)</t>
  </si>
  <si>
    <r>
      <t xml:space="preserve">Průměrná měsíční mzda v Kč </t>
    </r>
    <r>
      <rPr>
        <sz val="10"/>
        <rFont val="Arial Narrow"/>
        <family val="2"/>
        <charset val="238"/>
      </rPr>
      <t>u organizací odměňovaných dle zákona č. 262/2006 Sb., zákoník práce, § 109 odst. 2 (respektive</t>
    </r>
    <r>
      <rPr>
        <b/>
        <sz val="10"/>
        <rFont val="Arial Narrow"/>
        <family val="2"/>
        <charset val="238"/>
      </rPr>
      <t xml:space="preserve"> průměrný měsíční</t>
    </r>
    <r>
      <rPr>
        <sz val="10"/>
        <rFont val="Arial Narrow"/>
        <family val="2"/>
        <charset val="238"/>
      </rPr>
      <t xml:space="preserve"> </t>
    </r>
    <r>
      <rPr>
        <b/>
        <sz val="10"/>
        <rFont val="Arial Narrow"/>
        <family val="2"/>
        <charset val="238"/>
      </rPr>
      <t>plat</t>
    </r>
    <r>
      <rPr>
        <sz val="10"/>
        <rFont val="Arial Narrow"/>
        <family val="2"/>
        <charset val="238"/>
      </rPr>
      <t xml:space="preserve"> u organizací odměňovaných podle zákona č. 262/2006 Sb., zákoník práce, § 109 odst. 3, je v tabulkách vypočtena zpravidla z celkových mzdových prostředků bez OON (resp. OPPP) vydělením průměrným evidenčním přepočteným počtem  zaměstnanců a vydělením počtem měsíců za sledované období (tj. za rok číslem 12). Představuje tedy podíl mezd bez OON připadající na jednoho zaměstnance evidenčního počtu za měsíc. Do mezd se zahrnují základní mzdy a platy, příplatky a doplatky ke mzdě nebo platu, prémie a odměny, náhrady mezd a platů, odměny za pracovní pohotovost a jiné složky mzdy nebo platu, které byly v daném období zaměstnancům zúčtovány k výplatě. Obdobně je možné stanovit průměrný měsíční tarifní plat. Vždy se jedná o </t>
    </r>
    <r>
      <rPr>
        <b/>
        <sz val="10"/>
        <rFont val="Arial Narrow"/>
        <family val="2"/>
        <charset val="238"/>
      </rPr>
      <t>hrubou průměrnou měsíční mzdu</t>
    </r>
    <r>
      <rPr>
        <sz val="10"/>
        <rFont val="Arial Narrow"/>
        <family val="2"/>
        <charset val="238"/>
      </rPr>
      <t>, tj. o mzdu před provedením zákonných a jiných srážek.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</si>
</sst>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5" formatCode="#,##0\ &quot;Kč&quot;;\-#,##0\ &quot;Kč&quot;"/>
    <numFmt numFmtId="42" formatCode="_-* #,##0\ &quot;Kč&quot;_-;\-* #,##0\ &quot;Kč&quot;_-;_-* &quot;-&quot;\ &quot;Kč&quot;_-;_-@_-"/>
    <numFmt numFmtId="41" formatCode="_-* #,##0\ _K_č_-;\-* #,##0\ _K_č_-;_-* &quot;-&quot;\ _K_č_-;_-@_-"/>
    <numFmt numFmtId="44" formatCode="_-* #,##0.00\ &quot;Kč&quot;_-;\-* #,##0.00\ &quot;Kč&quot;_-;_-* &quot;-&quot;??\ &quot;Kč&quot;_-;_-@_-"/>
    <numFmt numFmtId="164" formatCode="#,##0.0_ ;[Red]\-#,##0.0\ ;\–\ "/>
    <numFmt numFmtId="165" formatCode="0.0"/>
    <numFmt numFmtId="166" formatCode="#,##0\ &quot;Kč&quot;\ ;[Red]\-#,##0\ &quot;Kč&quot;\ ;\–\ "/>
    <numFmt numFmtId="167" formatCode="0.0%\ ;\–\ "/>
    <numFmt numFmtId="168" formatCode="#,##0_ ;[Red]\-#,##0\ ;\–\ "/>
    <numFmt numFmtId="169" formatCode=";;;"/>
    <numFmt numFmtId="170" formatCode="0.0%\ ;;\–\ "/>
    <numFmt numFmtId="171" formatCode="0.0%\ ;[Red]\-0.0.%\ ;\–\ "/>
    <numFmt numFmtId="172" formatCode="#,##0.0_ ;\-#,##0.0\ "/>
    <numFmt numFmtId="173" formatCode="#,##0.0_ ;[Red]\-#,##0.0\ "/>
    <numFmt numFmtId="174" formatCode="0.0%"/>
    <numFmt numFmtId="175" formatCode="_-* #,##0\ &quot;Kč&quot;_-;\-* #,##0\ &quot;Kč&quot;_-;_-* &quot;-&quot;??\ &quot;Kč&quot;_-;_-@_-"/>
    <numFmt numFmtId="176" formatCode="#,##0.0"/>
    <numFmt numFmtId="177" formatCode="#,##0_ ;[Red]\-#,##0\ "/>
    <numFmt numFmtId="178" formatCode="#,##0\ &quot;Kč&quot;"/>
    <numFmt numFmtId="179" formatCode="#,##0.00_ ;[Red]\-#,##0.00\ ;\–\ "/>
    <numFmt numFmtId="180" formatCode="#,##0.00_ ;[Red]\-#,##0.00\ "/>
    <numFmt numFmtId="181" formatCode="#,##0&quot; &quot;"/>
    <numFmt numFmtId="182" formatCode="#,##0;\-#,##0;&quot;–&quot;"/>
    <numFmt numFmtId="183" formatCode="_____________´@"/>
    <numFmt numFmtId="184" formatCode="#,##0_ ;\-#,##0\ "/>
  </numFmts>
  <fonts count="85" x14ac:knownFonts="1">
    <font>
      <sz val="11"/>
      <color theme="1"/>
      <name val="Calibri"/>
      <family val="2"/>
      <charset val="238"/>
      <scheme val="minor"/>
    </font>
    <font>
      <sz val="11"/>
      <color theme="0"/>
      <name val="Calibri"/>
      <family val="2"/>
      <charset val="238"/>
      <scheme val="minor"/>
    </font>
    <font>
      <sz val="10"/>
      <name val="MS Sans Serif"/>
      <family val="2"/>
      <charset val="238"/>
    </font>
    <font>
      <sz val="10"/>
      <name val="MS Sans Serif"/>
      <family val="2"/>
      <charset val="238"/>
    </font>
    <font>
      <sz val="10"/>
      <name val="Arial CE"/>
      <charset val="238"/>
    </font>
    <font>
      <sz val="10"/>
      <name val="Arial Narrow"/>
      <family val="2"/>
      <charset val="238"/>
    </font>
    <font>
      <b/>
      <sz val="7"/>
      <name val="Arial Narrow"/>
      <family val="2"/>
      <charset val="238"/>
    </font>
    <font>
      <b/>
      <sz val="8"/>
      <name val="Arial Narrow"/>
      <family val="2"/>
      <charset val="238"/>
    </font>
    <font>
      <b/>
      <sz val="14"/>
      <name val="Arial Narrow"/>
      <family val="2"/>
      <charset val="238"/>
    </font>
    <font>
      <b/>
      <sz val="10"/>
      <name val="Arial Narrow"/>
      <family val="2"/>
      <charset val="238"/>
    </font>
    <font>
      <b/>
      <sz val="12"/>
      <name val="Arial Narrow"/>
      <family val="2"/>
      <charset val="238"/>
    </font>
    <font>
      <b/>
      <vertAlign val="superscript"/>
      <sz val="10"/>
      <name val="Arial Narrow"/>
      <family val="2"/>
      <charset val="238"/>
    </font>
    <font>
      <vertAlign val="superscript"/>
      <sz val="10"/>
      <name val="Arial Narrow"/>
      <family val="2"/>
      <charset val="238"/>
    </font>
    <font>
      <sz val="10"/>
      <name val="Arial Narrow"/>
      <family val="2"/>
    </font>
    <font>
      <vertAlign val="superscript"/>
      <sz val="9"/>
      <name val="Arial Narrow"/>
      <family val="2"/>
    </font>
    <font>
      <i/>
      <sz val="8"/>
      <name val="Arial Narrow"/>
      <family val="2"/>
    </font>
    <font>
      <i/>
      <sz val="8"/>
      <name val="Arial Narrow"/>
      <family val="2"/>
      <charset val="238"/>
    </font>
    <font>
      <sz val="8"/>
      <name val="Arial Narrow"/>
      <family val="2"/>
      <charset val="238"/>
    </font>
    <font>
      <i/>
      <sz val="9"/>
      <name val="Arial Narrow"/>
      <family val="2"/>
      <charset val="238"/>
    </font>
    <font>
      <i/>
      <vertAlign val="superscript"/>
      <sz val="9"/>
      <name val="Arial Narrow"/>
      <family val="2"/>
      <charset val="238"/>
    </font>
    <font>
      <vertAlign val="superscript"/>
      <sz val="9"/>
      <name val="Arial Narrow"/>
      <family val="2"/>
      <charset val="238"/>
    </font>
    <font>
      <i/>
      <sz val="10"/>
      <name val="Arial Narrow"/>
      <family val="2"/>
      <charset val="238"/>
    </font>
    <font>
      <sz val="12"/>
      <name val="Arial Narrow"/>
      <family val="2"/>
      <charset val="238"/>
    </font>
    <font>
      <sz val="8"/>
      <name val="Arial Narrow"/>
      <family val="2"/>
    </font>
    <font>
      <b/>
      <sz val="13"/>
      <name val="Arial Narrow"/>
      <family val="2"/>
      <charset val="238"/>
    </font>
    <font>
      <sz val="13"/>
      <name val="Arial Narrow"/>
      <family val="2"/>
      <charset val="238"/>
    </font>
    <font>
      <i/>
      <vertAlign val="superscript"/>
      <sz val="9"/>
      <name val="Arial Narrow"/>
      <family val="2"/>
    </font>
    <font>
      <i/>
      <sz val="9"/>
      <name val="Arial Narrow"/>
      <family val="2"/>
    </font>
    <font>
      <i/>
      <vertAlign val="superscript"/>
      <sz val="8"/>
      <name val="Arial Narrow"/>
      <family val="2"/>
    </font>
    <font>
      <b/>
      <sz val="10"/>
      <color indexed="63"/>
      <name val="Arial Narrow"/>
      <family val="2"/>
      <charset val="238"/>
    </font>
    <font>
      <b/>
      <sz val="10"/>
      <name val="Arial Narrow"/>
      <family val="2"/>
    </font>
    <font>
      <b/>
      <vertAlign val="superscript"/>
      <sz val="10"/>
      <name val="Arial Narrow"/>
      <family val="2"/>
    </font>
    <font>
      <b/>
      <sz val="8"/>
      <name val="Arial Narrow"/>
      <family val="2"/>
    </font>
    <font>
      <sz val="11"/>
      <color theme="1"/>
      <name val="Calibri"/>
      <family val="2"/>
      <charset val="238"/>
      <scheme val="minor"/>
    </font>
    <font>
      <sz val="10"/>
      <name val="Arial"/>
      <family val="2"/>
      <charset val="238"/>
    </font>
    <font>
      <sz val="11"/>
      <name val="Calibri"/>
      <family val="2"/>
      <charset val="238"/>
      <scheme val="minor"/>
    </font>
    <font>
      <u/>
      <sz val="10"/>
      <name val="Arial Narrow"/>
      <family val="2"/>
      <charset val="238"/>
    </font>
    <font>
      <b/>
      <u/>
      <sz val="12"/>
      <name val="Arial Narrow"/>
      <family val="2"/>
      <charset val="238"/>
    </font>
    <font>
      <b/>
      <sz val="11"/>
      <color theme="1"/>
      <name val="Calibri"/>
      <family val="2"/>
      <charset val="238"/>
      <scheme val="minor"/>
    </font>
    <font>
      <sz val="10"/>
      <name val="Calibri"/>
      <family val="2"/>
      <charset val="238"/>
    </font>
    <font>
      <sz val="11"/>
      <name val="Arial Narrow"/>
      <family val="2"/>
      <charset val="238"/>
    </font>
    <font>
      <b/>
      <sz val="11"/>
      <name val="Arial Narrow"/>
      <family val="2"/>
      <charset val="238"/>
    </font>
    <font>
      <sz val="10"/>
      <color rgb="FFFF0000"/>
      <name val="Arial Narrow"/>
      <family val="2"/>
      <charset val="238"/>
    </font>
    <font>
      <sz val="10"/>
      <name val="MS Sans Serif"/>
      <family val="2"/>
      <charset val="238"/>
    </font>
    <font>
      <b/>
      <sz val="12"/>
      <name val="Arial"/>
      <family val="2"/>
      <charset val="238"/>
    </font>
    <font>
      <b/>
      <sz val="18"/>
      <name val="Arial"/>
      <family val="2"/>
      <charset val="238"/>
    </font>
    <font>
      <sz val="10"/>
      <name val="Helv"/>
      <charset val="238"/>
    </font>
    <font>
      <sz val="11"/>
      <color rgb="FFFF0000"/>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0"/>
      <name val="MS Sans Serif"/>
      <family val="2"/>
      <charset val="238"/>
    </font>
    <font>
      <sz val="10"/>
      <name val="MS Sans Serif"/>
      <family val="2"/>
      <charset val="238"/>
    </font>
    <font>
      <sz val="11"/>
      <color indexed="8"/>
      <name val="Calibri"/>
      <family val="2"/>
      <charset val="238"/>
    </font>
    <font>
      <sz val="8"/>
      <name val="Arial"/>
      <family val="2"/>
      <charset val="238"/>
    </font>
    <font>
      <b/>
      <sz val="8"/>
      <color indexed="12"/>
      <name val="Arial"/>
      <family val="2"/>
      <charset val="238"/>
    </font>
    <font>
      <sz val="10"/>
      <name val="Times New Roman"/>
      <family val="1"/>
      <charset val="238"/>
    </font>
    <font>
      <sz val="8"/>
      <color indexed="8"/>
      <name val="Arial"/>
      <family val="2"/>
      <charset val="238"/>
    </font>
    <font>
      <sz val="10"/>
      <color indexed="8"/>
      <name val="Arial"/>
      <family val="2"/>
      <charset val="238"/>
    </font>
    <font>
      <b/>
      <sz val="14"/>
      <name val="Arial CE"/>
      <charset val="238"/>
    </font>
    <font>
      <sz val="20"/>
      <name val="Arial Narrow"/>
      <family val="2"/>
      <charset val="238"/>
    </font>
    <font>
      <sz val="10"/>
      <name val="MS Sans Serif"/>
      <family val="2"/>
      <charset val="238"/>
    </font>
    <font>
      <sz val="9"/>
      <name val="Arial Narrow"/>
      <family val="2"/>
      <charset val="238"/>
    </font>
    <font>
      <sz val="12.5"/>
      <color theme="1"/>
      <name val="Arial Narrow"/>
      <family val="2"/>
      <charset val="238"/>
    </font>
    <font>
      <b/>
      <sz val="12.5"/>
      <color theme="1"/>
      <name val="Arial Narrow"/>
      <family val="2"/>
      <charset val="238"/>
    </font>
    <font>
      <b/>
      <sz val="12.5"/>
      <name val="Arial Narrow"/>
      <family val="2"/>
      <charset val="238"/>
    </font>
    <font>
      <sz val="12.5"/>
      <name val="Arial Narrow"/>
      <family val="2"/>
      <charset val="238"/>
    </font>
    <font>
      <sz val="12.5"/>
      <color theme="0"/>
      <name val="Arial Narrow"/>
      <family val="2"/>
      <charset val="238"/>
    </font>
    <font>
      <i/>
      <vertAlign val="superscript"/>
      <sz val="8"/>
      <name val="Arial Narrow"/>
      <family val="2"/>
      <charset val="238"/>
    </font>
    <font>
      <b/>
      <sz val="7"/>
      <name val="Arial Narrow"/>
      <family val="2"/>
    </font>
    <font>
      <b/>
      <sz val="14"/>
      <name val="Arial Narrow"/>
      <family val="2"/>
    </font>
    <font>
      <b/>
      <sz val="13"/>
      <name val="Arial Narrow"/>
      <family val="2"/>
    </font>
    <font>
      <b/>
      <sz val="12"/>
      <name val="Arial Narrow"/>
      <family val="2"/>
    </font>
    <font>
      <vertAlign val="superscript"/>
      <sz val="10"/>
      <name val="Arial Narrow"/>
      <family val="2"/>
    </font>
    <font>
      <vertAlign val="superscript"/>
      <sz val="8"/>
      <name val="Arial Narrow"/>
      <family val="2"/>
      <charset val="238"/>
    </font>
  </fonts>
  <fills count="44">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theme="0" tint="-0.249977111117893"/>
        <bgColor indexed="64"/>
      </patternFill>
    </fill>
    <fill>
      <patternFill patternType="solid">
        <fgColor rgb="FFFFFF99"/>
        <bgColor indexed="64"/>
      </patternFill>
    </fill>
    <fill>
      <patternFill patternType="solid">
        <fgColor rgb="FFCC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bgColor indexed="64"/>
      </patternFill>
    </fill>
  </fills>
  <borders count="9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diagonal/>
    </border>
    <border>
      <left/>
      <right style="hair">
        <color indexed="64"/>
      </right>
      <top/>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
      <left style="hair">
        <color indexed="64"/>
      </left>
      <right/>
      <top style="hair">
        <color indexed="64"/>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bottom style="hair">
        <color indexed="64"/>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top style="double">
        <color indexed="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double">
        <color indexed="64"/>
      </left>
      <right style="double">
        <color indexed="64"/>
      </right>
      <top style="double">
        <color indexed="64"/>
      </top>
      <bottom style="double">
        <color indexed="64"/>
      </bottom>
      <diagonal/>
    </border>
  </borders>
  <cellStyleXfs count="103">
    <xf numFmtId="0" fontId="0" fillId="0" borderId="0"/>
    <xf numFmtId="0" fontId="2" fillId="0" borderId="0"/>
    <xf numFmtId="0" fontId="3" fillId="0" borderId="0"/>
    <xf numFmtId="0" fontId="4" fillId="0" borderId="0"/>
    <xf numFmtId="44" fontId="4" fillId="0" borderId="0" applyFont="0" applyFill="0" applyBorder="0" applyAlignment="0" applyProtection="0"/>
    <xf numFmtId="44" fontId="33" fillId="0" borderId="0" applyFont="0" applyFill="0" applyBorder="0" applyAlignment="0" applyProtection="0"/>
    <xf numFmtId="9" fontId="33" fillId="0" borderId="0" applyFont="0" applyFill="0" applyBorder="0" applyAlignment="0" applyProtection="0"/>
    <xf numFmtId="0" fontId="4" fillId="0" borderId="0"/>
    <xf numFmtId="0" fontId="2" fillId="0" borderId="0"/>
    <xf numFmtId="0" fontId="43" fillId="0" borderId="0"/>
    <xf numFmtId="0" fontId="4" fillId="0" borderId="0"/>
    <xf numFmtId="3" fontId="34" fillId="0" borderId="0" applyFont="0" applyFill="0" applyBorder="0" applyAlignment="0" applyProtection="0"/>
    <xf numFmtId="5" fontId="34" fillId="0" borderId="0" applyFont="0" applyFill="0" applyBorder="0" applyAlignment="0" applyProtection="0"/>
    <xf numFmtId="14" fontId="34" fillId="0" borderId="0" applyFont="0" applyFill="0" applyBorder="0" applyAlignment="0" applyProtection="0"/>
    <xf numFmtId="3" fontId="4" fillId="0" borderId="0"/>
    <xf numFmtId="176" fontId="4" fillId="0" borderId="0"/>
    <xf numFmtId="4" fontId="4" fillId="0" borderId="0" applyFont="0" applyFill="0" applyBorder="0" applyAlignment="0" applyProtection="0"/>
    <xf numFmtId="3" fontId="4" fillId="0" borderId="0" applyFont="0" applyFill="0" applyBorder="0" applyAlignment="0" applyProtection="0"/>
    <xf numFmtId="176" fontId="4" fillId="0" borderId="0" applyFont="0" applyFill="0" applyBorder="0" applyAlignment="0" applyProtection="0"/>
    <xf numFmtId="2" fontId="34" fillId="0" borderId="0" applyFont="0" applyFill="0" applyBorder="0" applyAlignment="0" applyProtection="0"/>
    <xf numFmtId="0" fontId="45" fillId="0" borderId="0" applyNumberFormat="0" applyFont="0" applyFill="0" applyAlignment="0" applyProtection="0"/>
    <xf numFmtId="0" fontId="44" fillId="0" borderId="0" applyNumberFormat="0" applyFont="0" applyFill="0" applyAlignment="0" applyProtection="0"/>
    <xf numFmtId="0" fontId="46" fillId="0" borderId="0"/>
    <xf numFmtId="0" fontId="46" fillId="0" borderId="0"/>
    <xf numFmtId="0" fontId="46" fillId="0" borderId="0"/>
    <xf numFmtId="0" fontId="46" fillId="0" borderId="0"/>
    <xf numFmtId="0" fontId="33" fillId="0" borderId="0"/>
    <xf numFmtId="0" fontId="4" fillId="0" borderId="0"/>
    <xf numFmtId="0" fontId="4" fillId="0" borderId="0"/>
    <xf numFmtId="0" fontId="33" fillId="0" borderId="0"/>
    <xf numFmtId="0" fontId="34" fillId="0" borderId="80" applyNumberFormat="0" applyFont="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 fillId="0" borderId="0"/>
    <xf numFmtId="0" fontId="4" fillId="0" borderId="0"/>
    <xf numFmtId="0" fontId="48" fillId="0" borderId="0" applyNumberFormat="0" applyFill="0" applyBorder="0" applyAlignment="0" applyProtection="0"/>
    <xf numFmtId="0" fontId="49" fillId="0" borderId="81" applyNumberFormat="0" applyFill="0" applyAlignment="0" applyProtection="0"/>
    <xf numFmtId="0" fontId="50" fillId="0" borderId="82" applyNumberFormat="0" applyFill="0" applyAlignment="0" applyProtection="0"/>
    <xf numFmtId="0" fontId="51" fillId="0" borderId="83" applyNumberFormat="0" applyFill="0" applyAlignment="0" applyProtection="0"/>
    <xf numFmtId="0" fontId="51" fillId="0" borderId="0" applyNumberFormat="0" applyFill="0" applyBorder="0" applyAlignment="0" applyProtection="0"/>
    <xf numFmtId="0" fontId="52"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5" fillId="15" borderId="84" applyNumberFormat="0" applyAlignment="0" applyProtection="0"/>
    <xf numFmtId="0" fontId="56" fillId="16" borderId="85" applyNumberFormat="0" applyAlignment="0" applyProtection="0"/>
    <xf numFmtId="0" fontId="57" fillId="16" borderId="84" applyNumberFormat="0" applyAlignment="0" applyProtection="0"/>
    <xf numFmtId="0" fontId="58" fillId="0" borderId="86" applyNumberFormat="0" applyFill="0" applyAlignment="0" applyProtection="0"/>
    <xf numFmtId="0" fontId="59" fillId="17" borderId="87" applyNumberFormat="0" applyAlignment="0" applyProtection="0"/>
    <xf numFmtId="0" fontId="47" fillId="0" borderId="0" applyNumberFormat="0" applyFill="0" applyBorder="0" applyAlignment="0" applyProtection="0"/>
    <xf numFmtId="0" fontId="33" fillId="18" borderId="88" applyNumberFormat="0" applyFont="0" applyAlignment="0" applyProtection="0"/>
    <xf numFmtId="0" fontId="60" fillId="0" borderId="0" applyNumberFormat="0" applyFill="0" applyBorder="0" applyAlignment="0" applyProtection="0"/>
    <xf numFmtId="0" fontId="38" fillId="0" borderId="89" applyNumberFormat="0" applyFill="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1" fillId="42" borderId="0" applyNumberFormat="0" applyBorder="0" applyAlignment="0" applyProtection="0"/>
    <xf numFmtId="0" fontId="4" fillId="0" borderId="0"/>
    <xf numFmtId="0" fontId="46" fillId="0" borderId="0"/>
    <xf numFmtId="0" fontId="46" fillId="0" borderId="0"/>
    <xf numFmtId="0" fontId="61" fillId="0" borderId="0"/>
    <xf numFmtId="0" fontId="62" fillId="0" borderId="0"/>
    <xf numFmtId="0" fontId="4" fillId="0" borderId="0"/>
    <xf numFmtId="0" fontId="46" fillId="0" borderId="0"/>
    <xf numFmtId="0" fontId="46" fillId="0" borderId="0"/>
    <xf numFmtId="0" fontId="46" fillId="0" borderId="0"/>
    <xf numFmtId="0" fontId="46" fillId="0" borderId="0"/>
    <xf numFmtId="9" fontId="63" fillId="0" borderId="0" applyFont="0" applyFill="0" applyBorder="0" applyAlignment="0" applyProtection="0"/>
    <xf numFmtId="0" fontId="64" fillId="43" borderId="95"/>
    <xf numFmtId="0" fontId="64" fillId="0" borderId="41"/>
    <xf numFmtId="181" fontId="4" fillId="0" borderId="0"/>
    <xf numFmtId="0" fontId="65" fillId="2" borderId="0">
      <alignment horizontal="center"/>
    </xf>
    <xf numFmtId="41" fontId="34" fillId="0" borderId="0" applyNumberFormat="0" applyFill="0" applyBorder="0" applyAlignment="0" applyProtection="0"/>
    <xf numFmtId="182" fontId="66" fillId="0" borderId="0" applyFill="0" applyBorder="0" applyAlignment="0" applyProtection="0"/>
    <xf numFmtId="0" fontId="67" fillId="2" borderId="41">
      <alignment horizontal="left"/>
    </xf>
    <xf numFmtId="0" fontId="68" fillId="2" borderId="0">
      <alignment horizontal="left"/>
    </xf>
    <xf numFmtId="0" fontId="64" fillId="0" borderId="0"/>
    <xf numFmtId="183" fontId="69" fillId="0" borderId="0" applyFont="0">
      <alignment horizontal="left"/>
    </xf>
    <xf numFmtId="0" fontId="64" fillId="2" borderId="41"/>
    <xf numFmtId="0" fontId="71" fillId="0" borderId="0"/>
  </cellStyleXfs>
  <cellXfs count="1490">
    <xf numFmtId="0" fontId="0" fillId="0" borderId="0" xfId="0"/>
    <xf numFmtId="0" fontId="5" fillId="2" borderId="0" xfId="3" applyFont="1" applyFill="1" applyAlignment="1" applyProtection="1">
      <alignment vertical="center"/>
    </xf>
    <xf numFmtId="0" fontId="5" fillId="0" borderId="0" xfId="3" applyFont="1" applyFill="1" applyAlignment="1" applyProtection="1">
      <alignment vertical="center"/>
      <protection locked="0"/>
    </xf>
    <xf numFmtId="14" fontId="7" fillId="0" borderId="0" xfId="3" applyNumberFormat="1" applyFont="1" applyFill="1" applyBorder="1" applyAlignment="1" applyProtection="1">
      <alignment horizontal="right" vertical="top" wrapText="1"/>
      <protection locked="0"/>
    </xf>
    <xf numFmtId="0" fontId="8" fillId="0" borderId="0" xfId="3" applyFont="1" applyFill="1" applyBorder="1" applyAlignment="1" applyProtection="1">
      <alignment horizontal="centerContinuous" vertical="center"/>
      <protection locked="0"/>
    </xf>
    <xf numFmtId="0" fontId="9" fillId="3" borderId="1" xfId="3" applyFont="1" applyFill="1" applyBorder="1" applyAlignment="1" applyProtection="1">
      <alignment horizontal="center" vertical="center" wrapText="1"/>
      <protection locked="0"/>
    </xf>
    <xf numFmtId="0" fontId="10" fillId="3" borderId="4" xfId="3" applyFont="1" applyFill="1" applyBorder="1" applyAlignment="1" applyProtection="1">
      <alignment horizontal="centerContinuous" vertical="center"/>
      <protection locked="0"/>
    </xf>
    <xf numFmtId="0" fontId="10" fillId="3" borderId="5" xfId="3" applyFont="1" applyFill="1" applyBorder="1" applyAlignment="1" applyProtection="1">
      <alignment horizontal="centerContinuous" vertical="center"/>
      <protection locked="0"/>
    </xf>
    <xf numFmtId="0" fontId="10" fillId="3" borderId="6" xfId="3" applyFont="1" applyFill="1" applyBorder="1" applyAlignment="1" applyProtection="1">
      <alignment horizontal="centerContinuous" vertical="center"/>
      <protection locked="0"/>
    </xf>
    <xf numFmtId="0" fontId="9" fillId="3" borderId="7" xfId="3" applyFont="1" applyFill="1" applyBorder="1" applyAlignment="1" applyProtection="1">
      <alignment horizontal="center" vertical="center"/>
      <protection locked="0"/>
    </xf>
    <xf numFmtId="0" fontId="5" fillId="3" borderId="10" xfId="3" applyFont="1" applyFill="1" applyBorder="1" applyAlignment="1" applyProtection="1">
      <alignment horizontal="centerContinuous" vertical="center"/>
      <protection locked="0"/>
    </xf>
    <xf numFmtId="0" fontId="5" fillId="3" borderId="11" xfId="3" applyFont="1" applyFill="1" applyBorder="1" applyAlignment="1" applyProtection="1">
      <alignment horizontal="centerContinuous" vertical="center"/>
      <protection locked="0"/>
    </xf>
    <xf numFmtId="0" fontId="5" fillId="3" borderId="12" xfId="3" applyFont="1" applyFill="1" applyBorder="1" applyAlignment="1" applyProtection="1">
      <alignment horizontal="centerContinuous" vertical="center"/>
      <protection locked="0"/>
    </xf>
    <xf numFmtId="0" fontId="9" fillId="3" borderId="13" xfId="3" applyFont="1" applyFill="1" applyBorder="1" applyAlignment="1" applyProtection="1">
      <alignment horizontal="center" vertical="center"/>
      <protection locked="0"/>
    </xf>
    <xf numFmtId="0" fontId="5" fillId="3" borderId="19" xfId="3" applyFont="1" applyFill="1" applyBorder="1" applyAlignment="1" applyProtection="1">
      <alignment horizontal="center" vertical="center" wrapText="1"/>
      <protection locked="0"/>
    </xf>
    <xf numFmtId="0" fontId="5" fillId="3" borderId="20" xfId="3" applyFont="1" applyFill="1" applyBorder="1" applyAlignment="1" applyProtection="1">
      <alignment horizontal="center" vertical="center" wrapText="1"/>
      <protection locked="0"/>
    </xf>
    <xf numFmtId="0" fontId="9" fillId="3" borderId="10" xfId="3" applyFont="1" applyFill="1" applyBorder="1" applyAlignment="1" applyProtection="1">
      <alignment horizontal="left" vertical="center"/>
      <protection locked="0"/>
    </xf>
    <xf numFmtId="0" fontId="9" fillId="3" borderId="11" xfId="3" applyFont="1" applyFill="1" applyBorder="1" applyAlignment="1" applyProtection="1">
      <alignment horizontal="left" vertical="center"/>
      <protection locked="0"/>
    </xf>
    <xf numFmtId="0" fontId="9" fillId="3" borderId="12" xfId="3" applyFont="1" applyFill="1" applyBorder="1" applyAlignment="1" applyProtection="1">
      <alignment horizontal="left" vertical="center"/>
      <protection locked="0"/>
    </xf>
    <xf numFmtId="164" fontId="9" fillId="4" borderId="21" xfId="3" applyNumberFormat="1" applyFont="1" applyFill="1" applyBorder="1" applyAlignment="1" applyProtection="1">
      <alignment horizontal="right" vertical="center" shrinkToFit="1"/>
      <protection locked="0"/>
    </xf>
    <xf numFmtId="164" fontId="5" fillId="4" borderId="22" xfId="3" applyNumberFormat="1" applyFont="1" applyFill="1" applyBorder="1" applyAlignment="1" applyProtection="1">
      <alignment horizontal="right" vertical="center" shrinkToFit="1"/>
      <protection locked="0"/>
    </xf>
    <xf numFmtId="164" fontId="5" fillId="4" borderId="23" xfId="3" applyNumberFormat="1" applyFont="1" applyFill="1" applyBorder="1" applyAlignment="1" applyProtection="1">
      <alignment horizontal="right" vertical="center" shrinkToFit="1"/>
      <protection locked="0"/>
    </xf>
    <xf numFmtId="164" fontId="5" fillId="4" borderId="24" xfId="3" applyNumberFormat="1" applyFont="1" applyFill="1" applyBorder="1" applyAlignment="1" applyProtection="1">
      <alignment horizontal="right" vertical="center" shrinkToFit="1"/>
      <protection locked="0"/>
    </xf>
    <xf numFmtId="164" fontId="9" fillId="5" borderId="21" xfId="3" applyNumberFormat="1" applyFont="1" applyFill="1" applyBorder="1" applyAlignment="1" applyProtection="1">
      <alignment horizontal="right" vertical="center" shrinkToFit="1"/>
      <protection locked="0"/>
    </xf>
    <xf numFmtId="0" fontId="9" fillId="3" borderId="25" xfId="3" applyFont="1" applyFill="1" applyBorder="1" applyAlignment="1" applyProtection="1">
      <alignment horizontal="left" vertical="center"/>
      <protection locked="0"/>
    </xf>
    <xf numFmtId="0" fontId="9" fillId="3" borderId="26" xfId="3" applyFont="1" applyFill="1" applyBorder="1" applyAlignment="1" applyProtection="1">
      <alignment horizontal="left" vertical="center"/>
      <protection locked="0"/>
    </xf>
    <xf numFmtId="0" fontId="9" fillId="3" borderId="27" xfId="3" applyFont="1" applyFill="1" applyBorder="1" applyAlignment="1" applyProtection="1">
      <alignment horizontal="left" vertical="center"/>
      <protection locked="0"/>
    </xf>
    <xf numFmtId="164" fontId="9" fillId="4" borderId="28" xfId="3" applyNumberFormat="1" applyFont="1" applyFill="1" applyBorder="1" applyAlignment="1" applyProtection="1">
      <alignment horizontal="right" vertical="center" shrinkToFit="1"/>
      <protection locked="0"/>
    </xf>
    <xf numFmtId="164" fontId="5" fillId="4" borderId="29" xfId="3" applyNumberFormat="1" applyFont="1" applyFill="1" applyBorder="1" applyAlignment="1" applyProtection="1">
      <alignment horizontal="right" vertical="center" shrinkToFit="1"/>
      <protection locked="0"/>
    </xf>
    <xf numFmtId="164" fontId="5" fillId="4" borderId="30" xfId="3" applyNumberFormat="1" applyFont="1" applyFill="1" applyBorder="1" applyAlignment="1" applyProtection="1">
      <alignment horizontal="right" vertical="center" shrinkToFit="1"/>
      <protection locked="0"/>
    </xf>
    <xf numFmtId="164" fontId="5" fillId="4" borderId="31" xfId="3" applyNumberFormat="1" applyFont="1" applyFill="1" applyBorder="1" applyAlignment="1" applyProtection="1">
      <alignment horizontal="right" vertical="center" shrinkToFit="1"/>
      <protection locked="0"/>
    </xf>
    <xf numFmtId="164" fontId="9" fillId="5" borderId="28" xfId="3" applyNumberFormat="1" applyFont="1" applyFill="1" applyBorder="1" applyAlignment="1" applyProtection="1">
      <alignment horizontal="right" vertical="center" shrinkToFit="1"/>
      <protection locked="0"/>
    </xf>
    <xf numFmtId="164" fontId="9" fillId="4" borderId="32" xfId="3" applyNumberFormat="1" applyFont="1" applyFill="1" applyBorder="1" applyAlignment="1" applyProtection="1">
      <alignment horizontal="right" vertical="center" shrinkToFit="1"/>
      <protection locked="0"/>
    </xf>
    <xf numFmtId="0" fontId="9" fillId="3" borderId="33" xfId="3" applyFont="1" applyFill="1" applyBorder="1" applyAlignment="1" applyProtection="1">
      <alignment horizontal="left" vertical="center"/>
      <protection locked="0"/>
    </xf>
    <xf numFmtId="0" fontId="9" fillId="3" borderId="34" xfId="3" applyFont="1" applyFill="1" applyBorder="1" applyAlignment="1" applyProtection="1">
      <alignment horizontal="left" vertical="center"/>
      <protection locked="0"/>
    </xf>
    <xf numFmtId="0" fontId="9" fillId="3" borderId="35" xfId="3" applyFont="1" applyFill="1" applyBorder="1" applyAlignment="1" applyProtection="1">
      <alignment horizontal="left" vertical="center"/>
      <protection locked="0"/>
    </xf>
    <xf numFmtId="164" fontId="5" fillId="4" borderId="40" xfId="3" applyNumberFormat="1" applyFont="1" applyFill="1" applyBorder="1" applyAlignment="1" applyProtection="1">
      <alignment horizontal="right" vertical="center" shrinkToFit="1"/>
      <protection locked="0"/>
    </xf>
    <xf numFmtId="0" fontId="9" fillId="3" borderId="4" xfId="3" applyFont="1" applyFill="1" applyBorder="1" applyAlignment="1" applyProtection="1">
      <alignment vertical="center"/>
      <protection locked="0"/>
    </xf>
    <xf numFmtId="0" fontId="9" fillId="3" borderId="5" xfId="3" applyFont="1" applyFill="1" applyBorder="1" applyAlignment="1" applyProtection="1">
      <alignment vertical="center"/>
      <protection locked="0"/>
    </xf>
    <xf numFmtId="0" fontId="9" fillId="3" borderId="6" xfId="3" applyFont="1" applyFill="1" applyBorder="1" applyAlignment="1" applyProtection="1">
      <alignment vertical="center"/>
      <protection locked="0"/>
    </xf>
    <xf numFmtId="164" fontId="9" fillId="4" borderId="41" xfId="3" applyNumberFormat="1" applyFont="1" applyFill="1" applyBorder="1" applyAlignment="1" applyProtection="1">
      <alignment horizontal="right" vertical="center" shrinkToFit="1"/>
      <protection locked="0"/>
    </xf>
    <xf numFmtId="164" fontId="9" fillId="4" borderId="42" xfId="3" applyNumberFormat="1" applyFont="1" applyFill="1" applyBorder="1" applyAlignment="1" applyProtection="1">
      <alignment horizontal="right" vertical="center" shrinkToFit="1"/>
      <protection locked="0"/>
    </xf>
    <xf numFmtId="164" fontId="9" fillId="4" borderId="43" xfId="3" applyNumberFormat="1" applyFont="1" applyFill="1" applyBorder="1" applyAlignment="1" applyProtection="1">
      <alignment horizontal="right" vertical="center" shrinkToFit="1"/>
      <protection locked="0"/>
    </xf>
    <xf numFmtId="164" fontId="9" fillId="4" borderId="6" xfId="3" applyNumberFormat="1" applyFont="1" applyFill="1" applyBorder="1" applyAlignment="1" applyProtection="1">
      <alignment horizontal="right" vertical="center" shrinkToFit="1"/>
      <protection locked="0"/>
    </xf>
    <xf numFmtId="164" fontId="9" fillId="5" borderId="41" xfId="3" applyNumberFormat="1" applyFont="1" applyFill="1" applyBorder="1" applyAlignment="1" applyProtection="1">
      <alignment horizontal="right" vertical="center" shrinkToFit="1"/>
      <protection locked="0"/>
    </xf>
    <xf numFmtId="0" fontId="14" fillId="0" borderId="0" xfId="3" applyFont="1" applyFill="1" applyAlignment="1" applyProtection="1">
      <alignment vertical="center"/>
      <protection locked="0"/>
    </xf>
    <xf numFmtId="0" fontId="15" fillId="0" borderId="0" xfId="3" applyFont="1" applyFill="1" applyBorder="1" applyAlignment="1" applyProtection="1">
      <alignment horizontal="left" vertical="center"/>
      <protection locked="0"/>
    </xf>
    <xf numFmtId="0" fontId="15" fillId="0" borderId="0" xfId="3" applyFont="1" applyFill="1" applyBorder="1" applyAlignment="1" applyProtection="1">
      <alignment vertical="center"/>
      <protection locked="0"/>
    </xf>
    <xf numFmtId="0" fontId="5" fillId="0" borderId="0" xfId="3" applyFont="1" applyFill="1" applyBorder="1" applyAlignment="1" applyProtection="1">
      <alignment vertical="center"/>
      <protection locked="0"/>
    </xf>
    <xf numFmtId="0" fontId="16" fillId="0" borderId="0" xfId="3" applyFont="1" applyFill="1" applyAlignment="1" applyProtection="1">
      <alignment horizontal="left" vertical="top"/>
      <protection locked="0"/>
    </xf>
    <xf numFmtId="0" fontId="17" fillId="0" borderId="0" xfId="3" applyFont="1" applyFill="1" applyAlignment="1" applyProtection="1">
      <alignment vertical="top"/>
      <protection locked="0"/>
    </xf>
    <xf numFmtId="0" fontId="18" fillId="0" borderId="0" xfId="3" applyNumberFormat="1" applyFont="1" applyFill="1" applyAlignment="1" applyProtection="1">
      <alignment horizontal="right" vertical="center"/>
      <protection locked="0"/>
    </xf>
    <xf numFmtId="0" fontId="19" fillId="0" borderId="0" xfId="3" applyFont="1" applyFill="1" applyBorder="1" applyAlignment="1" applyProtection="1">
      <alignment vertical="top"/>
      <protection locked="0"/>
    </xf>
    <xf numFmtId="0" fontId="16" fillId="0" borderId="0" xfId="3" applyFont="1" applyFill="1" applyBorder="1" applyAlignment="1" applyProtection="1">
      <alignment horizontal="left" vertical="top"/>
      <protection locked="0"/>
    </xf>
    <xf numFmtId="0" fontId="5" fillId="0" borderId="0" xfId="3" applyFont="1" applyFill="1" applyBorder="1" applyAlignment="1" applyProtection="1">
      <alignment vertical="top"/>
      <protection locked="0"/>
    </xf>
    <xf numFmtId="0" fontId="5" fillId="3" borderId="40" xfId="3" applyFont="1" applyFill="1" applyBorder="1" applyAlignment="1" applyProtection="1">
      <alignment horizontal="center" vertical="center" wrapText="1"/>
      <protection locked="0"/>
    </xf>
    <xf numFmtId="0" fontId="5" fillId="3" borderId="38" xfId="3" applyFont="1" applyFill="1" applyBorder="1" applyAlignment="1" applyProtection="1">
      <alignment horizontal="center" vertical="center" wrapText="1"/>
      <protection locked="0"/>
    </xf>
    <xf numFmtId="164" fontId="5" fillId="4" borderId="44" xfId="3" applyNumberFormat="1" applyFont="1" applyFill="1" applyBorder="1" applyAlignment="1" applyProtection="1">
      <alignment horizontal="right" vertical="center" shrinkToFit="1"/>
      <protection locked="0"/>
    </xf>
    <xf numFmtId="164" fontId="5" fillId="4" borderId="45" xfId="3" applyNumberFormat="1" applyFont="1" applyFill="1" applyBorder="1" applyAlignment="1" applyProtection="1">
      <alignment horizontal="right" vertical="center" shrinkToFit="1"/>
      <protection locked="0"/>
    </xf>
    <xf numFmtId="164" fontId="9" fillId="4" borderId="46" xfId="3" applyNumberFormat="1" applyFont="1" applyFill="1" applyBorder="1" applyAlignment="1" applyProtection="1">
      <alignment horizontal="right" vertical="center" shrinkToFit="1"/>
      <protection locked="0"/>
    </xf>
    <xf numFmtId="164" fontId="9" fillId="4" borderId="47" xfId="3" applyNumberFormat="1" applyFont="1" applyFill="1" applyBorder="1" applyAlignment="1" applyProtection="1">
      <alignment horizontal="right" vertical="center" shrinkToFit="1"/>
      <protection locked="0"/>
    </xf>
    <xf numFmtId="0" fontId="18" fillId="0" borderId="0" xfId="3" applyFont="1" applyFill="1" applyAlignment="1" applyProtection="1">
      <alignment horizontal="right" vertical="center"/>
      <protection locked="0"/>
    </xf>
    <xf numFmtId="0" fontId="20" fillId="0" borderId="0" xfId="3" applyFont="1" applyFill="1" applyAlignment="1" applyProtection="1">
      <alignment vertical="top"/>
      <protection locked="0"/>
    </xf>
    <xf numFmtId="0" fontId="5" fillId="3" borderId="48" xfId="3" applyFont="1" applyFill="1" applyBorder="1" applyAlignment="1" applyProtection="1">
      <alignment horizontal="centerContinuous" vertical="center"/>
      <protection locked="0"/>
    </xf>
    <xf numFmtId="166" fontId="9" fillId="4" borderId="21" xfId="3" applyNumberFormat="1" applyFont="1" applyFill="1" applyBorder="1" applyAlignment="1" applyProtection="1">
      <alignment horizontal="right" vertical="center" shrinkToFit="1"/>
      <protection locked="0"/>
    </xf>
    <xf numFmtId="166" fontId="5" fillId="4" borderId="22" xfId="3" applyNumberFormat="1" applyFont="1" applyFill="1" applyBorder="1" applyAlignment="1" applyProtection="1">
      <alignment horizontal="right" vertical="center" shrinkToFit="1"/>
      <protection locked="0"/>
    </xf>
    <xf numFmtId="166" fontId="5" fillId="4" borderId="23" xfId="3" applyNumberFormat="1" applyFont="1" applyFill="1" applyBorder="1" applyAlignment="1" applyProtection="1">
      <alignment horizontal="right" vertical="center" shrinkToFit="1"/>
      <protection locked="0"/>
    </xf>
    <xf numFmtId="166" fontId="9" fillId="5" borderId="21" xfId="3" applyNumberFormat="1" applyFont="1" applyFill="1" applyBorder="1" applyAlignment="1" applyProtection="1">
      <alignment horizontal="right" vertical="center" shrinkToFit="1"/>
      <protection locked="0"/>
    </xf>
    <xf numFmtId="166" fontId="9" fillId="4" borderId="28" xfId="3" applyNumberFormat="1" applyFont="1" applyFill="1" applyBorder="1" applyAlignment="1" applyProtection="1">
      <alignment horizontal="right" vertical="center" shrinkToFit="1"/>
      <protection locked="0"/>
    </xf>
    <xf numFmtId="166" fontId="5" fillId="4" borderId="29" xfId="3" applyNumberFormat="1" applyFont="1" applyFill="1" applyBorder="1" applyAlignment="1" applyProtection="1">
      <alignment horizontal="right" vertical="center" shrinkToFit="1"/>
      <protection locked="0"/>
    </xf>
    <xf numFmtId="166" fontId="9" fillId="5" borderId="28" xfId="3" applyNumberFormat="1" applyFont="1" applyFill="1" applyBorder="1" applyAlignment="1" applyProtection="1">
      <alignment horizontal="right" vertical="center" shrinkToFit="1"/>
      <protection locked="0"/>
    </xf>
    <xf numFmtId="166" fontId="9" fillId="4" borderId="32" xfId="3" applyNumberFormat="1" applyFont="1" applyFill="1" applyBorder="1" applyAlignment="1" applyProtection="1">
      <alignment horizontal="right" vertical="center" shrinkToFit="1"/>
      <protection locked="0"/>
    </xf>
    <xf numFmtId="166" fontId="5" fillId="4" borderId="49" xfId="3" applyNumberFormat="1" applyFont="1" applyFill="1" applyBorder="1" applyAlignment="1" applyProtection="1">
      <alignment horizontal="right" vertical="center" shrinkToFit="1"/>
      <protection locked="0"/>
    </xf>
    <xf numFmtId="166" fontId="5" fillId="4" borderId="50" xfId="3" applyNumberFormat="1" applyFont="1" applyFill="1" applyBorder="1" applyAlignment="1" applyProtection="1">
      <alignment horizontal="right" vertical="center" shrinkToFit="1"/>
      <protection locked="0"/>
    </xf>
    <xf numFmtId="166" fontId="9" fillId="5" borderId="32" xfId="3" applyNumberFormat="1" applyFont="1" applyFill="1" applyBorder="1" applyAlignment="1" applyProtection="1">
      <alignment horizontal="right" vertical="center" shrinkToFit="1"/>
      <protection locked="0"/>
    </xf>
    <xf numFmtId="166" fontId="5" fillId="4" borderId="40" xfId="3" applyNumberFormat="1" applyFont="1" applyFill="1" applyBorder="1" applyAlignment="1" applyProtection="1">
      <alignment horizontal="right" vertical="center" shrinkToFit="1"/>
      <protection locked="0"/>
    </xf>
    <xf numFmtId="166" fontId="9" fillId="5" borderId="41" xfId="3" applyNumberFormat="1" applyFont="1" applyFill="1" applyBorder="1" applyAlignment="1" applyProtection="1">
      <alignment horizontal="right" vertical="center" shrinkToFit="1"/>
      <protection locked="0"/>
    </xf>
    <xf numFmtId="166" fontId="9" fillId="5" borderId="42" xfId="3" applyNumberFormat="1" applyFont="1" applyFill="1" applyBorder="1" applyAlignment="1" applyProtection="1">
      <alignment horizontal="right" vertical="center" shrinkToFit="1"/>
      <protection locked="0"/>
    </xf>
    <xf numFmtId="166" fontId="9" fillId="5" borderId="43" xfId="3" applyNumberFormat="1" applyFont="1" applyFill="1" applyBorder="1" applyAlignment="1" applyProtection="1">
      <alignment horizontal="right" vertical="center" shrinkToFit="1"/>
      <protection locked="0"/>
    </xf>
    <xf numFmtId="0" fontId="9" fillId="3" borderId="4" xfId="3" applyFont="1" applyFill="1" applyBorder="1" applyAlignment="1" applyProtection="1">
      <alignment horizontal="centerContinuous" vertical="center"/>
      <protection locked="0"/>
    </xf>
    <xf numFmtId="0" fontId="9" fillId="3" borderId="5" xfId="3" applyFont="1" applyFill="1" applyBorder="1" applyAlignment="1" applyProtection="1">
      <alignment horizontal="centerContinuous" vertical="center"/>
      <protection locked="0"/>
    </xf>
    <xf numFmtId="0" fontId="9" fillId="3" borderId="6" xfId="3" applyFont="1" applyFill="1" applyBorder="1" applyAlignment="1" applyProtection="1">
      <alignment horizontal="centerContinuous" vertical="center"/>
      <protection locked="0"/>
    </xf>
    <xf numFmtId="0" fontId="9" fillId="3" borderId="10" xfId="3" applyFont="1" applyFill="1" applyBorder="1" applyAlignment="1" applyProtection="1">
      <alignment horizontal="centerContinuous" vertical="center"/>
      <protection locked="0"/>
    </xf>
    <xf numFmtId="0" fontId="9" fillId="3" borderId="12" xfId="3" applyFont="1" applyFill="1" applyBorder="1" applyAlignment="1" applyProtection="1">
      <alignment horizontal="centerContinuous" vertical="center"/>
      <protection locked="0"/>
    </xf>
    <xf numFmtId="0" fontId="5" fillId="3" borderId="40" xfId="3" applyFont="1" applyFill="1" applyBorder="1" applyAlignment="1" applyProtection="1">
      <alignment horizontal="center" vertical="center"/>
      <protection locked="0"/>
    </xf>
    <xf numFmtId="0" fontId="5" fillId="3" borderId="20" xfId="3" applyFont="1" applyFill="1" applyBorder="1" applyAlignment="1" applyProtection="1">
      <alignment horizontal="center" vertical="center"/>
      <protection locked="0"/>
    </xf>
    <xf numFmtId="0" fontId="13" fillId="3" borderId="16" xfId="3" applyFont="1" applyFill="1" applyBorder="1" applyAlignment="1" applyProtection="1">
      <alignment horizontal="center" vertical="center" wrapText="1"/>
      <protection locked="0"/>
    </xf>
    <xf numFmtId="0" fontId="9" fillId="3" borderId="2" xfId="3" applyFont="1" applyFill="1" applyBorder="1" applyAlignment="1" applyProtection="1">
      <alignment vertical="center"/>
      <protection locked="0"/>
    </xf>
    <xf numFmtId="0" fontId="9" fillId="3" borderId="11" xfId="3" applyFont="1" applyFill="1" applyBorder="1" applyAlignment="1" applyProtection="1">
      <alignment vertical="center"/>
      <protection locked="0"/>
    </xf>
    <xf numFmtId="167" fontId="5" fillId="4" borderId="22" xfId="3" applyNumberFormat="1" applyFont="1" applyFill="1" applyBorder="1" applyAlignment="1" applyProtection="1">
      <alignment horizontal="right" vertical="center" shrinkToFit="1"/>
      <protection locked="0"/>
    </xf>
    <xf numFmtId="167" fontId="5" fillId="4" borderId="24" xfId="3" applyNumberFormat="1" applyFont="1" applyFill="1" applyBorder="1" applyAlignment="1" applyProtection="1">
      <alignment horizontal="right" vertical="center" shrinkToFit="1"/>
      <protection locked="0"/>
    </xf>
    <xf numFmtId="167" fontId="5" fillId="4" borderId="21" xfId="3" applyNumberFormat="1" applyFont="1" applyFill="1" applyBorder="1" applyAlignment="1" applyProtection="1">
      <alignment horizontal="right" vertical="center" shrinkToFit="1"/>
      <protection locked="0"/>
    </xf>
    <xf numFmtId="0" fontId="9" fillId="3" borderId="25" xfId="3" applyFont="1" applyFill="1" applyBorder="1" applyAlignment="1" applyProtection="1">
      <alignment horizontal="center" vertical="center" wrapText="1"/>
      <protection locked="0"/>
    </xf>
    <xf numFmtId="0" fontId="9" fillId="3" borderId="26" xfId="3" applyFont="1" applyFill="1" applyBorder="1" applyAlignment="1" applyProtection="1">
      <alignment vertical="center"/>
      <protection locked="0"/>
    </xf>
    <xf numFmtId="167" fontId="5" fillId="4" borderId="29" xfId="3" applyNumberFormat="1" applyFont="1" applyFill="1" applyBorder="1" applyAlignment="1" applyProtection="1">
      <alignment horizontal="right" vertical="center" shrinkToFit="1"/>
      <protection locked="0"/>
    </xf>
    <xf numFmtId="167" fontId="5" fillId="4" borderId="31" xfId="3" applyNumberFormat="1" applyFont="1" applyFill="1" applyBorder="1" applyAlignment="1" applyProtection="1">
      <alignment horizontal="right" vertical="center" shrinkToFit="1"/>
      <protection locked="0"/>
    </xf>
    <xf numFmtId="167" fontId="5" fillId="4" borderId="28" xfId="3" applyNumberFormat="1" applyFont="1" applyFill="1" applyBorder="1" applyAlignment="1" applyProtection="1">
      <alignment horizontal="right" vertical="center" shrinkToFit="1"/>
      <protection locked="0"/>
    </xf>
    <xf numFmtId="0" fontId="18" fillId="0" borderId="0" xfId="3" applyFont="1" applyFill="1" applyAlignment="1" applyProtection="1">
      <protection locked="0"/>
    </xf>
    <xf numFmtId="0" fontId="5" fillId="2" borderId="0" xfId="3" applyFont="1" applyFill="1" applyAlignment="1" applyProtection="1">
      <alignment vertical="top"/>
    </xf>
    <xf numFmtId="0" fontId="19" fillId="0" borderId="0" xfId="3" applyFont="1" applyFill="1" applyAlignment="1" applyProtection="1">
      <alignment horizontal="left" vertical="top"/>
      <protection locked="0"/>
    </xf>
    <xf numFmtId="0" fontId="15" fillId="0" borderId="0" xfId="3" applyFont="1" applyFill="1" applyAlignment="1" applyProtection="1">
      <alignment horizontal="left" vertical="top"/>
      <protection locked="0"/>
    </xf>
    <xf numFmtId="0" fontId="23" fillId="0" borderId="0" xfId="3" applyFont="1" applyFill="1" applyAlignment="1" applyProtection="1">
      <alignment vertical="top"/>
      <protection locked="0"/>
    </xf>
    <xf numFmtId="0" fontId="5" fillId="0" borderId="0" xfId="3" applyFont="1" applyFill="1" applyAlignment="1" applyProtection="1">
      <alignment vertical="top"/>
      <protection locked="0"/>
    </xf>
    <xf numFmtId="0" fontId="18" fillId="0" borderId="0" xfId="3" applyNumberFormat="1" applyFont="1" applyFill="1" applyAlignment="1" applyProtection="1">
      <alignment vertical="top"/>
      <protection locked="0"/>
    </xf>
    <xf numFmtId="0" fontId="9" fillId="3" borderId="1" xfId="3" applyNumberFormat="1" applyFont="1" applyFill="1" applyBorder="1" applyAlignment="1" applyProtection="1">
      <alignment vertical="center" wrapText="1"/>
      <protection locked="0"/>
    </xf>
    <xf numFmtId="0" fontId="10" fillId="3" borderId="1" xfId="3" applyNumberFormat="1" applyFont="1" applyFill="1" applyBorder="1" applyAlignment="1" applyProtection="1">
      <alignment horizontal="centerContinuous" vertical="center" wrapText="1"/>
      <protection locked="0"/>
    </xf>
    <xf numFmtId="0" fontId="10" fillId="3" borderId="2" xfId="3" applyNumberFormat="1" applyFont="1" applyFill="1" applyBorder="1" applyAlignment="1" applyProtection="1">
      <alignment horizontal="centerContinuous" vertical="center" wrapText="1"/>
      <protection locked="0"/>
    </xf>
    <xf numFmtId="0" fontId="10" fillId="3" borderId="3" xfId="3" applyNumberFormat="1" applyFont="1" applyFill="1" applyBorder="1" applyAlignment="1" applyProtection="1">
      <alignment horizontal="centerContinuous" vertical="center" wrapText="1"/>
      <protection locked="0"/>
    </xf>
    <xf numFmtId="0" fontId="18" fillId="0" borderId="0" xfId="3" applyNumberFormat="1" applyFont="1" applyFill="1" applyAlignment="1" applyProtection="1">
      <alignment vertical="center"/>
      <protection locked="0"/>
    </xf>
    <xf numFmtId="0" fontId="9" fillId="3" borderId="7" xfId="3" applyNumberFormat="1" applyFont="1" applyFill="1" applyBorder="1" applyAlignment="1" applyProtection="1">
      <alignment vertical="center"/>
      <protection locked="0"/>
    </xf>
    <xf numFmtId="0" fontId="10" fillId="3" borderId="51" xfId="3" applyNumberFormat="1" applyFont="1" applyFill="1" applyBorder="1" applyAlignment="1" applyProtection="1">
      <alignment horizontal="centerContinuous" vertical="center" wrapText="1"/>
      <protection locked="0"/>
    </xf>
    <xf numFmtId="0" fontId="10" fillId="3" borderId="52" xfId="3" applyNumberFormat="1" applyFont="1" applyFill="1" applyBorder="1" applyAlignment="1" applyProtection="1">
      <alignment horizontal="centerContinuous" vertical="center" wrapText="1"/>
      <protection locked="0"/>
    </xf>
    <xf numFmtId="0" fontId="10" fillId="3" borderId="53" xfId="3" applyNumberFormat="1" applyFont="1" applyFill="1" applyBorder="1" applyAlignment="1" applyProtection="1">
      <alignment horizontal="centerContinuous" vertical="center" wrapText="1"/>
      <protection locked="0"/>
    </xf>
    <xf numFmtId="0" fontId="9" fillId="3" borderId="13" xfId="3" applyNumberFormat="1" applyFont="1" applyFill="1" applyBorder="1" applyAlignment="1" applyProtection="1">
      <alignment vertical="center"/>
      <protection locked="0"/>
    </xf>
    <xf numFmtId="0" fontId="5" fillId="3" borderId="40" xfId="3" applyNumberFormat="1" applyFont="1" applyFill="1" applyBorder="1" applyAlignment="1" applyProtection="1">
      <alignment horizontal="center" vertical="center" wrapText="1"/>
      <protection locked="0"/>
    </xf>
    <xf numFmtId="0" fontId="5" fillId="3" borderId="19" xfId="3" applyNumberFormat="1" applyFont="1" applyFill="1" applyBorder="1" applyAlignment="1" applyProtection="1">
      <alignment horizontal="center" vertical="center" wrapText="1"/>
      <protection locked="0"/>
    </xf>
    <xf numFmtId="0" fontId="5" fillId="3" borderId="20" xfId="3" applyNumberFormat="1" applyFont="1" applyFill="1" applyBorder="1" applyAlignment="1" applyProtection="1">
      <alignment horizontal="center" vertical="center" wrapText="1"/>
      <protection locked="0"/>
    </xf>
    <xf numFmtId="0" fontId="9" fillId="3" borderId="4" xfId="3" applyNumberFormat="1" applyFont="1" applyFill="1" applyBorder="1" applyAlignment="1" applyProtection="1">
      <alignment vertical="center"/>
      <protection locked="0"/>
    </xf>
    <xf numFmtId="0" fontId="9" fillId="3" borderId="5" xfId="3" applyNumberFormat="1" applyFont="1" applyFill="1" applyBorder="1" applyAlignment="1" applyProtection="1">
      <alignment vertical="center"/>
      <protection locked="0"/>
    </xf>
    <xf numFmtId="0" fontId="9" fillId="3" borderId="6" xfId="3" applyNumberFormat="1" applyFont="1" applyFill="1" applyBorder="1" applyAlignment="1" applyProtection="1">
      <alignment vertical="center"/>
      <protection locked="0"/>
    </xf>
    <xf numFmtId="168" fontId="9" fillId="5" borderId="43" xfId="3" applyNumberFormat="1" applyFont="1" applyFill="1" applyBorder="1" applyAlignment="1" applyProtection="1">
      <alignment horizontal="right" vertical="center" shrinkToFit="1"/>
      <protection locked="0"/>
    </xf>
    <xf numFmtId="168" fontId="9" fillId="5" borderId="47" xfId="3" applyNumberFormat="1" applyFont="1" applyFill="1" applyBorder="1" applyAlignment="1" applyProtection="1">
      <alignment horizontal="right" vertical="center" shrinkToFit="1"/>
      <protection locked="0"/>
    </xf>
    <xf numFmtId="0" fontId="5" fillId="3" borderId="10" xfId="3" applyNumberFormat="1" applyFont="1" applyFill="1" applyBorder="1" applyAlignment="1" applyProtection="1">
      <alignment vertical="center"/>
    </xf>
    <xf numFmtId="0" fontId="5" fillId="3" borderId="11" xfId="3" applyNumberFormat="1" applyFont="1" applyFill="1" applyBorder="1" applyAlignment="1" applyProtection="1">
      <alignment vertical="center"/>
      <protection locked="0"/>
    </xf>
    <xf numFmtId="0" fontId="5" fillId="3" borderId="12" xfId="3" applyNumberFormat="1" applyFont="1" applyFill="1" applyBorder="1" applyAlignment="1" applyProtection="1">
      <alignment vertical="center"/>
      <protection locked="0"/>
    </xf>
    <xf numFmtId="168" fontId="5" fillId="4" borderId="23" xfId="3" applyNumberFormat="1" applyFont="1" applyFill="1" applyBorder="1" applyAlignment="1" applyProtection="1">
      <alignment horizontal="right" vertical="center" shrinkToFit="1"/>
      <protection locked="0"/>
    </xf>
    <xf numFmtId="168" fontId="5" fillId="5" borderId="24" xfId="3" applyNumberFormat="1" applyFont="1" applyFill="1" applyBorder="1" applyAlignment="1" applyProtection="1">
      <alignment horizontal="right" vertical="center" shrinkToFit="1"/>
      <protection locked="0"/>
    </xf>
    <xf numFmtId="0" fontId="5" fillId="3" borderId="25" xfId="3" applyNumberFormat="1" applyFont="1" applyFill="1" applyBorder="1" applyAlignment="1" applyProtection="1">
      <alignment vertical="center"/>
    </xf>
    <xf numFmtId="0" fontId="5" fillId="3" borderId="26" xfId="3" applyNumberFormat="1" applyFont="1" applyFill="1" applyBorder="1" applyAlignment="1" applyProtection="1">
      <alignment vertical="center"/>
      <protection locked="0"/>
    </xf>
    <xf numFmtId="0" fontId="5" fillId="3" borderId="27" xfId="3" applyNumberFormat="1" applyFont="1" applyFill="1" applyBorder="1" applyAlignment="1" applyProtection="1">
      <alignment vertical="center"/>
      <protection locked="0"/>
    </xf>
    <xf numFmtId="168" fontId="5" fillId="4" borderId="30" xfId="3" applyNumberFormat="1" applyFont="1" applyFill="1" applyBorder="1" applyAlignment="1" applyProtection="1">
      <alignment horizontal="right" vertical="center" shrinkToFit="1"/>
      <protection locked="0"/>
    </xf>
    <xf numFmtId="168" fontId="5" fillId="5" borderId="31" xfId="3" applyNumberFormat="1" applyFont="1" applyFill="1" applyBorder="1" applyAlignment="1" applyProtection="1">
      <alignment horizontal="right" vertical="center" shrinkToFit="1"/>
      <protection locked="0"/>
    </xf>
    <xf numFmtId="0" fontId="5" fillId="3" borderId="33" xfId="3" applyNumberFormat="1" applyFont="1" applyFill="1" applyBorder="1" applyAlignment="1" applyProtection="1">
      <alignment vertical="center"/>
    </xf>
    <xf numFmtId="0" fontId="5" fillId="3" borderId="34" xfId="3" applyNumberFormat="1" applyFont="1" applyFill="1" applyBorder="1" applyAlignment="1" applyProtection="1">
      <alignment vertical="center"/>
      <protection locked="0"/>
    </xf>
    <xf numFmtId="0" fontId="5" fillId="3" borderId="35" xfId="3" applyNumberFormat="1" applyFont="1" applyFill="1" applyBorder="1" applyAlignment="1" applyProtection="1">
      <alignment vertical="center"/>
      <protection locked="0"/>
    </xf>
    <xf numFmtId="168" fontId="5" fillId="4" borderId="50" xfId="3" applyNumberFormat="1" applyFont="1" applyFill="1" applyBorder="1" applyAlignment="1" applyProtection="1">
      <alignment horizontal="right" vertical="center" shrinkToFit="1"/>
      <protection locked="0"/>
    </xf>
    <xf numFmtId="168" fontId="5" fillId="5" borderId="54" xfId="3" applyNumberFormat="1" applyFont="1" applyFill="1" applyBorder="1" applyAlignment="1" applyProtection="1">
      <alignment horizontal="right" vertical="center" shrinkToFit="1"/>
      <protection locked="0"/>
    </xf>
    <xf numFmtId="0" fontId="5" fillId="3" borderId="36" xfId="3" applyNumberFormat="1" applyFont="1" applyFill="1" applyBorder="1" applyAlignment="1" applyProtection="1">
      <alignment vertical="center"/>
    </xf>
    <xf numFmtId="0" fontId="5" fillId="3" borderId="37" xfId="3" applyNumberFormat="1" applyFont="1" applyFill="1" applyBorder="1" applyAlignment="1" applyProtection="1">
      <alignment vertical="center"/>
      <protection locked="0"/>
    </xf>
    <xf numFmtId="0" fontId="5" fillId="3" borderId="38" xfId="3" applyNumberFormat="1" applyFont="1" applyFill="1" applyBorder="1" applyAlignment="1" applyProtection="1">
      <alignment vertical="center"/>
      <protection locked="0"/>
    </xf>
    <xf numFmtId="168" fontId="5" fillId="4" borderId="19" xfId="3" applyNumberFormat="1" applyFont="1" applyFill="1" applyBorder="1" applyAlignment="1" applyProtection="1">
      <alignment horizontal="right" vertical="center" shrinkToFit="1"/>
      <protection locked="0"/>
    </xf>
    <xf numFmtId="168" fontId="5" fillId="5" borderId="20" xfId="3" applyNumberFormat="1" applyFont="1" applyFill="1" applyBorder="1" applyAlignment="1" applyProtection="1">
      <alignment horizontal="right" vertical="center" shrinkToFit="1"/>
      <protection locked="0"/>
    </xf>
    <xf numFmtId="0" fontId="15" fillId="0" borderId="2" xfId="3" applyNumberFormat="1" applyFont="1" applyFill="1" applyBorder="1" applyAlignment="1" applyProtection="1">
      <alignment vertical="center"/>
    </xf>
    <xf numFmtId="0" fontId="5" fillId="0" borderId="2" xfId="3" applyFont="1" applyFill="1" applyBorder="1" applyAlignment="1" applyProtection="1">
      <alignment vertical="center"/>
      <protection locked="0"/>
    </xf>
    <xf numFmtId="0" fontId="18" fillId="0" borderId="2" xfId="3" applyFont="1" applyFill="1" applyBorder="1" applyAlignment="1" applyProtection="1">
      <alignment horizontal="right" vertical="center"/>
      <protection locked="0"/>
    </xf>
    <xf numFmtId="0" fontId="17" fillId="0" borderId="0" xfId="3" applyFont="1" applyFill="1" applyAlignment="1" applyProtection="1">
      <alignment vertical="center"/>
      <protection locked="0"/>
    </xf>
    <xf numFmtId="0" fontId="5" fillId="0" borderId="0" xfId="3" applyFont="1" applyFill="1" applyAlignment="1" applyProtection="1">
      <alignment vertical="center"/>
    </xf>
    <xf numFmtId="14" fontId="7" fillId="0" borderId="0" xfId="3" applyNumberFormat="1" applyFont="1" applyFill="1" applyBorder="1" applyAlignment="1" applyProtection="1">
      <alignment horizontal="right" vertical="top"/>
    </xf>
    <xf numFmtId="14" fontId="7" fillId="0" borderId="0" xfId="3" applyNumberFormat="1" applyFont="1" applyFill="1" applyBorder="1" applyAlignment="1" applyProtection="1">
      <alignment horizontal="right" vertical="top" wrapText="1"/>
    </xf>
    <xf numFmtId="0" fontId="8" fillId="0" borderId="0" xfId="3" applyFont="1" applyFill="1" applyBorder="1" applyAlignment="1" applyProtection="1">
      <alignment horizontal="centerContinuous" vertical="center"/>
    </xf>
    <xf numFmtId="0" fontId="24" fillId="0" borderId="0" xfId="3" applyFont="1" applyFill="1" applyBorder="1" applyAlignment="1" applyProtection="1">
      <alignment vertical="center"/>
    </xf>
    <xf numFmtId="0" fontId="25" fillId="0" borderId="0" xfId="3" applyFont="1" applyFill="1" applyBorder="1" applyAlignment="1" applyProtection="1">
      <alignment vertical="center"/>
    </xf>
    <xf numFmtId="169" fontId="25" fillId="0" borderId="0" xfId="3" applyNumberFormat="1" applyFont="1" applyFill="1" applyBorder="1" applyAlignment="1" applyProtection="1">
      <alignment vertical="center"/>
    </xf>
    <xf numFmtId="0" fontId="9" fillId="3" borderId="1" xfId="3" applyFont="1" applyFill="1" applyBorder="1" applyAlignment="1" applyProtection="1">
      <alignment vertical="center" wrapText="1"/>
    </xf>
    <xf numFmtId="0" fontId="10" fillId="3" borderId="4" xfId="3" applyFont="1" applyFill="1" applyBorder="1" applyAlignment="1" applyProtection="1">
      <alignment horizontal="centerContinuous" vertical="center"/>
    </xf>
    <xf numFmtId="0" fontId="10" fillId="3" borderId="5" xfId="3" applyFont="1" applyFill="1" applyBorder="1" applyAlignment="1" applyProtection="1">
      <alignment horizontal="centerContinuous" vertical="center"/>
    </xf>
    <xf numFmtId="0" fontId="10" fillId="3" borderId="6" xfId="3" applyFont="1" applyFill="1" applyBorder="1" applyAlignment="1" applyProtection="1">
      <alignment horizontal="centerContinuous" vertical="center"/>
    </xf>
    <xf numFmtId="0" fontId="9" fillId="3" borderId="7" xfId="3" applyFont="1" applyFill="1" applyBorder="1" applyAlignment="1" applyProtection="1">
      <alignment vertical="center"/>
    </xf>
    <xf numFmtId="0" fontId="9" fillId="3" borderId="10" xfId="3" applyFont="1" applyFill="1" applyBorder="1" applyAlignment="1" applyProtection="1">
      <alignment horizontal="centerContinuous" vertical="center"/>
    </xf>
    <xf numFmtId="0" fontId="9" fillId="3" borderId="11" xfId="3" applyFont="1" applyFill="1" applyBorder="1" applyAlignment="1" applyProtection="1">
      <alignment horizontal="centerContinuous" vertical="center"/>
    </xf>
    <xf numFmtId="0" fontId="9" fillId="3" borderId="12" xfId="3" applyFont="1" applyFill="1" applyBorder="1" applyAlignment="1" applyProtection="1">
      <alignment horizontal="centerContinuous" vertical="center"/>
    </xf>
    <xf numFmtId="0" fontId="9" fillId="3" borderId="13" xfId="3" applyFont="1" applyFill="1" applyBorder="1" applyAlignment="1" applyProtection="1">
      <alignment vertical="center"/>
    </xf>
    <xf numFmtId="0" fontId="5" fillId="3" borderId="40" xfId="3" applyFont="1" applyFill="1" applyBorder="1" applyAlignment="1" applyProtection="1">
      <alignment horizontal="center" vertical="center" wrapText="1"/>
    </xf>
    <xf numFmtId="0" fontId="5" fillId="3" borderId="19" xfId="3" applyFont="1" applyFill="1" applyBorder="1" applyAlignment="1" applyProtection="1">
      <alignment horizontal="center" vertical="center" wrapText="1"/>
    </xf>
    <xf numFmtId="0" fontId="9" fillId="3" borderId="20" xfId="3" applyFont="1" applyFill="1" applyBorder="1" applyAlignment="1" applyProtection="1">
      <alignment horizontal="center" vertical="center" wrapText="1"/>
    </xf>
    <xf numFmtId="0" fontId="9" fillId="3" borderId="4" xfId="3" applyFont="1" applyFill="1" applyBorder="1" applyAlignment="1" applyProtection="1">
      <alignment vertical="center"/>
    </xf>
    <xf numFmtId="0" fontId="9" fillId="3" borderId="5" xfId="3" applyFont="1" applyFill="1" applyBorder="1" applyAlignment="1" applyProtection="1">
      <alignment vertical="center"/>
    </xf>
    <xf numFmtId="0" fontId="9" fillId="3" borderId="6" xfId="3" applyFont="1" applyFill="1" applyBorder="1" applyAlignment="1" applyProtection="1">
      <alignment vertical="center"/>
    </xf>
    <xf numFmtId="166" fontId="9" fillId="5" borderId="4" xfId="3" applyNumberFormat="1" applyFont="1" applyFill="1" applyBorder="1" applyAlignment="1" applyProtection="1">
      <alignment horizontal="right" vertical="center" shrinkToFit="1"/>
    </xf>
    <xf numFmtId="166" fontId="9" fillId="5" borderId="42" xfId="3" applyNumberFormat="1" applyFont="1" applyFill="1" applyBorder="1" applyAlignment="1" applyProtection="1">
      <alignment horizontal="right" vertical="center" shrinkToFit="1"/>
    </xf>
    <xf numFmtId="166" fontId="9" fillId="5" borderId="43" xfId="3" applyNumberFormat="1" applyFont="1" applyFill="1" applyBorder="1" applyAlignment="1" applyProtection="1">
      <alignment horizontal="right" vertical="center" shrinkToFit="1"/>
    </xf>
    <xf numFmtId="166" fontId="9" fillId="5" borderId="47" xfId="3" applyNumberFormat="1" applyFont="1" applyFill="1" applyBorder="1" applyAlignment="1" applyProtection="1">
      <alignment horizontal="right" vertical="center" shrinkToFit="1"/>
    </xf>
    <xf numFmtId="166" fontId="9" fillId="4" borderId="42" xfId="3" applyNumberFormat="1" applyFont="1" applyFill="1" applyBorder="1" applyAlignment="1" applyProtection="1">
      <alignment horizontal="right" vertical="center" shrinkToFit="1"/>
    </xf>
    <xf numFmtId="166" fontId="9" fillId="4" borderId="43" xfId="3" applyNumberFormat="1" applyFont="1" applyFill="1" applyBorder="1" applyAlignment="1" applyProtection="1">
      <alignment horizontal="right" vertical="center" shrinkToFit="1"/>
    </xf>
    <xf numFmtId="0" fontId="5" fillId="3" borderId="10" xfId="3" applyFont="1" applyFill="1" applyBorder="1" applyAlignment="1" applyProtection="1">
      <alignment vertical="center"/>
    </xf>
    <xf numFmtId="0" fontId="5" fillId="3" borderId="11" xfId="3" applyFont="1" applyFill="1" applyBorder="1" applyAlignment="1" applyProtection="1">
      <alignment vertical="center"/>
    </xf>
    <xf numFmtId="0" fontId="5" fillId="3" borderId="12" xfId="3" applyFont="1" applyFill="1" applyBorder="1" applyAlignment="1" applyProtection="1">
      <alignment vertical="center"/>
    </xf>
    <xf numFmtId="166" fontId="9" fillId="5" borderId="10" xfId="3" applyNumberFormat="1" applyFont="1" applyFill="1" applyBorder="1" applyAlignment="1" applyProtection="1">
      <alignment horizontal="right" vertical="center" shrinkToFit="1"/>
    </xf>
    <xf numFmtId="166" fontId="5" fillId="4" borderId="22" xfId="3" applyNumberFormat="1" applyFont="1" applyFill="1" applyBorder="1" applyAlignment="1" applyProtection="1">
      <alignment horizontal="right" vertical="center" shrinkToFit="1"/>
    </xf>
    <xf numFmtId="166" fontId="5" fillId="4" borderId="23" xfId="3" applyNumberFormat="1" applyFont="1" applyFill="1" applyBorder="1" applyAlignment="1" applyProtection="1">
      <alignment horizontal="right" vertical="center" shrinkToFit="1"/>
    </xf>
    <xf numFmtId="166" fontId="9" fillId="5" borderId="24" xfId="3" applyNumberFormat="1" applyFont="1" applyFill="1" applyBorder="1" applyAlignment="1" applyProtection="1">
      <alignment horizontal="right" vertical="center" shrinkToFit="1"/>
    </xf>
    <xf numFmtId="0" fontId="5" fillId="3" borderId="26" xfId="3" applyFont="1" applyFill="1" applyBorder="1" applyAlignment="1" applyProtection="1">
      <alignment vertical="center"/>
    </xf>
    <xf numFmtId="0" fontId="5" fillId="3" borderId="27" xfId="3" applyFont="1" applyFill="1" applyBorder="1" applyAlignment="1" applyProtection="1">
      <alignment vertical="center"/>
    </xf>
    <xf numFmtId="166" fontId="9" fillId="5" borderId="25" xfId="3" applyNumberFormat="1" applyFont="1" applyFill="1" applyBorder="1" applyAlignment="1" applyProtection="1">
      <alignment horizontal="right" vertical="center" shrinkToFit="1"/>
    </xf>
    <xf numFmtId="166" fontId="5" fillId="4" borderId="29" xfId="3" applyNumberFormat="1" applyFont="1" applyFill="1" applyBorder="1" applyAlignment="1" applyProtection="1">
      <alignment horizontal="right" vertical="center" shrinkToFit="1"/>
    </xf>
    <xf numFmtId="166" fontId="5" fillId="4" borderId="30" xfId="3" applyNumberFormat="1" applyFont="1" applyFill="1" applyBorder="1" applyAlignment="1" applyProtection="1">
      <alignment horizontal="right" vertical="center" shrinkToFit="1"/>
    </xf>
    <xf numFmtId="166" fontId="9" fillId="5" borderId="31" xfId="3" applyNumberFormat="1" applyFont="1" applyFill="1" applyBorder="1" applyAlignment="1" applyProtection="1">
      <alignment horizontal="right" vertical="center" shrinkToFit="1"/>
    </xf>
    <xf numFmtId="166" fontId="9" fillId="5" borderId="33" xfId="3" applyNumberFormat="1" applyFont="1" applyFill="1" applyBorder="1" applyAlignment="1" applyProtection="1">
      <alignment horizontal="right" vertical="center" shrinkToFit="1"/>
    </xf>
    <xf numFmtId="166" fontId="5" fillId="4" borderId="49" xfId="3" applyNumberFormat="1" applyFont="1" applyFill="1" applyBorder="1" applyAlignment="1" applyProtection="1">
      <alignment horizontal="right" vertical="center" shrinkToFit="1"/>
    </xf>
    <xf numFmtId="166" fontId="5" fillId="4" borderId="50" xfId="3" applyNumberFormat="1" applyFont="1" applyFill="1" applyBorder="1" applyAlignment="1" applyProtection="1">
      <alignment horizontal="right" vertical="center" shrinkToFit="1"/>
    </xf>
    <xf numFmtId="166" fontId="9" fillId="5" borderId="54" xfId="3" applyNumberFormat="1" applyFont="1" applyFill="1" applyBorder="1" applyAlignment="1" applyProtection="1">
      <alignment horizontal="right" vertical="center" shrinkToFit="1"/>
    </xf>
    <xf numFmtId="166" fontId="5" fillId="4" borderId="42" xfId="3" applyNumberFormat="1" applyFont="1" applyFill="1" applyBorder="1" applyAlignment="1" applyProtection="1">
      <alignment horizontal="right" vertical="center" shrinkToFit="1"/>
    </xf>
    <xf numFmtId="166" fontId="5" fillId="4" borderId="43" xfId="3" applyNumberFormat="1" applyFont="1" applyFill="1" applyBorder="1" applyAlignment="1" applyProtection="1">
      <alignment horizontal="right" vertical="center" shrinkToFit="1"/>
    </xf>
    <xf numFmtId="166" fontId="9" fillId="5" borderId="51" xfId="3" applyNumberFormat="1" applyFont="1" applyFill="1" applyBorder="1" applyAlignment="1" applyProtection="1">
      <alignment horizontal="right" vertical="center" shrinkToFit="1"/>
    </xf>
    <xf numFmtId="166" fontId="5" fillId="4" borderId="55" xfId="3" applyNumberFormat="1" applyFont="1" applyFill="1" applyBorder="1" applyAlignment="1" applyProtection="1">
      <alignment horizontal="right" vertical="center" shrinkToFit="1"/>
    </xf>
    <xf numFmtId="166" fontId="5" fillId="4" borderId="56" xfId="3" applyNumberFormat="1" applyFont="1" applyFill="1" applyBorder="1" applyAlignment="1" applyProtection="1">
      <alignment horizontal="right" vertical="center" shrinkToFit="1"/>
    </xf>
    <xf numFmtId="166" fontId="9" fillId="5" borderId="57" xfId="3" applyNumberFormat="1" applyFont="1" applyFill="1" applyBorder="1" applyAlignment="1" applyProtection="1">
      <alignment horizontal="right" vertical="center" shrinkToFit="1"/>
    </xf>
    <xf numFmtId="0" fontId="5" fillId="3" borderId="35" xfId="3" applyFont="1" applyFill="1" applyBorder="1" applyAlignment="1" applyProtection="1">
      <alignment vertical="center"/>
    </xf>
    <xf numFmtId="0" fontId="5" fillId="3" borderId="37" xfId="3" applyFont="1" applyFill="1" applyBorder="1" applyAlignment="1" applyProtection="1">
      <alignment vertical="center"/>
    </xf>
    <xf numFmtId="0" fontId="5" fillId="3" borderId="14" xfId="3" applyFont="1" applyFill="1" applyBorder="1" applyAlignment="1" applyProtection="1">
      <alignment vertical="center"/>
    </xf>
    <xf numFmtId="0" fontId="5" fillId="3" borderId="38" xfId="3" applyFont="1" applyFill="1" applyBorder="1" applyAlignment="1" applyProtection="1">
      <alignment vertical="center"/>
    </xf>
    <xf numFmtId="166" fontId="5" fillId="4" borderId="40" xfId="3" applyNumberFormat="1" applyFont="1" applyFill="1" applyBorder="1" applyAlignment="1" applyProtection="1">
      <alignment horizontal="right" vertical="center" shrinkToFit="1"/>
    </xf>
    <xf numFmtId="0" fontId="5" fillId="0" borderId="2" xfId="3" applyFont="1" applyFill="1" applyBorder="1" applyAlignment="1" applyProtection="1">
      <alignment vertical="center"/>
    </xf>
    <xf numFmtId="0" fontId="18" fillId="0" borderId="2" xfId="3" applyNumberFormat="1" applyFont="1" applyFill="1" applyBorder="1" applyAlignment="1" applyProtection="1">
      <alignment horizontal="right" vertical="center"/>
    </xf>
    <xf numFmtId="164" fontId="9" fillId="5" borderId="4" xfId="3" applyNumberFormat="1" applyFont="1" applyFill="1" applyBorder="1" applyAlignment="1" applyProtection="1">
      <alignment vertical="center" shrinkToFit="1"/>
    </xf>
    <xf numFmtId="164" fontId="9" fillId="5" borderId="42" xfId="3" applyNumberFormat="1" applyFont="1" applyFill="1" applyBorder="1" applyAlignment="1" applyProtection="1">
      <alignment vertical="center" shrinkToFit="1"/>
    </xf>
    <xf numFmtId="164" fontId="9" fillId="5" borderId="43" xfId="3" applyNumberFormat="1" applyFont="1" applyFill="1" applyBorder="1" applyAlignment="1" applyProtection="1">
      <alignment vertical="center" shrinkToFit="1"/>
    </xf>
    <xf numFmtId="164" fontId="9" fillId="5" borderId="47" xfId="3" applyNumberFormat="1" applyFont="1" applyFill="1" applyBorder="1" applyAlignment="1" applyProtection="1">
      <alignment vertical="center" shrinkToFit="1"/>
    </xf>
    <xf numFmtId="164" fontId="9" fillId="4" borderId="42" xfId="3" applyNumberFormat="1" applyFont="1" applyFill="1" applyBorder="1" applyAlignment="1" applyProtection="1">
      <alignment vertical="center" shrinkToFit="1"/>
    </xf>
    <xf numFmtId="164" fontId="9" fillId="4" borderId="43" xfId="3" applyNumberFormat="1" applyFont="1" applyFill="1" applyBorder="1" applyAlignment="1" applyProtection="1">
      <alignment vertical="center" shrinkToFit="1"/>
    </xf>
    <xf numFmtId="164" fontId="9" fillId="5" borderId="10" xfId="3" applyNumberFormat="1" applyFont="1" applyFill="1" applyBorder="1" applyAlignment="1" applyProtection="1">
      <alignment vertical="center" shrinkToFit="1"/>
    </xf>
    <xf numFmtId="164" fontId="5" fillId="4" borderId="22" xfId="3" applyNumberFormat="1" applyFont="1" applyFill="1" applyBorder="1" applyAlignment="1" applyProtection="1">
      <alignment vertical="center" shrinkToFit="1"/>
    </xf>
    <xf numFmtId="164" fontId="5" fillId="4" borderId="23" xfId="3" applyNumberFormat="1" applyFont="1" applyFill="1" applyBorder="1" applyAlignment="1" applyProtection="1">
      <alignment vertical="center" shrinkToFit="1"/>
    </xf>
    <xf numFmtId="164" fontId="9" fillId="5" borderId="24" xfId="3" applyNumberFormat="1" applyFont="1" applyFill="1" applyBorder="1" applyAlignment="1" applyProtection="1">
      <alignment vertical="center" shrinkToFit="1"/>
    </xf>
    <xf numFmtId="164" fontId="9" fillId="5" borderId="25" xfId="3" applyNumberFormat="1" applyFont="1" applyFill="1" applyBorder="1" applyAlignment="1" applyProtection="1">
      <alignment vertical="center" shrinkToFit="1"/>
    </xf>
    <xf numFmtId="164" fontId="5" fillId="4" borderId="29" xfId="3" applyNumberFormat="1" applyFont="1" applyFill="1" applyBorder="1" applyAlignment="1" applyProtection="1">
      <alignment vertical="center" shrinkToFit="1"/>
    </xf>
    <xf numFmtId="164" fontId="5" fillId="4" borderId="30" xfId="3" applyNumberFormat="1" applyFont="1" applyFill="1" applyBorder="1" applyAlignment="1" applyProtection="1">
      <alignment vertical="center" shrinkToFit="1"/>
    </xf>
    <xf numFmtId="164" fontId="9" fillId="5" borderId="31" xfId="3" applyNumberFormat="1" applyFont="1" applyFill="1" applyBorder="1" applyAlignment="1" applyProtection="1">
      <alignment vertical="center" shrinkToFit="1"/>
    </xf>
    <xf numFmtId="0" fontId="9" fillId="3" borderId="5" xfId="3" applyFont="1" applyFill="1" applyBorder="1" applyAlignment="1" applyProtection="1">
      <alignment horizontal="right" vertical="center"/>
    </xf>
    <xf numFmtId="0" fontId="5" fillId="3" borderId="11" xfId="3" applyFont="1" applyFill="1" applyBorder="1" applyAlignment="1" applyProtection="1">
      <alignment horizontal="right" vertical="center"/>
    </xf>
    <xf numFmtId="0" fontId="5" fillId="3" borderId="26" xfId="3" applyFont="1" applyFill="1" applyBorder="1" applyAlignment="1" applyProtection="1">
      <alignment horizontal="right" vertical="center"/>
    </xf>
    <xf numFmtId="166" fontId="9" fillId="5" borderId="36" xfId="3" applyNumberFormat="1" applyFont="1" applyFill="1" applyBorder="1" applyAlignment="1" applyProtection="1">
      <alignment horizontal="right" vertical="center" shrinkToFit="1"/>
    </xf>
    <xf numFmtId="166" fontId="5" fillId="4" borderId="19" xfId="3" applyNumberFormat="1" applyFont="1" applyFill="1" applyBorder="1" applyAlignment="1" applyProtection="1">
      <alignment horizontal="right" vertical="center" shrinkToFit="1"/>
    </xf>
    <xf numFmtId="166" fontId="9" fillId="5" borderId="20" xfId="3" applyNumberFormat="1" applyFont="1" applyFill="1" applyBorder="1" applyAlignment="1" applyProtection="1">
      <alignment horizontal="right" vertical="center" shrinkToFit="1"/>
    </xf>
    <xf numFmtId="0" fontId="19" fillId="0" borderId="0" xfId="3" applyFont="1" applyFill="1" applyAlignment="1" applyProtection="1">
      <alignment vertical="center"/>
      <protection locked="0"/>
    </xf>
    <xf numFmtId="0" fontId="5" fillId="0" borderId="0" xfId="3" applyFont="1" applyFill="1" applyBorder="1" applyAlignment="1" applyProtection="1">
      <alignment vertical="center"/>
    </xf>
    <xf numFmtId="0" fontId="18" fillId="0" borderId="0" xfId="3" applyNumberFormat="1" applyFont="1" applyFill="1" applyBorder="1" applyAlignment="1" applyProtection="1">
      <alignment horizontal="right" vertical="center"/>
    </xf>
    <xf numFmtId="0" fontId="9" fillId="3" borderId="14" xfId="3" applyFont="1" applyFill="1" applyBorder="1" applyAlignment="1" applyProtection="1">
      <alignment vertical="center"/>
    </xf>
    <xf numFmtId="0" fontId="9" fillId="3" borderId="14" xfId="3" applyFont="1" applyFill="1" applyBorder="1" applyAlignment="1" applyProtection="1">
      <alignment horizontal="right" vertical="center"/>
    </xf>
    <xf numFmtId="0" fontId="9" fillId="3" borderId="15" xfId="3" applyFont="1" applyFill="1" applyBorder="1" applyAlignment="1" applyProtection="1">
      <alignment vertical="center"/>
    </xf>
    <xf numFmtId="164" fontId="9" fillId="5" borderId="36" xfId="3" applyNumberFormat="1" applyFont="1" applyFill="1" applyBorder="1" applyAlignment="1" applyProtection="1">
      <alignment vertical="center" shrinkToFit="1"/>
    </xf>
    <xf numFmtId="164" fontId="5" fillId="4" borderId="40" xfId="3" applyNumberFormat="1" applyFont="1" applyFill="1" applyBorder="1" applyAlignment="1" applyProtection="1">
      <alignment vertical="center" shrinkToFit="1"/>
    </xf>
    <xf numFmtId="164" fontId="5" fillId="4" borderId="19" xfId="3" applyNumberFormat="1" applyFont="1" applyFill="1" applyBorder="1" applyAlignment="1" applyProtection="1">
      <alignment vertical="center" shrinkToFit="1"/>
    </xf>
    <xf numFmtId="164" fontId="9" fillId="5" borderId="20" xfId="3" applyNumberFormat="1" applyFont="1" applyFill="1" applyBorder="1" applyAlignment="1" applyProtection="1">
      <alignment vertical="center" shrinkToFit="1"/>
    </xf>
    <xf numFmtId="0" fontId="5" fillId="2" borderId="0" xfId="3" applyNumberFormat="1" applyFont="1" applyFill="1" applyAlignment="1" applyProtection="1">
      <alignment vertical="center"/>
    </xf>
    <xf numFmtId="0" fontId="5" fillId="0" borderId="0" xfId="3" applyNumberFormat="1" applyFont="1" applyFill="1" applyAlignment="1" applyProtection="1">
      <alignment vertical="center"/>
    </xf>
    <xf numFmtId="0" fontId="9" fillId="0" borderId="0" xfId="3" applyNumberFormat="1" applyFont="1" applyFill="1" applyAlignment="1" applyProtection="1">
      <alignment vertical="center"/>
    </xf>
    <xf numFmtId="0" fontId="9" fillId="3" borderId="1" xfId="3" applyNumberFormat="1" applyFont="1" applyFill="1" applyBorder="1" applyAlignment="1" applyProtection="1">
      <alignment vertical="center" wrapText="1"/>
    </xf>
    <xf numFmtId="0" fontId="10" fillId="3" borderId="4" xfId="3" applyNumberFormat="1" applyFont="1" applyFill="1" applyBorder="1" applyAlignment="1" applyProtection="1">
      <alignment horizontal="centerContinuous" vertical="center"/>
    </xf>
    <xf numFmtId="0" fontId="10" fillId="3" borderId="5" xfId="3" applyNumberFormat="1" applyFont="1" applyFill="1" applyBorder="1" applyAlignment="1" applyProtection="1">
      <alignment horizontal="centerContinuous" vertical="center"/>
    </xf>
    <xf numFmtId="0" fontId="10" fillId="3" borderId="6" xfId="3" applyNumberFormat="1" applyFont="1" applyFill="1" applyBorder="1" applyAlignment="1" applyProtection="1">
      <alignment horizontal="centerContinuous" vertical="center"/>
    </xf>
    <xf numFmtId="0" fontId="9" fillId="3" borderId="7" xfId="3" applyNumberFormat="1" applyFont="1" applyFill="1" applyBorder="1" applyAlignment="1" applyProtection="1">
      <alignment vertical="center"/>
    </xf>
    <xf numFmtId="0" fontId="9" fillId="3" borderId="10" xfId="3" applyNumberFormat="1" applyFont="1" applyFill="1" applyBorder="1" applyAlignment="1" applyProtection="1">
      <alignment horizontal="centerContinuous" vertical="center" wrapText="1"/>
    </xf>
    <xf numFmtId="0" fontId="9" fillId="3" borderId="11" xfId="3" applyNumberFormat="1" applyFont="1" applyFill="1" applyBorder="1" applyAlignment="1" applyProtection="1">
      <alignment horizontal="centerContinuous" vertical="center" wrapText="1"/>
    </xf>
    <xf numFmtId="0" fontId="9" fillId="3" borderId="12" xfId="3" applyNumberFormat="1" applyFont="1" applyFill="1" applyBorder="1" applyAlignment="1" applyProtection="1">
      <alignment horizontal="centerContinuous" vertical="center" wrapText="1"/>
    </xf>
    <xf numFmtId="0" fontId="9" fillId="3" borderId="10" xfId="3" applyNumberFormat="1" applyFont="1" applyFill="1" applyBorder="1" applyAlignment="1" applyProtection="1">
      <alignment horizontal="centerContinuous" vertical="center"/>
    </xf>
    <xf numFmtId="0" fontId="9" fillId="3" borderId="11" xfId="3" applyNumberFormat="1" applyFont="1" applyFill="1" applyBorder="1" applyAlignment="1" applyProtection="1">
      <alignment horizontal="centerContinuous" vertical="center"/>
    </xf>
    <xf numFmtId="0" fontId="9" fillId="3" borderId="12" xfId="3" applyNumberFormat="1" applyFont="1" applyFill="1" applyBorder="1" applyAlignment="1" applyProtection="1">
      <alignment horizontal="centerContinuous" vertical="center"/>
    </xf>
    <xf numFmtId="0" fontId="9" fillId="3" borderId="13" xfId="3" applyNumberFormat="1" applyFont="1" applyFill="1" applyBorder="1" applyAlignment="1" applyProtection="1">
      <alignment vertical="center"/>
    </xf>
    <xf numFmtId="0" fontId="5" fillId="3" borderId="40"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0" fontId="9" fillId="3" borderId="4" xfId="3" applyNumberFormat="1" applyFont="1" applyFill="1" applyBorder="1" applyAlignment="1" applyProtection="1">
      <alignment vertical="center"/>
    </xf>
    <xf numFmtId="0" fontId="9" fillId="3" borderId="5" xfId="3" applyNumberFormat="1" applyFont="1" applyFill="1" applyBorder="1" applyAlignment="1" applyProtection="1">
      <alignment vertical="center"/>
    </xf>
    <xf numFmtId="0" fontId="9" fillId="3" borderId="6" xfId="3" applyNumberFormat="1" applyFont="1" applyFill="1" applyBorder="1" applyAlignment="1" applyProtection="1">
      <alignment vertical="center"/>
    </xf>
    <xf numFmtId="170" fontId="9" fillId="5" borderId="43" xfId="3" applyNumberFormat="1" applyFont="1" applyFill="1" applyBorder="1" applyAlignment="1" applyProtection="1">
      <alignment horizontal="right" vertical="center" shrinkToFit="1"/>
    </xf>
    <xf numFmtId="164" fontId="9" fillId="5" borderId="43" xfId="3" applyNumberFormat="1" applyFont="1" applyFill="1" applyBorder="1" applyAlignment="1" applyProtection="1">
      <alignment horizontal="right" vertical="center" shrinkToFit="1"/>
    </xf>
    <xf numFmtId="171" fontId="9" fillId="5" borderId="43" xfId="3" applyNumberFormat="1" applyFont="1" applyFill="1" applyBorder="1" applyAlignment="1" applyProtection="1">
      <alignment horizontal="right" vertical="center" shrinkToFit="1"/>
    </xf>
    <xf numFmtId="164" fontId="9" fillId="5" borderId="47" xfId="3" applyNumberFormat="1" applyFont="1" applyFill="1" applyBorder="1" applyAlignment="1" applyProtection="1">
      <alignment horizontal="right" vertical="center" shrinkToFit="1"/>
    </xf>
    <xf numFmtId="0" fontId="9" fillId="2" borderId="0" xfId="3" applyNumberFormat="1" applyFont="1" applyFill="1" applyAlignment="1" applyProtection="1">
      <alignment vertical="center"/>
    </xf>
    <xf numFmtId="0" fontId="5" fillId="3" borderId="11" xfId="3" applyNumberFormat="1" applyFont="1" applyFill="1" applyBorder="1" applyAlignment="1" applyProtection="1">
      <alignment vertical="center"/>
    </xf>
    <xf numFmtId="0" fontId="5" fillId="3" borderId="12" xfId="3" applyNumberFormat="1" applyFont="1" applyFill="1" applyBorder="1" applyAlignment="1" applyProtection="1">
      <alignment vertical="center"/>
    </xf>
    <xf numFmtId="170" fontId="5" fillId="5" borderId="23" xfId="3" applyNumberFormat="1" applyFont="1" applyFill="1" applyBorder="1" applyAlignment="1" applyProtection="1">
      <alignment horizontal="right" vertical="center" shrinkToFit="1"/>
    </xf>
    <xf numFmtId="164" fontId="5" fillId="4" borderId="22" xfId="3" applyNumberFormat="1" applyFont="1" applyFill="1" applyBorder="1" applyAlignment="1" applyProtection="1">
      <alignment horizontal="right" vertical="center" shrinkToFit="1"/>
    </xf>
    <xf numFmtId="164" fontId="5" fillId="4" borderId="23" xfId="3" applyNumberFormat="1" applyFont="1" applyFill="1" applyBorder="1" applyAlignment="1" applyProtection="1">
      <alignment horizontal="right" vertical="center" shrinkToFit="1"/>
    </xf>
    <xf numFmtId="171" fontId="5" fillId="5" borderId="23" xfId="3" applyNumberFormat="1" applyFont="1" applyFill="1" applyBorder="1" applyAlignment="1" applyProtection="1">
      <alignment horizontal="right" vertical="center" shrinkToFit="1"/>
    </xf>
    <xf numFmtId="164" fontId="5" fillId="5" borderId="24" xfId="3" applyNumberFormat="1" applyFont="1" applyFill="1" applyBorder="1" applyAlignment="1" applyProtection="1">
      <alignment horizontal="right" vertical="center" shrinkToFit="1"/>
    </xf>
    <xf numFmtId="0" fontId="5" fillId="3" borderId="26" xfId="3" applyNumberFormat="1" applyFont="1" applyFill="1" applyBorder="1" applyAlignment="1" applyProtection="1">
      <alignment vertical="center"/>
    </xf>
    <xf numFmtId="0" fontId="5" fillId="3" borderId="27" xfId="3" applyNumberFormat="1" applyFont="1" applyFill="1" applyBorder="1" applyAlignment="1" applyProtection="1">
      <alignment vertical="center"/>
    </xf>
    <xf numFmtId="170" fontId="5" fillId="5" borderId="30" xfId="3" applyNumberFormat="1" applyFont="1" applyFill="1" applyBorder="1" applyAlignment="1" applyProtection="1">
      <alignment horizontal="right" vertical="center" shrinkToFit="1"/>
    </xf>
    <xf numFmtId="164" fontId="5" fillId="4" borderId="29" xfId="3" applyNumberFormat="1" applyFont="1" applyFill="1" applyBorder="1" applyAlignment="1" applyProtection="1">
      <alignment horizontal="right" vertical="center" shrinkToFit="1"/>
    </xf>
    <xf numFmtId="164" fontId="5" fillId="4" borderId="30" xfId="3" applyNumberFormat="1" applyFont="1" applyFill="1" applyBorder="1" applyAlignment="1" applyProtection="1">
      <alignment horizontal="right" vertical="center" shrinkToFit="1"/>
    </xf>
    <xf numFmtId="171" fontId="5" fillId="5" borderId="30" xfId="3" applyNumberFormat="1" applyFont="1" applyFill="1" applyBorder="1" applyAlignment="1" applyProtection="1">
      <alignment horizontal="right" vertical="center" shrinkToFit="1"/>
    </xf>
    <xf numFmtId="164" fontId="5" fillId="5" borderId="31" xfId="3" applyNumberFormat="1" applyFont="1" applyFill="1" applyBorder="1" applyAlignment="1" applyProtection="1">
      <alignment horizontal="right" vertical="center" shrinkToFit="1"/>
    </xf>
    <xf numFmtId="0" fontId="5" fillId="3" borderId="29" xfId="3" applyNumberFormat="1" applyFont="1" applyFill="1" applyBorder="1" applyAlignment="1" applyProtection="1">
      <alignment vertical="center"/>
    </xf>
    <xf numFmtId="0" fontId="5" fillId="3" borderId="30" xfId="3" applyNumberFormat="1" applyFont="1" applyFill="1" applyBorder="1" applyAlignment="1" applyProtection="1">
      <alignment vertical="center"/>
    </xf>
    <xf numFmtId="0" fontId="5" fillId="3" borderId="45" xfId="3" applyNumberFormat="1" applyFont="1" applyFill="1" applyBorder="1" applyAlignment="1" applyProtection="1">
      <alignment vertical="center"/>
    </xf>
    <xf numFmtId="170" fontId="5" fillId="5" borderId="45" xfId="3" applyNumberFormat="1" applyFont="1" applyFill="1" applyBorder="1" applyAlignment="1" applyProtection="1">
      <alignment horizontal="right" vertical="center" shrinkToFit="1"/>
    </xf>
    <xf numFmtId="0" fontId="5" fillId="3" borderId="40" xfId="3" applyNumberFormat="1" applyFont="1" applyFill="1" applyBorder="1" applyAlignment="1" applyProtection="1">
      <alignment vertical="center"/>
    </xf>
    <xf numFmtId="0" fontId="5" fillId="3" borderId="19" xfId="3" applyNumberFormat="1" applyFont="1" applyFill="1" applyBorder="1" applyAlignment="1" applyProtection="1">
      <alignment vertical="center"/>
    </xf>
    <xf numFmtId="0" fontId="5" fillId="3" borderId="60" xfId="3" applyNumberFormat="1" applyFont="1" applyFill="1" applyBorder="1" applyAlignment="1" applyProtection="1">
      <alignment vertical="center"/>
    </xf>
    <xf numFmtId="0" fontId="5" fillId="3" borderId="37" xfId="3" applyNumberFormat="1" applyFont="1" applyFill="1" applyBorder="1" applyAlignment="1" applyProtection="1">
      <alignment vertical="center"/>
    </xf>
    <xf numFmtId="170" fontId="5" fillId="5" borderId="60" xfId="3" applyNumberFormat="1" applyFont="1" applyFill="1" applyBorder="1" applyAlignment="1" applyProtection="1">
      <alignment horizontal="right" vertical="center" shrinkToFit="1"/>
    </xf>
    <xf numFmtId="164" fontId="5" fillId="4" borderId="19" xfId="3" applyNumberFormat="1" applyFont="1" applyFill="1" applyBorder="1" applyAlignment="1" applyProtection="1">
      <alignment horizontal="right" vertical="center" shrinkToFit="1"/>
    </xf>
    <xf numFmtId="171" fontId="5" fillId="5" borderId="19" xfId="3" applyNumberFormat="1" applyFont="1" applyFill="1" applyBorder="1" applyAlignment="1" applyProtection="1">
      <alignment horizontal="right" vertical="center" shrinkToFit="1"/>
    </xf>
    <xf numFmtId="164" fontId="5" fillId="5" borderId="20" xfId="3" applyNumberFormat="1" applyFont="1" applyFill="1" applyBorder="1" applyAlignment="1" applyProtection="1">
      <alignment horizontal="right" vertical="center" shrinkToFit="1"/>
    </xf>
    <xf numFmtId="0" fontId="5" fillId="0" borderId="2" xfId="3" applyNumberFormat="1" applyFont="1" applyFill="1" applyBorder="1" applyAlignment="1" applyProtection="1">
      <alignment vertical="center"/>
    </xf>
    <xf numFmtId="170" fontId="9" fillId="5" borderId="47" xfId="3" applyNumberFormat="1" applyFont="1" applyFill="1" applyBorder="1" applyAlignment="1" applyProtection="1">
      <alignment horizontal="right" vertical="center" shrinkToFit="1"/>
    </xf>
    <xf numFmtId="170" fontId="5" fillId="5" borderId="24" xfId="3" applyNumberFormat="1" applyFont="1" applyFill="1" applyBorder="1" applyAlignment="1" applyProtection="1">
      <alignment horizontal="right" vertical="center" shrinkToFit="1"/>
    </xf>
    <xf numFmtId="170" fontId="5" fillId="5" borderId="31" xfId="3" applyNumberFormat="1" applyFont="1" applyFill="1" applyBorder="1" applyAlignment="1" applyProtection="1">
      <alignment horizontal="right" vertical="center" shrinkToFit="1"/>
    </xf>
    <xf numFmtId="164" fontId="5" fillId="4" borderId="61" xfId="3" applyNumberFormat="1" applyFont="1" applyFill="1" applyBorder="1" applyAlignment="1" applyProtection="1">
      <alignment horizontal="right" vertical="center" shrinkToFit="1"/>
    </xf>
    <xf numFmtId="170" fontId="5" fillId="5" borderId="20" xfId="3" applyNumberFormat="1" applyFont="1" applyFill="1" applyBorder="1" applyAlignment="1" applyProtection="1">
      <alignment horizontal="right" vertical="center" shrinkToFit="1"/>
    </xf>
    <xf numFmtId="170" fontId="5" fillId="5" borderId="19" xfId="3" applyNumberFormat="1" applyFont="1" applyFill="1" applyBorder="1" applyAlignment="1" applyProtection="1">
      <alignment horizontal="right" vertical="center" shrinkToFit="1"/>
    </xf>
    <xf numFmtId="0" fontId="5" fillId="2" borderId="0" xfId="3" applyNumberFormat="1" applyFont="1" applyFill="1" applyAlignment="1" applyProtection="1">
      <alignment vertical="center"/>
      <protection hidden="1"/>
    </xf>
    <xf numFmtId="0" fontId="5" fillId="2" borderId="0" xfId="3" applyNumberFormat="1" applyFont="1" applyFill="1" applyAlignment="1">
      <alignment vertical="center"/>
    </xf>
    <xf numFmtId="0" fontId="6" fillId="0" borderId="0" xfId="3" applyNumberFormat="1" applyFont="1" applyFill="1" applyBorder="1" applyAlignment="1">
      <alignment horizontal="left" vertical="top"/>
    </xf>
    <xf numFmtId="0" fontId="8" fillId="0" borderId="0" xfId="3" applyNumberFormat="1" applyFont="1" applyFill="1" applyBorder="1" applyAlignment="1">
      <alignment horizontal="centerContinuous" vertical="center"/>
    </xf>
    <xf numFmtId="0" fontId="5" fillId="0" borderId="0" xfId="3" applyNumberFormat="1" applyFont="1" applyFill="1" applyAlignment="1">
      <alignment vertical="center"/>
    </xf>
    <xf numFmtId="0" fontId="5" fillId="2" borderId="0" xfId="3" applyNumberFormat="1" applyFont="1" applyFill="1" applyBorder="1" applyAlignment="1" applyProtection="1">
      <alignment vertical="center"/>
      <protection hidden="1"/>
    </xf>
    <xf numFmtId="0" fontId="9" fillId="3" borderId="4" xfId="3" applyNumberFormat="1" applyFont="1" applyFill="1" applyBorder="1" applyAlignment="1" applyProtection="1">
      <alignment horizontal="centerContinuous" vertical="center" wrapText="1"/>
      <protection locked="0"/>
    </xf>
    <xf numFmtId="0" fontId="9" fillId="3" borderId="5" xfId="3" applyNumberFormat="1" applyFont="1" applyFill="1" applyBorder="1" applyAlignment="1" applyProtection="1">
      <alignment horizontal="centerContinuous" vertical="center" wrapText="1"/>
      <protection locked="0"/>
    </xf>
    <xf numFmtId="0" fontId="9" fillId="3" borderId="6" xfId="3" applyNumberFormat="1" applyFont="1" applyFill="1" applyBorder="1" applyAlignment="1" applyProtection="1">
      <alignment horizontal="centerContinuous" vertical="center" wrapText="1"/>
      <protection locked="0"/>
    </xf>
    <xf numFmtId="0" fontId="9" fillId="3" borderId="4" xfId="3" applyNumberFormat="1" applyFont="1" applyFill="1" applyBorder="1" applyAlignment="1" applyProtection="1">
      <alignment horizontal="centerContinuous" vertical="center"/>
    </xf>
    <xf numFmtId="0" fontId="9" fillId="3" borderId="5" xfId="3" applyNumberFormat="1" applyFont="1" applyFill="1" applyBorder="1" applyAlignment="1" applyProtection="1">
      <alignment horizontal="centerContinuous" vertical="center"/>
    </xf>
    <xf numFmtId="0" fontId="9" fillId="3" borderId="6" xfId="3" applyNumberFormat="1" applyFont="1" applyFill="1" applyBorder="1" applyAlignment="1" applyProtection="1">
      <alignment horizontal="centerContinuous" vertical="center"/>
    </xf>
    <xf numFmtId="0" fontId="9" fillId="3" borderId="44" xfId="3" applyNumberFormat="1" applyFont="1" applyFill="1" applyBorder="1" applyAlignment="1" applyProtection="1">
      <alignment horizontal="centerContinuous" vertical="center" wrapText="1"/>
      <protection locked="0"/>
    </xf>
    <xf numFmtId="0" fontId="9" fillId="3" borderId="11" xfId="3" applyNumberFormat="1" applyFont="1" applyFill="1" applyBorder="1" applyAlignment="1" applyProtection="1">
      <alignment horizontal="centerContinuous" vertical="center" wrapText="1"/>
      <protection locked="0"/>
    </xf>
    <xf numFmtId="0" fontId="9" fillId="3" borderId="12" xfId="3" applyNumberFormat="1" applyFont="1" applyFill="1" applyBorder="1" applyAlignment="1" applyProtection="1">
      <alignment horizontal="centerContinuous" vertical="center" wrapText="1"/>
      <protection locked="0"/>
    </xf>
    <xf numFmtId="0" fontId="9" fillId="3" borderId="13" xfId="3" applyNumberFormat="1" applyFont="1" applyFill="1" applyBorder="1" applyAlignment="1" applyProtection="1">
      <alignment vertical="center" wrapText="1"/>
      <protection locked="0"/>
    </xf>
    <xf numFmtId="0" fontId="9" fillId="3" borderId="51" xfId="3" applyNumberFormat="1" applyFont="1" applyFill="1" applyBorder="1" applyAlignment="1" applyProtection="1">
      <alignment vertical="center"/>
    </xf>
    <xf numFmtId="0" fontId="9" fillId="3" borderId="52" xfId="3" applyNumberFormat="1" applyFont="1" applyFill="1" applyBorder="1" applyAlignment="1" applyProtection="1">
      <alignment vertical="center"/>
    </xf>
    <xf numFmtId="0" fontId="9" fillId="3" borderId="53" xfId="3" applyNumberFormat="1" applyFont="1" applyFill="1" applyBorder="1" applyAlignment="1" applyProtection="1">
      <alignment horizontal="right" vertical="center"/>
    </xf>
    <xf numFmtId="164" fontId="9" fillId="4" borderId="67" xfId="3" applyNumberFormat="1" applyFont="1" applyFill="1" applyBorder="1" applyAlignment="1" applyProtection="1">
      <alignment horizontal="right" vertical="center" shrinkToFit="1"/>
    </xf>
    <xf numFmtId="166" fontId="9" fillId="4" borderId="55" xfId="3" applyNumberFormat="1" applyFont="1" applyFill="1" applyBorder="1" applyAlignment="1" applyProtection="1">
      <alignment horizontal="right" vertical="center" shrinkToFit="1"/>
    </xf>
    <xf numFmtId="166" fontId="9" fillId="5" borderId="56" xfId="3" applyNumberFormat="1" applyFont="1" applyFill="1" applyBorder="1" applyAlignment="1" applyProtection="1">
      <alignment horizontal="right" vertical="center" shrinkToFit="1"/>
    </xf>
    <xf numFmtId="166" fontId="9" fillId="4" borderId="56" xfId="3" applyNumberFormat="1" applyFont="1" applyFill="1" applyBorder="1" applyAlignment="1" applyProtection="1">
      <alignment horizontal="right" vertical="center" shrinkToFit="1"/>
    </xf>
    <xf numFmtId="170" fontId="9" fillId="4" borderId="55" xfId="3" applyNumberFormat="1" applyFont="1" applyFill="1" applyBorder="1" applyAlignment="1" applyProtection="1">
      <alignment horizontal="right" vertical="center" shrinkToFit="1"/>
    </xf>
    <xf numFmtId="170" fontId="9" fillId="4" borderId="57" xfId="3" applyNumberFormat="1" applyFont="1" applyFill="1" applyBorder="1" applyAlignment="1" applyProtection="1">
      <alignment horizontal="right" vertical="center" shrinkToFit="1"/>
    </xf>
    <xf numFmtId="0" fontId="5" fillId="3" borderId="27" xfId="3" applyNumberFormat="1" applyFont="1" applyFill="1" applyBorder="1" applyAlignment="1" applyProtection="1">
      <alignment horizontal="right" vertical="center"/>
    </xf>
    <xf numFmtId="164" fontId="9" fillId="4" borderId="28" xfId="3" applyNumberFormat="1" applyFont="1" applyFill="1" applyBorder="1" applyAlignment="1" applyProtection="1">
      <alignment horizontal="right" vertical="center" shrinkToFit="1"/>
    </xf>
    <xf numFmtId="166" fontId="5" fillId="5" borderId="30" xfId="3" applyNumberFormat="1" applyFont="1" applyFill="1" applyBorder="1" applyAlignment="1" applyProtection="1">
      <alignment horizontal="right" vertical="center" shrinkToFit="1"/>
    </xf>
    <xf numFmtId="166" fontId="5" fillId="5" borderId="31" xfId="3" applyNumberFormat="1" applyFont="1" applyFill="1" applyBorder="1" applyAlignment="1" applyProtection="1">
      <alignment horizontal="right" vertical="center" shrinkToFit="1"/>
    </xf>
    <xf numFmtId="170" fontId="5" fillId="4" borderId="29" xfId="3" applyNumberFormat="1" applyFont="1" applyFill="1" applyBorder="1" applyAlignment="1" applyProtection="1">
      <alignment horizontal="right" vertical="center" shrinkToFit="1"/>
    </xf>
    <xf numFmtId="170" fontId="5" fillId="4" borderId="31" xfId="3" applyNumberFormat="1" applyFont="1" applyFill="1" applyBorder="1" applyAlignment="1" applyProtection="1">
      <alignment horizontal="right" vertical="center" shrinkToFit="1"/>
    </xf>
    <xf numFmtId="166" fontId="9" fillId="4" borderId="28" xfId="3" applyNumberFormat="1" applyFont="1" applyFill="1" applyBorder="1" applyAlignment="1" applyProtection="1">
      <alignment horizontal="right" vertical="center" shrinkToFit="1"/>
    </xf>
    <xf numFmtId="0" fontId="9" fillId="3" borderId="10" xfId="3" applyNumberFormat="1" applyFont="1" applyFill="1" applyBorder="1" applyAlignment="1" applyProtection="1">
      <alignment vertical="center"/>
    </xf>
    <xf numFmtId="0" fontId="9" fillId="3" borderId="11" xfId="3" applyNumberFormat="1" applyFont="1" applyFill="1" applyBorder="1" applyAlignment="1" applyProtection="1">
      <alignment vertical="center"/>
    </xf>
    <xf numFmtId="0" fontId="9" fillId="3" borderId="12" xfId="3" applyNumberFormat="1" applyFont="1" applyFill="1" applyBorder="1" applyAlignment="1" applyProtection="1">
      <alignment horizontal="right" vertical="center"/>
    </xf>
    <xf numFmtId="0" fontId="5" fillId="3" borderId="38" xfId="3" applyNumberFormat="1" applyFont="1" applyFill="1" applyBorder="1" applyAlignment="1" applyProtection="1">
      <alignment horizontal="right" vertical="center"/>
    </xf>
    <xf numFmtId="164" fontId="9" fillId="4" borderId="39" xfId="3" applyNumberFormat="1" applyFont="1" applyFill="1" applyBorder="1" applyAlignment="1" applyProtection="1">
      <alignment horizontal="right" vertical="center" shrinkToFit="1"/>
    </xf>
    <xf numFmtId="166" fontId="5" fillId="5" borderId="19" xfId="3" applyNumberFormat="1" applyFont="1" applyFill="1" applyBorder="1" applyAlignment="1" applyProtection="1">
      <alignment horizontal="right" vertical="center" shrinkToFit="1"/>
    </xf>
    <xf numFmtId="166" fontId="5" fillId="5" borderId="20" xfId="3" applyNumberFormat="1" applyFont="1" applyFill="1" applyBorder="1" applyAlignment="1" applyProtection="1">
      <alignment horizontal="right" vertical="center" shrinkToFit="1"/>
    </xf>
    <xf numFmtId="170" fontId="5" fillId="4" borderId="40" xfId="3" applyNumberFormat="1" applyFont="1" applyFill="1" applyBorder="1" applyAlignment="1" applyProtection="1">
      <alignment horizontal="right" vertical="center" shrinkToFit="1"/>
    </xf>
    <xf numFmtId="170" fontId="5" fillId="4" borderId="20" xfId="3" applyNumberFormat="1" applyFont="1" applyFill="1" applyBorder="1" applyAlignment="1" applyProtection="1">
      <alignment horizontal="right" vertical="center" shrinkToFit="1"/>
    </xf>
    <xf numFmtId="166" fontId="9" fillId="4" borderId="39" xfId="3" applyNumberFormat="1" applyFont="1" applyFill="1" applyBorder="1" applyAlignment="1" applyProtection="1">
      <alignment horizontal="right" vertical="center" shrinkToFit="1"/>
    </xf>
    <xf numFmtId="0" fontId="18" fillId="0" borderId="2" xfId="3" applyNumberFormat="1" applyFont="1" applyFill="1" applyBorder="1" applyAlignment="1" applyProtection="1">
      <alignment vertical="center"/>
      <protection locked="0"/>
    </xf>
    <xf numFmtId="0" fontId="18" fillId="0" borderId="2" xfId="3" applyNumberFormat="1" applyFont="1" applyFill="1" applyBorder="1" applyAlignment="1" applyProtection="1">
      <alignment horizontal="left" vertical="center"/>
      <protection locked="0"/>
    </xf>
    <xf numFmtId="0" fontId="18" fillId="0" borderId="2" xfId="3" applyNumberFormat="1" applyFont="1" applyFill="1" applyBorder="1" applyAlignment="1" applyProtection="1">
      <alignment horizontal="right" vertical="center"/>
      <protection locked="0"/>
    </xf>
    <xf numFmtId="0" fontId="18" fillId="0" borderId="0" xfId="3" applyNumberFormat="1" applyFont="1" applyFill="1" applyBorder="1" applyAlignment="1" applyProtection="1">
      <alignment horizontal="left" vertical="center"/>
      <protection locked="0"/>
    </xf>
    <xf numFmtId="0" fontId="18" fillId="0" borderId="0" xfId="3" applyNumberFormat="1" applyFont="1" applyFill="1" applyBorder="1" applyAlignment="1" applyProtection="1">
      <alignment horizontal="right" vertical="center"/>
      <protection locked="0"/>
    </xf>
    <xf numFmtId="170" fontId="9" fillId="5" borderId="46" xfId="3" applyNumberFormat="1" applyFont="1" applyFill="1" applyBorder="1" applyAlignment="1" applyProtection="1">
      <alignment horizontal="right" vertical="center" shrinkToFit="1"/>
    </xf>
    <xf numFmtId="170" fontId="5" fillId="5" borderId="44" xfId="3" applyNumberFormat="1" applyFont="1" applyFill="1" applyBorder="1" applyAlignment="1" applyProtection="1">
      <alignment horizontal="right" vertical="center" shrinkToFit="1"/>
    </xf>
    <xf numFmtId="170" fontId="5" fillId="5" borderId="68" xfId="3" applyNumberFormat="1" applyFont="1" applyFill="1" applyBorder="1" applyAlignment="1" applyProtection="1">
      <alignment horizontal="right" vertical="center" shrinkToFit="1"/>
    </xf>
    <xf numFmtId="164" fontId="5" fillId="4" borderId="50" xfId="3" applyNumberFormat="1" applyFont="1" applyFill="1" applyBorder="1" applyAlignment="1" applyProtection="1">
      <alignment horizontal="right" vertical="center" shrinkToFit="1"/>
    </xf>
    <xf numFmtId="170" fontId="5" fillId="5" borderId="50" xfId="3" applyNumberFormat="1" applyFont="1" applyFill="1" applyBorder="1" applyAlignment="1" applyProtection="1">
      <alignment horizontal="right" vertical="center" shrinkToFit="1"/>
    </xf>
    <xf numFmtId="164" fontId="5" fillId="5" borderId="54" xfId="3" applyNumberFormat="1" applyFont="1" applyFill="1" applyBorder="1" applyAlignment="1" applyProtection="1">
      <alignment horizontal="right" vertical="center" shrinkToFit="1"/>
    </xf>
    <xf numFmtId="164" fontId="5" fillId="4" borderId="40" xfId="3" applyNumberFormat="1" applyFont="1" applyFill="1" applyBorder="1" applyAlignment="1" applyProtection="1">
      <alignment horizontal="right" vertical="center" shrinkToFit="1"/>
    </xf>
    <xf numFmtId="0" fontId="27" fillId="0" borderId="2" xfId="3" applyNumberFormat="1" applyFont="1" applyFill="1" applyBorder="1" applyAlignment="1" applyProtection="1">
      <alignment vertical="center"/>
    </xf>
    <xf numFmtId="164" fontId="5" fillId="4" borderId="49" xfId="3" applyNumberFormat="1" applyFont="1" applyFill="1" applyBorder="1" applyAlignment="1" applyProtection="1">
      <alignment horizontal="right" vertical="center" shrinkToFit="1"/>
    </xf>
    <xf numFmtId="0" fontId="5" fillId="3" borderId="34" xfId="3" applyNumberFormat="1" applyFont="1" applyFill="1" applyBorder="1" applyAlignment="1" applyProtection="1">
      <alignment vertical="center"/>
    </xf>
    <xf numFmtId="0" fontId="5" fillId="3" borderId="35" xfId="3" applyNumberFormat="1" applyFont="1" applyFill="1" applyBorder="1" applyAlignment="1" applyProtection="1">
      <alignment vertical="center"/>
    </xf>
    <xf numFmtId="0" fontId="5" fillId="3" borderId="38" xfId="3" applyNumberFormat="1" applyFont="1" applyFill="1" applyBorder="1" applyAlignment="1" applyProtection="1">
      <alignment vertical="center"/>
    </xf>
    <xf numFmtId="0" fontId="16" fillId="0" borderId="2" xfId="3" applyNumberFormat="1" applyFont="1" applyFill="1" applyBorder="1" applyAlignment="1" applyProtection="1">
      <alignment horizontal="left" vertical="center"/>
    </xf>
    <xf numFmtId="164" fontId="5" fillId="4" borderId="62" xfId="3" applyNumberFormat="1" applyFont="1" applyFill="1" applyBorder="1" applyAlignment="1" applyProtection="1">
      <alignment horizontal="right" vertical="center" shrinkToFit="1"/>
    </xf>
    <xf numFmtId="0" fontId="8" fillId="0" borderId="0" xfId="3" applyNumberFormat="1" applyFont="1" applyFill="1" applyBorder="1" applyAlignment="1" applyProtection="1">
      <alignment horizontal="centerContinuous" vertical="center"/>
    </xf>
    <xf numFmtId="0" fontId="9" fillId="3" borderId="11" xfId="3" applyNumberFormat="1" applyFont="1" applyFill="1" applyBorder="1" applyAlignment="1" applyProtection="1">
      <alignment horizontal="right" vertical="center"/>
    </xf>
    <xf numFmtId="0" fontId="9" fillId="3" borderId="12" xfId="3" applyNumberFormat="1" applyFont="1" applyFill="1" applyBorder="1" applyAlignment="1" applyProtection="1">
      <alignment vertical="center"/>
    </xf>
    <xf numFmtId="166" fontId="9" fillId="4" borderId="22" xfId="3" applyNumberFormat="1" applyFont="1" applyFill="1" applyBorder="1" applyAlignment="1" applyProtection="1">
      <alignment horizontal="right" vertical="center" shrinkToFit="1"/>
    </xf>
    <xf numFmtId="166" fontId="9" fillId="4" borderId="23" xfId="3" applyNumberFormat="1" applyFont="1" applyFill="1" applyBorder="1" applyAlignment="1" applyProtection="1">
      <alignment horizontal="right" vertical="center" shrinkToFit="1"/>
    </xf>
    <xf numFmtId="164" fontId="9" fillId="4" borderId="23" xfId="3" applyNumberFormat="1" applyFont="1" applyFill="1" applyBorder="1" applyAlignment="1" applyProtection="1">
      <alignment horizontal="right" vertical="center" shrinkToFit="1"/>
    </xf>
    <xf numFmtId="171" fontId="9" fillId="5" borderId="23" xfId="3" applyNumberFormat="1" applyFont="1" applyFill="1" applyBorder="1" applyAlignment="1" applyProtection="1">
      <alignment horizontal="right" vertical="center" shrinkToFit="1"/>
    </xf>
    <xf numFmtId="164" fontId="9" fillId="5" borderId="24" xfId="3" applyNumberFormat="1" applyFont="1" applyFill="1" applyBorder="1" applyAlignment="1" applyProtection="1">
      <alignment horizontal="right" vertical="center" shrinkToFit="1"/>
    </xf>
    <xf numFmtId="0" fontId="5" fillId="3" borderId="26" xfId="3" applyNumberFormat="1" applyFont="1" applyFill="1" applyBorder="1" applyAlignment="1" applyProtection="1">
      <alignment horizontal="left" vertical="center"/>
    </xf>
    <xf numFmtId="0" fontId="9" fillId="3" borderId="0" xfId="3" applyNumberFormat="1" applyFont="1" applyFill="1" applyBorder="1" applyAlignment="1" applyProtection="1">
      <alignment horizontal="right" vertical="center"/>
    </xf>
    <xf numFmtId="0" fontId="9" fillId="3" borderId="8" xfId="3" applyNumberFormat="1" applyFont="1" applyFill="1" applyBorder="1" applyAlignment="1" applyProtection="1">
      <alignment vertical="center"/>
    </xf>
    <xf numFmtId="171" fontId="9" fillId="5" borderId="56" xfId="3" applyNumberFormat="1" applyFont="1" applyFill="1" applyBorder="1" applyAlignment="1" applyProtection="1">
      <alignment horizontal="right" vertical="center" shrinkToFit="1"/>
    </xf>
    <xf numFmtId="164" fontId="9" fillId="5" borderId="57" xfId="3" applyNumberFormat="1" applyFont="1" applyFill="1" applyBorder="1" applyAlignment="1" applyProtection="1">
      <alignment horizontal="right" vertical="center" shrinkToFit="1"/>
    </xf>
    <xf numFmtId="0" fontId="9" fillId="3" borderId="36" xfId="3" applyNumberFormat="1" applyFont="1" applyFill="1" applyBorder="1" applyAlignment="1" applyProtection="1">
      <alignment vertical="center"/>
    </xf>
    <xf numFmtId="0" fontId="9" fillId="3" borderId="37" xfId="3" applyNumberFormat="1" applyFont="1" applyFill="1" applyBorder="1" applyAlignment="1" applyProtection="1">
      <alignment vertical="center"/>
    </xf>
    <xf numFmtId="0" fontId="9" fillId="3" borderId="37" xfId="3" applyNumberFormat="1" applyFont="1" applyFill="1" applyBorder="1" applyAlignment="1" applyProtection="1">
      <alignment horizontal="right" vertical="center"/>
    </xf>
    <xf numFmtId="0" fontId="9" fillId="3" borderId="38" xfId="3" applyNumberFormat="1" applyFont="1" applyFill="1" applyBorder="1" applyAlignment="1" applyProtection="1">
      <alignment vertical="center"/>
    </xf>
    <xf numFmtId="166" fontId="30" fillId="4" borderId="30" xfId="3" applyNumberFormat="1" applyFont="1" applyFill="1" applyBorder="1" applyAlignment="1" applyProtection="1">
      <alignment horizontal="right" vertical="center" shrinkToFit="1"/>
    </xf>
    <xf numFmtId="0" fontId="19" fillId="0" borderId="0" xfId="3" applyFont="1" applyFill="1" applyAlignment="1" applyProtection="1">
      <alignment horizontal="left" vertical="top"/>
    </xf>
    <xf numFmtId="0" fontId="5" fillId="3" borderId="4" xfId="3" applyNumberFormat="1" applyFont="1" applyFill="1" applyBorder="1" applyAlignment="1" applyProtection="1">
      <alignment vertical="center"/>
    </xf>
    <xf numFmtId="164" fontId="5" fillId="4" borderId="55" xfId="3" applyNumberFormat="1" applyFont="1" applyFill="1" applyBorder="1" applyAlignment="1" applyProtection="1">
      <alignment horizontal="right" vertical="center" shrinkToFit="1"/>
    </xf>
    <xf numFmtId="164" fontId="5" fillId="4" borderId="56" xfId="3" applyNumberFormat="1" applyFont="1" applyFill="1" applyBorder="1" applyAlignment="1" applyProtection="1">
      <alignment horizontal="right" vertical="center" shrinkToFit="1"/>
    </xf>
    <xf numFmtId="0" fontId="26" fillId="0" borderId="2" xfId="3" applyNumberFormat="1" applyFont="1" applyFill="1" applyBorder="1" applyAlignment="1" applyProtection="1">
      <alignment vertical="center"/>
    </xf>
    <xf numFmtId="0" fontId="20" fillId="0" borderId="0" xfId="3" applyNumberFormat="1" applyFont="1" applyFill="1" applyAlignment="1" applyProtection="1">
      <alignment vertical="center"/>
    </xf>
    <xf numFmtId="0" fontId="16" fillId="0" borderId="0" xfId="3" applyNumberFormat="1" applyFont="1" applyFill="1" applyAlignment="1" applyProtection="1">
      <alignment vertical="center"/>
    </xf>
    <xf numFmtId="0" fontId="24" fillId="0" borderId="0" xfId="3" applyNumberFormat="1" applyFont="1" applyFill="1" applyBorder="1" applyAlignment="1">
      <alignment vertical="center"/>
    </xf>
    <xf numFmtId="0" fontId="25" fillId="0" borderId="0" xfId="3" applyNumberFormat="1" applyFont="1" applyFill="1" applyBorder="1" applyAlignment="1">
      <alignment vertical="center"/>
    </xf>
    <xf numFmtId="0" fontId="9" fillId="3" borderId="10" xfId="3" applyNumberFormat="1" applyFont="1" applyFill="1" applyBorder="1" applyAlignment="1" applyProtection="1">
      <alignment horizontal="centerContinuous" vertical="center" wrapText="1"/>
      <protection locked="0"/>
    </xf>
    <xf numFmtId="0" fontId="9" fillId="3" borderId="10" xfId="3" applyNumberFormat="1" applyFont="1" applyFill="1" applyBorder="1" applyAlignment="1" applyProtection="1">
      <alignment vertical="center"/>
      <protection locked="0"/>
    </xf>
    <xf numFmtId="0" fontId="9" fillId="3" borderId="11" xfId="3" applyNumberFormat="1" applyFont="1" applyFill="1" applyBorder="1" applyAlignment="1" applyProtection="1">
      <alignment vertical="center"/>
      <protection locked="0"/>
    </xf>
    <xf numFmtId="0" fontId="9" fillId="3" borderId="12" xfId="3" applyNumberFormat="1" applyFont="1" applyFill="1" applyBorder="1" applyAlignment="1" applyProtection="1">
      <alignment vertical="center"/>
      <protection locked="0"/>
    </xf>
    <xf numFmtId="164" fontId="9" fillId="5" borderId="22" xfId="3" applyNumberFormat="1" applyFont="1" applyFill="1" applyBorder="1" applyAlignment="1" applyProtection="1">
      <alignment horizontal="right" vertical="center" shrinkToFit="1"/>
      <protection locked="0"/>
    </xf>
    <xf numFmtId="170" fontId="9" fillId="5" borderId="24" xfId="3" applyNumberFormat="1" applyFont="1" applyFill="1" applyBorder="1" applyAlignment="1" applyProtection="1">
      <alignment horizontal="right" vertical="center" shrinkToFit="1"/>
      <protection locked="0"/>
    </xf>
    <xf numFmtId="170" fontId="9" fillId="5" borderId="21" xfId="3" applyNumberFormat="1" applyFont="1" applyFill="1" applyBorder="1" applyAlignment="1" applyProtection="1">
      <alignment horizontal="right" vertical="center" shrinkToFit="1"/>
      <protection locked="0"/>
    </xf>
    <xf numFmtId="0" fontId="9" fillId="3" borderId="51" xfId="3" applyNumberFormat="1" applyFont="1" applyFill="1" applyBorder="1" applyAlignment="1" applyProtection="1">
      <alignment vertical="center"/>
      <protection locked="0"/>
    </xf>
    <xf numFmtId="0" fontId="9" fillId="3" borderId="52" xfId="3" applyNumberFormat="1" applyFont="1" applyFill="1" applyBorder="1" applyAlignment="1" applyProtection="1">
      <alignment vertical="center"/>
      <protection locked="0"/>
    </xf>
    <xf numFmtId="0" fontId="5" fillId="3" borderId="52" xfId="3" applyNumberFormat="1" applyFont="1" applyFill="1" applyBorder="1" applyAlignment="1" applyProtection="1">
      <alignment vertical="center"/>
      <protection locked="0"/>
    </xf>
    <xf numFmtId="0" fontId="9" fillId="3" borderId="53" xfId="3" applyNumberFormat="1" applyFont="1" applyFill="1" applyBorder="1" applyAlignment="1" applyProtection="1">
      <alignment vertical="center"/>
      <protection locked="0"/>
    </xf>
    <xf numFmtId="166" fontId="5" fillId="4" borderId="56" xfId="3" applyNumberFormat="1" applyFont="1" applyFill="1" applyBorder="1" applyAlignment="1" applyProtection="1">
      <alignment horizontal="right" vertical="center" shrinkToFit="1"/>
      <protection locked="0"/>
    </xf>
    <xf numFmtId="170" fontId="5" fillId="4" borderId="57" xfId="3" applyNumberFormat="1" applyFont="1" applyFill="1" applyBorder="1" applyAlignment="1" applyProtection="1">
      <alignment horizontal="right" vertical="center" shrinkToFit="1"/>
      <protection locked="0"/>
    </xf>
    <xf numFmtId="170" fontId="5" fillId="4" borderId="20" xfId="3" applyNumberFormat="1" applyFont="1" applyFill="1" applyBorder="1" applyAlignment="1" applyProtection="1">
      <alignment horizontal="right" vertical="center" shrinkToFit="1"/>
      <protection locked="0"/>
    </xf>
    <xf numFmtId="170" fontId="5" fillId="5" borderId="39" xfId="3" applyNumberFormat="1" applyFont="1" applyFill="1" applyBorder="1" applyAlignment="1" applyProtection="1">
      <alignment horizontal="right" vertical="center" shrinkToFit="1"/>
      <protection locked="0"/>
    </xf>
    <xf numFmtId="170" fontId="9" fillId="5" borderId="12" xfId="3" applyNumberFormat="1" applyFont="1" applyFill="1" applyBorder="1" applyAlignment="1" applyProtection="1">
      <alignment horizontal="right" vertical="center" shrinkToFit="1"/>
      <protection locked="0"/>
    </xf>
    <xf numFmtId="170" fontId="5" fillId="4" borderId="31" xfId="3" applyNumberFormat="1" applyFont="1" applyFill="1" applyBorder="1" applyAlignment="1" applyProtection="1">
      <alignment horizontal="right" vertical="center" shrinkToFit="1"/>
      <protection locked="0"/>
    </xf>
    <xf numFmtId="164" fontId="5" fillId="4" borderId="49" xfId="3" applyNumberFormat="1" applyFont="1" applyFill="1" applyBorder="1" applyAlignment="1" applyProtection="1">
      <alignment horizontal="right" vertical="center" shrinkToFit="1"/>
      <protection locked="0"/>
    </xf>
    <xf numFmtId="170" fontId="5" fillId="5" borderId="38" xfId="3" applyNumberFormat="1" applyFont="1" applyFill="1" applyBorder="1" applyAlignment="1" applyProtection="1">
      <alignment horizontal="right" vertical="center" shrinkToFit="1"/>
      <protection locked="0"/>
    </xf>
    <xf numFmtId="166" fontId="9" fillId="5" borderId="30" xfId="3" applyNumberFormat="1" applyFont="1" applyFill="1" applyBorder="1" applyAlignment="1" applyProtection="1">
      <alignment horizontal="right" vertical="center" shrinkToFit="1"/>
      <protection locked="0"/>
    </xf>
    <xf numFmtId="170" fontId="9" fillId="5" borderId="31" xfId="3" applyNumberFormat="1" applyFont="1" applyFill="1" applyBorder="1" applyAlignment="1" applyProtection="1">
      <alignment horizontal="right" vertical="center" shrinkToFit="1"/>
      <protection locked="0"/>
    </xf>
    <xf numFmtId="0" fontId="5" fillId="3" borderId="25" xfId="3" applyNumberFormat="1" applyFont="1" applyFill="1" applyBorder="1" applyAlignment="1" applyProtection="1">
      <alignment vertical="center"/>
      <protection locked="0"/>
    </xf>
    <xf numFmtId="0" fontId="5" fillId="3" borderId="27" xfId="3" applyNumberFormat="1" applyFont="1" applyFill="1" applyBorder="1" applyAlignment="1" applyProtection="1">
      <alignment horizontal="right" vertical="center"/>
      <protection locked="0"/>
    </xf>
    <xf numFmtId="170" fontId="5" fillId="5" borderId="28" xfId="3" applyNumberFormat="1" applyFont="1" applyFill="1" applyBorder="1" applyAlignment="1" applyProtection="1">
      <alignment horizontal="right" vertical="center" shrinkToFit="1"/>
      <protection locked="0"/>
    </xf>
    <xf numFmtId="0" fontId="5" fillId="3" borderId="34" xfId="3" applyNumberFormat="1" applyFont="1" applyFill="1" applyBorder="1" applyAlignment="1" applyProtection="1">
      <alignment horizontal="left" vertical="center"/>
      <protection locked="0"/>
    </xf>
    <xf numFmtId="0" fontId="5" fillId="3" borderId="35" xfId="3" applyNumberFormat="1" applyFont="1" applyFill="1" applyBorder="1" applyAlignment="1" applyProtection="1">
      <alignment horizontal="right" vertical="center"/>
      <protection locked="0"/>
    </xf>
    <xf numFmtId="170" fontId="5" fillId="4" borderId="54" xfId="3" applyNumberFormat="1" applyFont="1" applyFill="1" applyBorder="1" applyAlignment="1" applyProtection="1">
      <alignment horizontal="right" vertical="center" shrinkToFit="1"/>
      <protection locked="0"/>
    </xf>
    <xf numFmtId="170" fontId="5" fillId="5" borderId="32" xfId="3" applyNumberFormat="1" applyFont="1" applyFill="1" applyBorder="1" applyAlignment="1" applyProtection="1">
      <alignment horizontal="right" vertical="center" shrinkToFit="1"/>
      <protection locked="0"/>
    </xf>
    <xf numFmtId="0" fontId="5" fillId="3" borderId="36" xfId="3" applyNumberFormat="1" applyFont="1" applyFill="1" applyBorder="1" applyAlignment="1" applyProtection="1">
      <alignment vertical="center"/>
      <protection locked="0"/>
    </xf>
    <xf numFmtId="0" fontId="5" fillId="3" borderId="37" xfId="3" applyNumberFormat="1" applyFont="1" applyFill="1" applyBorder="1" applyAlignment="1" applyProtection="1">
      <alignment horizontal="left" vertical="center"/>
      <protection locked="0"/>
    </xf>
    <xf numFmtId="0" fontId="18" fillId="6" borderId="0" xfId="3" applyNumberFormat="1" applyFont="1" applyFill="1" applyBorder="1" applyAlignment="1" applyProtection="1">
      <alignment horizontal="left" vertical="center"/>
      <protection locked="0"/>
    </xf>
    <xf numFmtId="0" fontId="18" fillId="6" borderId="2" xfId="3" applyNumberFormat="1" applyFont="1" applyFill="1" applyBorder="1" applyAlignment="1" applyProtection="1">
      <alignment horizontal="left" vertical="center"/>
      <protection locked="0"/>
    </xf>
    <xf numFmtId="0" fontId="18" fillId="6" borderId="2" xfId="3" applyNumberFormat="1" applyFont="1" applyFill="1" applyBorder="1" applyAlignment="1" applyProtection="1">
      <alignment horizontal="right" vertical="center"/>
      <protection locked="0"/>
    </xf>
    <xf numFmtId="0" fontId="9" fillId="3" borderId="4" xfId="3" applyNumberFormat="1" applyFont="1" applyFill="1" applyBorder="1" applyAlignment="1" applyProtection="1">
      <alignment vertical="center" wrapText="1"/>
      <protection locked="0"/>
    </xf>
    <xf numFmtId="0" fontId="5" fillId="3" borderId="6" xfId="3" applyNumberFormat="1" applyFont="1" applyFill="1" applyBorder="1" applyAlignment="1" applyProtection="1">
      <alignment horizontal="left" vertical="center" wrapText="1"/>
      <protection locked="0"/>
    </xf>
    <xf numFmtId="0" fontId="9" fillId="3" borderId="53" xfId="3" applyNumberFormat="1" applyFont="1" applyFill="1" applyBorder="1" applyAlignment="1" applyProtection="1">
      <alignment horizontal="right" vertical="center"/>
      <protection locked="0"/>
    </xf>
    <xf numFmtId="164" fontId="9" fillId="4" borderId="67" xfId="3" applyNumberFormat="1" applyFont="1" applyFill="1" applyBorder="1" applyAlignment="1" applyProtection="1">
      <alignment horizontal="right" vertical="center" shrinkToFit="1"/>
      <protection locked="0"/>
    </xf>
    <xf numFmtId="166" fontId="9" fillId="4" borderId="55" xfId="3" applyNumberFormat="1" applyFont="1" applyFill="1" applyBorder="1" applyAlignment="1" applyProtection="1">
      <alignment horizontal="right" vertical="center" shrinkToFit="1"/>
      <protection locked="0"/>
    </xf>
    <xf numFmtId="166" fontId="9" fillId="5" borderId="56" xfId="3" applyNumberFormat="1" applyFont="1" applyFill="1" applyBorder="1" applyAlignment="1" applyProtection="1">
      <alignment horizontal="right" vertical="center" shrinkToFit="1"/>
      <protection locked="0"/>
    </xf>
    <xf numFmtId="170" fontId="5" fillId="4" borderId="56" xfId="3" applyNumberFormat="1" applyFont="1" applyFill="1" applyBorder="1" applyAlignment="1" applyProtection="1">
      <alignment horizontal="right" vertical="center" shrinkToFit="1"/>
      <protection locked="0"/>
    </xf>
    <xf numFmtId="166" fontId="9" fillId="5" borderId="57" xfId="3" applyNumberFormat="1" applyFont="1" applyFill="1" applyBorder="1" applyAlignment="1" applyProtection="1">
      <alignment horizontal="right" vertical="center" shrinkToFit="1"/>
      <protection locked="0"/>
    </xf>
    <xf numFmtId="170" fontId="5" fillId="4" borderId="55" xfId="3" applyNumberFormat="1" applyFont="1" applyFill="1" applyBorder="1" applyAlignment="1" applyProtection="1">
      <alignment horizontal="right" vertical="center" shrinkToFit="1"/>
      <protection locked="0"/>
    </xf>
    <xf numFmtId="166" fontId="9" fillId="5" borderId="50" xfId="3" applyNumberFormat="1" applyFont="1" applyFill="1" applyBorder="1" applyAlignment="1" applyProtection="1">
      <alignment horizontal="right" vertical="center" shrinkToFit="1"/>
      <protection locked="0"/>
    </xf>
    <xf numFmtId="0" fontId="9" fillId="3" borderId="72" xfId="3" applyNumberFormat="1" applyFont="1" applyFill="1" applyBorder="1" applyAlignment="1" applyProtection="1">
      <alignment horizontal="centerContinuous" vertical="center" wrapText="1"/>
      <protection locked="0"/>
    </xf>
    <xf numFmtId="0" fontId="9" fillId="3" borderId="52" xfId="3" applyNumberFormat="1" applyFont="1" applyFill="1" applyBorder="1" applyAlignment="1" applyProtection="1">
      <alignment horizontal="centerContinuous" vertical="center" wrapText="1"/>
      <protection locked="0"/>
    </xf>
    <xf numFmtId="0" fontId="9" fillId="3" borderId="53" xfId="3" applyNumberFormat="1" applyFont="1" applyFill="1" applyBorder="1" applyAlignment="1" applyProtection="1">
      <alignment horizontal="centerContinuous" vertical="center" wrapText="1"/>
      <protection locked="0"/>
    </xf>
    <xf numFmtId="0" fontId="9" fillId="3" borderId="4" xfId="3" applyNumberFormat="1" applyFont="1" applyFill="1" applyBorder="1" applyAlignment="1" applyProtection="1">
      <alignment horizontal="centerContinuous" vertical="center"/>
      <protection locked="0"/>
    </xf>
    <xf numFmtId="0" fontId="9" fillId="3" borderId="5" xfId="3" applyNumberFormat="1" applyFont="1" applyFill="1" applyBorder="1" applyAlignment="1" applyProtection="1">
      <alignment horizontal="centerContinuous" vertical="center"/>
      <protection locked="0"/>
    </xf>
    <xf numFmtId="0" fontId="9" fillId="3" borderId="6" xfId="3" applyNumberFormat="1" applyFont="1" applyFill="1" applyBorder="1" applyAlignment="1" applyProtection="1">
      <alignment horizontal="centerContinuous" vertical="center"/>
      <protection locked="0"/>
    </xf>
    <xf numFmtId="0" fontId="9" fillId="3" borderId="41" xfId="3" applyNumberFormat="1" applyFont="1" applyFill="1" applyBorder="1" applyAlignment="1" applyProtection="1">
      <alignment horizontal="centerContinuous" vertical="center"/>
      <protection locked="0"/>
    </xf>
    <xf numFmtId="170" fontId="5" fillId="4" borderId="19" xfId="3" applyNumberFormat="1" applyFont="1" applyFill="1" applyBorder="1" applyAlignment="1" applyProtection="1">
      <alignment horizontal="right" vertical="center" shrinkToFit="1"/>
      <protection locked="0"/>
    </xf>
    <xf numFmtId="170" fontId="5" fillId="4" borderId="40" xfId="3" applyNumberFormat="1" applyFont="1" applyFill="1" applyBorder="1" applyAlignment="1" applyProtection="1">
      <alignment horizontal="right" vertical="center" shrinkToFit="1"/>
      <protection locked="0"/>
    </xf>
    <xf numFmtId="0" fontId="5" fillId="3" borderId="45" xfId="3" applyNumberFormat="1" applyFont="1" applyFill="1" applyBorder="1" applyAlignment="1" applyProtection="1">
      <alignment horizontal="left" vertical="center"/>
    </xf>
    <xf numFmtId="171" fontId="5" fillId="5" borderId="50" xfId="3" applyNumberFormat="1" applyFont="1" applyFill="1" applyBorder="1" applyAlignment="1" applyProtection="1">
      <alignment horizontal="right" vertical="center" shrinkToFit="1"/>
    </xf>
    <xf numFmtId="0" fontId="5" fillId="3" borderId="60" xfId="3" applyNumberFormat="1" applyFont="1" applyFill="1" applyBorder="1" applyAlignment="1" applyProtection="1">
      <alignment horizontal="left" vertical="center"/>
    </xf>
    <xf numFmtId="0" fontId="9" fillId="3" borderId="52" xfId="3" applyNumberFormat="1" applyFont="1" applyFill="1" applyBorder="1" applyAlignment="1" applyProtection="1">
      <alignment horizontal="right" vertical="center"/>
    </xf>
    <xf numFmtId="0" fontId="5" fillId="3" borderId="26" xfId="3" applyNumberFormat="1" applyFont="1" applyFill="1" applyBorder="1" applyAlignment="1" applyProtection="1">
      <alignment vertical="center" textRotation="90"/>
    </xf>
    <xf numFmtId="0" fontId="5" fillId="3" borderId="73" xfId="3" applyNumberFormat="1" applyFont="1" applyFill="1" applyBorder="1" applyAlignment="1" applyProtection="1">
      <alignment horizontal="left" vertical="center"/>
    </xf>
    <xf numFmtId="0" fontId="5" fillId="3" borderId="14" xfId="3" applyNumberFormat="1" applyFont="1" applyFill="1" applyBorder="1" applyAlignment="1" applyProtection="1">
      <alignment vertical="center" textRotation="90"/>
    </xf>
    <xf numFmtId="0" fontId="5" fillId="3" borderId="14" xfId="3" applyNumberFormat="1" applyFont="1" applyFill="1" applyBorder="1" applyAlignment="1" applyProtection="1">
      <alignment horizontal="left" vertical="center"/>
    </xf>
    <xf numFmtId="0" fontId="24" fillId="0" borderId="0" xfId="3" applyNumberFormat="1" applyFont="1" applyFill="1" applyAlignment="1">
      <alignment vertical="center"/>
    </xf>
    <xf numFmtId="0" fontId="5" fillId="3" borderId="36" xfId="3" applyNumberFormat="1" applyFont="1" applyFill="1" applyBorder="1" applyAlignment="1" applyProtection="1">
      <alignment horizontal="centerContinuous" vertical="center" wrapText="1"/>
      <protection locked="0"/>
    </xf>
    <xf numFmtId="0" fontId="5" fillId="3" borderId="60" xfId="3" applyNumberFormat="1" applyFont="1" applyFill="1" applyBorder="1" applyAlignment="1" applyProtection="1">
      <alignment horizontal="centerContinuous" vertical="center" wrapText="1"/>
      <protection locked="0"/>
    </xf>
    <xf numFmtId="0" fontId="9" fillId="3" borderId="11" xfId="3" applyNumberFormat="1" applyFont="1" applyFill="1" applyBorder="1" applyAlignment="1" applyProtection="1">
      <alignment horizontal="left" vertical="center"/>
      <protection locked="0"/>
    </xf>
    <xf numFmtId="0" fontId="9" fillId="3" borderId="11" xfId="3" applyNumberFormat="1" applyFont="1" applyFill="1" applyBorder="1" applyAlignment="1" applyProtection="1">
      <alignment horizontal="right" vertical="center"/>
      <protection locked="0"/>
    </xf>
    <xf numFmtId="0" fontId="9" fillId="3" borderId="12" xfId="3" applyNumberFormat="1" applyFont="1" applyFill="1" applyBorder="1" applyAlignment="1" applyProtection="1">
      <alignment horizontal="left" vertical="center"/>
      <protection locked="0"/>
    </xf>
    <xf numFmtId="166" fontId="9" fillId="3" borderId="22" xfId="3" applyNumberFormat="1" applyFont="1" applyFill="1" applyBorder="1" applyAlignment="1" applyProtection="1">
      <alignment horizontal="right" vertical="center" shrinkToFit="1"/>
      <protection locked="0"/>
    </xf>
    <xf numFmtId="166" fontId="9" fillId="3" borderId="23" xfId="3" applyNumberFormat="1" applyFont="1" applyFill="1" applyBorder="1" applyAlignment="1" applyProtection="1">
      <alignment horizontal="right" vertical="center" shrinkToFit="1"/>
      <protection locked="0"/>
    </xf>
    <xf numFmtId="170" fontId="9" fillId="3" borderId="24" xfId="3" applyNumberFormat="1" applyFont="1" applyFill="1" applyBorder="1" applyAlignment="1" applyProtection="1">
      <alignment horizontal="right" vertical="center" shrinkToFit="1"/>
      <protection locked="0"/>
    </xf>
    <xf numFmtId="0" fontId="5" fillId="3" borderId="26" xfId="3" applyNumberFormat="1" applyFont="1" applyFill="1" applyBorder="1" applyAlignment="1" applyProtection="1">
      <alignment horizontal="right" vertical="center"/>
      <protection locked="0"/>
    </xf>
    <xf numFmtId="166" fontId="5" fillId="3" borderId="30" xfId="3" applyNumberFormat="1" applyFont="1" applyFill="1" applyBorder="1" applyAlignment="1" applyProtection="1">
      <alignment horizontal="right" vertical="center" shrinkToFit="1"/>
      <protection locked="0"/>
    </xf>
    <xf numFmtId="170" fontId="5" fillId="3" borderId="31" xfId="3" applyNumberFormat="1" applyFont="1" applyFill="1" applyBorder="1" applyAlignment="1" applyProtection="1">
      <alignment horizontal="right" vertical="center" shrinkToFit="1"/>
      <protection locked="0"/>
    </xf>
    <xf numFmtId="0" fontId="5" fillId="3" borderId="37" xfId="3" applyNumberFormat="1" applyFont="1" applyFill="1" applyBorder="1" applyAlignment="1" applyProtection="1">
      <alignment horizontal="right" vertical="center"/>
      <protection locked="0"/>
    </xf>
    <xf numFmtId="0" fontId="5" fillId="3" borderId="38" xfId="3" applyNumberFormat="1" applyFont="1" applyFill="1" applyBorder="1" applyAlignment="1" applyProtection="1">
      <alignment horizontal="left" vertical="center"/>
      <protection locked="0"/>
    </xf>
    <xf numFmtId="166" fontId="5" fillId="3" borderId="40" xfId="3" applyNumberFormat="1" applyFont="1" applyFill="1" applyBorder="1" applyAlignment="1" applyProtection="1">
      <alignment horizontal="right" vertical="center" shrinkToFit="1"/>
      <protection locked="0"/>
    </xf>
    <xf numFmtId="170" fontId="5" fillId="3" borderId="20" xfId="3" applyNumberFormat="1" applyFont="1" applyFill="1" applyBorder="1" applyAlignment="1" applyProtection="1">
      <alignment horizontal="right" vertical="center" shrinkToFit="1"/>
      <protection locked="0"/>
    </xf>
    <xf numFmtId="0" fontId="5" fillId="3" borderId="11" xfId="3" applyNumberFormat="1" applyFont="1" applyFill="1" applyBorder="1" applyAlignment="1" applyProtection="1">
      <alignment horizontal="left" vertical="center"/>
      <protection locked="0"/>
    </xf>
    <xf numFmtId="0" fontId="5" fillId="3" borderId="11" xfId="3" applyNumberFormat="1" applyFont="1" applyFill="1" applyBorder="1" applyAlignment="1" applyProtection="1">
      <alignment horizontal="right" vertical="center"/>
      <protection locked="0"/>
    </xf>
    <xf numFmtId="0" fontId="5" fillId="3" borderId="12" xfId="3" applyNumberFormat="1" applyFont="1" applyFill="1" applyBorder="1" applyAlignment="1" applyProtection="1">
      <alignment horizontal="left" vertical="center"/>
      <protection locked="0"/>
    </xf>
    <xf numFmtId="170" fontId="5" fillId="5" borderId="24" xfId="3" applyNumberFormat="1" applyFont="1" applyFill="1" applyBorder="1" applyAlignment="1" applyProtection="1">
      <alignment horizontal="right" vertical="center" shrinkToFit="1"/>
      <protection locked="0"/>
    </xf>
    <xf numFmtId="170" fontId="5" fillId="5" borderId="31" xfId="3" applyNumberFormat="1" applyFont="1" applyFill="1" applyBorder="1" applyAlignment="1" applyProtection="1">
      <alignment horizontal="right" vertical="center" shrinkToFit="1"/>
      <protection locked="0"/>
    </xf>
    <xf numFmtId="0" fontId="9" fillId="3" borderId="26" xfId="3" applyNumberFormat="1" applyFont="1" applyFill="1" applyBorder="1" applyAlignment="1" applyProtection="1">
      <alignment horizontal="left" vertical="center"/>
      <protection locked="0"/>
    </xf>
    <xf numFmtId="0" fontId="9" fillId="3" borderId="26" xfId="3" applyNumberFormat="1" applyFont="1" applyFill="1" applyBorder="1" applyAlignment="1" applyProtection="1">
      <alignment horizontal="right" vertical="center"/>
      <protection locked="0"/>
    </xf>
    <xf numFmtId="0" fontId="9" fillId="3" borderId="27" xfId="3" applyNumberFormat="1" applyFont="1" applyFill="1" applyBorder="1" applyAlignment="1" applyProtection="1">
      <alignment horizontal="left" vertical="center"/>
      <protection locked="0"/>
    </xf>
    <xf numFmtId="170" fontId="5" fillId="5" borderId="54" xfId="3" applyNumberFormat="1" applyFont="1" applyFill="1" applyBorder="1" applyAlignment="1" applyProtection="1">
      <alignment horizontal="right" vertical="center" shrinkToFit="1"/>
      <protection locked="0"/>
    </xf>
    <xf numFmtId="0" fontId="5" fillId="3" borderId="34" xfId="3" applyNumberFormat="1" applyFont="1" applyFill="1" applyBorder="1" applyAlignment="1" applyProtection="1">
      <alignment horizontal="right" vertical="center"/>
      <protection locked="0"/>
    </xf>
    <xf numFmtId="0" fontId="5" fillId="3" borderId="35" xfId="3" applyNumberFormat="1" applyFont="1" applyFill="1" applyBorder="1" applyAlignment="1" applyProtection="1">
      <alignment horizontal="left" vertical="center"/>
      <protection locked="0"/>
    </xf>
    <xf numFmtId="170" fontId="9" fillId="5" borderId="54" xfId="3" applyNumberFormat="1" applyFont="1" applyFill="1" applyBorder="1" applyAlignment="1" applyProtection="1">
      <alignment horizontal="right" vertical="center" shrinkToFit="1"/>
      <protection locked="0"/>
    </xf>
    <xf numFmtId="170" fontId="5" fillId="5" borderId="20" xfId="3" applyNumberFormat="1" applyFont="1" applyFill="1" applyBorder="1" applyAlignment="1" applyProtection="1">
      <alignment horizontal="right" vertical="center" shrinkToFit="1"/>
      <protection locked="0"/>
    </xf>
    <xf numFmtId="0" fontId="5" fillId="0" borderId="0" xfId="3" applyNumberFormat="1" applyFont="1" applyFill="1" applyBorder="1" applyAlignment="1" applyProtection="1">
      <alignment vertical="center"/>
    </xf>
    <xf numFmtId="166" fontId="9" fillId="5" borderId="22" xfId="3" applyNumberFormat="1" applyFont="1" applyFill="1" applyBorder="1" applyAlignment="1" applyProtection="1">
      <alignment horizontal="right" vertical="center" shrinkToFit="1"/>
      <protection locked="0"/>
    </xf>
    <xf numFmtId="0" fontId="5" fillId="3" borderId="52" xfId="3" applyNumberFormat="1" applyFont="1" applyFill="1" applyBorder="1" applyAlignment="1" applyProtection="1">
      <alignment horizontal="left" vertical="center"/>
      <protection locked="0"/>
    </xf>
    <xf numFmtId="0" fontId="5" fillId="3" borderId="52" xfId="3" applyNumberFormat="1" applyFont="1" applyFill="1" applyBorder="1" applyAlignment="1" applyProtection="1">
      <alignment horizontal="right" vertical="center"/>
      <protection locked="0"/>
    </xf>
    <xf numFmtId="0" fontId="5" fillId="3" borderId="53" xfId="3" applyNumberFormat="1" applyFont="1" applyFill="1" applyBorder="1" applyAlignment="1" applyProtection="1">
      <alignment horizontal="left" vertical="center"/>
      <protection locked="0"/>
    </xf>
    <xf numFmtId="0" fontId="5" fillId="3" borderId="15" xfId="3" applyNumberFormat="1" applyFont="1" applyFill="1" applyBorder="1" applyAlignment="1" applyProtection="1">
      <alignment horizontal="left" vertical="center"/>
      <protection locked="0"/>
    </xf>
    <xf numFmtId="0" fontId="5" fillId="3" borderId="13" xfId="3" applyNumberFormat="1" applyFont="1" applyFill="1" applyBorder="1" applyAlignment="1" applyProtection="1">
      <alignment vertical="center"/>
      <protection locked="0"/>
    </xf>
    <xf numFmtId="0" fontId="5" fillId="3" borderId="14" xfId="3" applyNumberFormat="1" applyFont="1" applyFill="1" applyBorder="1" applyAlignment="1" applyProtection="1">
      <alignment horizontal="left" vertical="center"/>
      <protection locked="0"/>
    </xf>
    <xf numFmtId="0" fontId="5" fillId="3" borderId="14" xfId="3" applyNumberFormat="1" applyFont="1" applyFill="1" applyBorder="1" applyAlignment="1" applyProtection="1">
      <alignment horizontal="right" vertical="center"/>
      <protection locked="0"/>
    </xf>
    <xf numFmtId="0" fontId="9" fillId="3" borderId="4" xfId="3" applyNumberFormat="1" applyFont="1" applyFill="1" applyBorder="1" applyAlignment="1">
      <alignment horizontal="centerContinuous" vertical="center"/>
    </xf>
    <xf numFmtId="0" fontId="9" fillId="3" borderId="5" xfId="3" applyNumberFormat="1" applyFont="1" applyFill="1" applyBorder="1" applyAlignment="1">
      <alignment horizontal="centerContinuous" vertical="center"/>
    </xf>
    <xf numFmtId="0" fontId="9" fillId="3" borderId="6" xfId="3" applyNumberFormat="1" applyFont="1" applyFill="1" applyBorder="1" applyAlignment="1">
      <alignment horizontal="centerContinuous" vertical="center"/>
    </xf>
    <xf numFmtId="170" fontId="9" fillId="5" borderId="22" xfId="3" applyNumberFormat="1" applyFont="1" applyFill="1" applyBorder="1" applyAlignment="1" applyProtection="1">
      <alignment horizontal="right" vertical="center" shrinkToFit="1"/>
      <protection locked="0"/>
    </xf>
    <xf numFmtId="170" fontId="9" fillId="5" borderId="44" xfId="3" applyNumberFormat="1" applyFont="1" applyFill="1" applyBorder="1" applyAlignment="1" applyProtection="1">
      <alignment horizontal="right" vertical="center" shrinkToFit="1"/>
      <protection locked="0"/>
    </xf>
    <xf numFmtId="170" fontId="5" fillId="4" borderId="72" xfId="3" applyNumberFormat="1" applyFont="1" applyFill="1" applyBorder="1" applyAlignment="1" applyProtection="1">
      <alignment horizontal="right" vertical="center" shrinkToFit="1"/>
      <protection locked="0"/>
    </xf>
    <xf numFmtId="0" fontId="16" fillId="0" borderId="0" xfId="3" applyNumberFormat="1" applyFont="1" applyFill="1" applyBorder="1" applyAlignment="1" applyProtection="1">
      <alignment horizontal="left" vertical="center"/>
      <protection locked="0"/>
    </xf>
    <xf numFmtId="0" fontId="9" fillId="3" borderId="5" xfId="3" applyNumberFormat="1" applyFont="1" applyFill="1" applyBorder="1" applyAlignment="1" applyProtection="1">
      <alignment horizontal="left" vertical="center"/>
      <protection locked="0"/>
    </xf>
    <xf numFmtId="0" fontId="9" fillId="3" borderId="5" xfId="3" applyNumberFormat="1" applyFont="1" applyFill="1" applyBorder="1" applyAlignment="1" applyProtection="1">
      <alignment horizontal="right" vertical="center"/>
      <protection locked="0"/>
    </xf>
    <xf numFmtId="0" fontId="9" fillId="3" borderId="6" xfId="3" applyNumberFormat="1" applyFont="1" applyFill="1" applyBorder="1" applyAlignment="1" applyProtection="1">
      <alignment horizontal="left" vertical="center"/>
      <protection locked="0"/>
    </xf>
    <xf numFmtId="170" fontId="9" fillId="5" borderId="47" xfId="3" applyNumberFormat="1" applyFont="1" applyFill="1" applyBorder="1" applyAlignment="1" applyProtection="1">
      <alignment horizontal="right" vertical="center" shrinkToFit="1"/>
      <protection locked="0"/>
    </xf>
    <xf numFmtId="0" fontId="5" fillId="3" borderId="4" xfId="3" applyNumberFormat="1" applyFont="1" applyFill="1" applyBorder="1" applyAlignment="1" applyProtection="1">
      <alignment vertical="center"/>
      <protection locked="0"/>
    </xf>
    <xf numFmtId="0" fontId="5" fillId="3" borderId="5" xfId="3" applyNumberFormat="1" applyFont="1" applyFill="1" applyBorder="1" applyAlignment="1" applyProtection="1">
      <alignment horizontal="left" vertical="center"/>
      <protection locked="0"/>
    </xf>
    <xf numFmtId="0" fontId="5" fillId="3" borderId="5" xfId="3" applyNumberFormat="1" applyFont="1" applyFill="1" applyBorder="1" applyAlignment="1" applyProtection="1">
      <alignment horizontal="right" vertical="center"/>
      <protection locked="0"/>
    </xf>
    <xf numFmtId="0" fontId="5" fillId="3" borderId="6" xfId="3" applyNumberFormat="1" applyFont="1" applyFill="1" applyBorder="1" applyAlignment="1" applyProtection="1">
      <alignment horizontal="left" vertical="center"/>
      <protection locked="0"/>
    </xf>
    <xf numFmtId="166" fontId="5" fillId="4" borderId="41" xfId="3" applyNumberFormat="1" applyFont="1" applyFill="1" applyBorder="1" applyAlignment="1" applyProtection="1">
      <alignment horizontal="right" vertical="center" shrinkToFit="1"/>
      <protection locked="0"/>
    </xf>
    <xf numFmtId="170" fontId="5" fillId="4" borderId="47" xfId="3" applyNumberFormat="1" applyFont="1" applyFill="1" applyBorder="1" applyAlignment="1" applyProtection="1">
      <alignment horizontal="right" vertical="center" shrinkToFit="1"/>
      <protection locked="0"/>
    </xf>
    <xf numFmtId="0" fontId="5" fillId="3" borderId="10" xfId="3" applyNumberFormat="1" applyFont="1" applyFill="1" applyBorder="1" applyAlignment="1" applyProtection="1">
      <alignment vertical="center"/>
      <protection locked="0"/>
    </xf>
    <xf numFmtId="170" fontId="5" fillId="4" borderId="29" xfId="3" applyNumberFormat="1" applyFont="1" applyFill="1" applyBorder="1" applyAlignment="1" applyProtection="1">
      <alignment horizontal="right" vertical="center" shrinkToFit="1"/>
      <protection locked="0"/>
    </xf>
    <xf numFmtId="0" fontId="5" fillId="3" borderId="2" xfId="3" applyNumberFormat="1" applyFont="1" applyFill="1" applyBorder="1" applyAlignment="1" applyProtection="1">
      <alignment horizontal="right" vertical="center"/>
      <protection locked="0"/>
    </xf>
    <xf numFmtId="0" fontId="21" fillId="0" borderId="0" xfId="3" applyNumberFormat="1" applyFont="1" applyFill="1" applyBorder="1" applyAlignment="1" applyProtection="1">
      <alignment vertical="center"/>
      <protection hidden="1"/>
    </xf>
    <xf numFmtId="0" fontId="21" fillId="0" borderId="0" xfId="3" applyNumberFormat="1" applyFont="1" applyFill="1" applyBorder="1" applyAlignment="1" applyProtection="1">
      <alignment horizontal="right" vertical="center"/>
      <protection hidden="1"/>
    </xf>
    <xf numFmtId="166" fontId="9" fillId="3" borderId="10" xfId="3" applyNumberFormat="1" applyFont="1" applyFill="1" applyBorder="1" applyAlignment="1">
      <alignment horizontal="centerContinuous" vertical="center"/>
    </xf>
    <xf numFmtId="166" fontId="9" fillId="3" borderId="11" xfId="3" applyNumberFormat="1" applyFont="1" applyFill="1" applyBorder="1" applyAlignment="1">
      <alignment horizontal="centerContinuous" vertical="center"/>
    </xf>
    <xf numFmtId="166" fontId="9" fillId="3" borderId="12" xfId="3" applyNumberFormat="1" applyFont="1" applyFill="1" applyBorder="1" applyAlignment="1">
      <alignment horizontal="centerContinuous" vertical="center"/>
    </xf>
    <xf numFmtId="166" fontId="5" fillId="3" borderId="36" xfId="3" applyNumberFormat="1" applyFont="1" applyFill="1" applyBorder="1" applyAlignment="1">
      <alignment horizontal="centerContinuous" vertical="center"/>
    </xf>
    <xf numFmtId="166" fontId="5" fillId="3" borderId="37" xfId="3" applyNumberFormat="1" applyFont="1" applyFill="1" applyBorder="1" applyAlignment="1">
      <alignment horizontal="centerContinuous" vertical="center"/>
    </xf>
    <xf numFmtId="166" fontId="5" fillId="3" borderId="38" xfId="3" applyNumberFormat="1" applyFont="1" applyFill="1" applyBorder="1" applyAlignment="1">
      <alignment horizontal="centerContinuous" vertical="center"/>
    </xf>
    <xf numFmtId="0" fontId="18" fillId="0" borderId="2" xfId="3" applyNumberFormat="1" applyFont="1" applyFill="1" applyBorder="1" applyAlignment="1" applyProtection="1">
      <alignment horizontal="right" vertical="center"/>
      <protection hidden="1"/>
    </xf>
    <xf numFmtId="166" fontId="5" fillId="4" borderId="42" xfId="3" applyNumberFormat="1" applyFont="1" applyFill="1" applyBorder="1" applyAlignment="1" applyProtection="1">
      <alignment horizontal="right" vertical="center" shrinkToFit="1"/>
      <protection locked="0"/>
    </xf>
    <xf numFmtId="0" fontId="28" fillId="0" borderId="2" xfId="3" applyNumberFormat="1" applyFont="1" applyFill="1" applyBorder="1" applyAlignment="1" applyProtection="1">
      <alignment vertical="center"/>
      <protection hidden="1"/>
    </xf>
    <xf numFmtId="0" fontId="19" fillId="0" borderId="2" xfId="3" applyNumberFormat="1" applyFont="1" applyFill="1" applyBorder="1" applyAlignment="1" applyProtection="1">
      <alignment vertical="center"/>
      <protection hidden="1"/>
    </xf>
    <xf numFmtId="0" fontId="16" fillId="0" borderId="2" xfId="3" applyNumberFormat="1" applyFont="1" applyFill="1" applyBorder="1" applyAlignment="1" applyProtection="1">
      <alignment horizontal="left" vertical="center"/>
      <protection hidden="1"/>
    </xf>
    <xf numFmtId="0" fontId="18" fillId="0" borderId="2" xfId="3" applyNumberFormat="1" applyFont="1" applyFill="1" applyBorder="1" applyAlignment="1" applyProtection="1">
      <alignment vertical="center"/>
      <protection hidden="1"/>
    </xf>
    <xf numFmtId="0" fontId="28" fillId="0" borderId="0" xfId="3" applyNumberFormat="1" applyFont="1" applyFill="1" applyBorder="1" applyAlignment="1" applyProtection="1">
      <alignment vertical="center"/>
      <protection hidden="1"/>
    </xf>
    <xf numFmtId="0" fontId="19" fillId="0" borderId="0" xfId="3" applyNumberFormat="1" applyFont="1" applyFill="1" applyBorder="1" applyAlignment="1" applyProtection="1">
      <alignment vertical="center"/>
      <protection hidden="1"/>
    </xf>
    <xf numFmtId="0" fontId="18" fillId="0" borderId="0" xfId="3" applyNumberFormat="1" applyFont="1" applyFill="1" applyBorder="1" applyAlignment="1" applyProtection="1">
      <alignment vertical="center"/>
      <protection hidden="1"/>
    </xf>
    <xf numFmtId="0" fontId="16" fillId="0" borderId="0" xfId="3" applyNumberFormat="1" applyFont="1" applyFill="1" applyBorder="1" applyAlignment="1" applyProtection="1">
      <alignment horizontal="left" vertical="center"/>
      <protection hidden="1"/>
    </xf>
    <xf numFmtId="0" fontId="18" fillId="0" borderId="0" xfId="3" applyNumberFormat="1" applyFont="1" applyFill="1" applyBorder="1" applyAlignment="1" applyProtection="1">
      <alignment horizontal="right" vertical="center"/>
      <protection hidden="1"/>
    </xf>
    <xf numFmtId="170" fontId="5" fillId="4" borderId="18" xfId="3" applyNumberFormat="1" applyFont="1" applyFill="1" applyBorder="1" applyAlignment="1" applyProtection="1">
      <alignment horizontal="right" vertical="center" shrinkToFit="1"/>
      <protection locked="0"/>
    </xf>
    <xf numFmtId="170" fontId="9" fillId="3" borderId="22" xfId="3" applyNumberFormat="1" applyFont="1" applyFill="1" applyBorder="1" applyAlignment="1" applyProtection="1">
      <alignment horizontal="right" vertical="center" shrinkToFit="1"/>
      <protection locked="0"/>
    </xf>
    <xf numFmtId="170" fontId="9" fillId="3" borderId="23" xfId="3" applyNumberFormat="1" applyFont="1" applyFill="1" applyBorder="1" applyAlignment="1" applyProtection="1">
      <alignment horizontal="right" vertical="center" shrinkToFit="1"/>
      <protection locked="0"/>
    </xf>
    <xf numFmtId="170" fontId="5" fillId="3" borderId="40" xfId="3" applyNumberFormat="1" applyFont="1" applyFill="1" applyBorder="1" applyAlignment="1" applyProtection="1">
      <alignment horizontal="right" vertical="center" shrinkToFit="1"/>
      <protection locked="0"/>
    </xf>
    <xf numFmtId="170" fontId="5" fillId="3" borderId="19" xfId="3" applyNumberFormat="1" applyFont="1" applyFill="1" applyBorder="1" applyAlignment="1" applyProtection="1">
      <alignment horizontal="right" vertical="center" shrinkToFit="1"/>
      <protection locked="0"/>
    </xf>
    <xf numFmtId="170" fontId="5" fillId="4" borderId="30" xfId="3" applyNumberFormat="1" applyFont="1" applyFill="1" applyBorder="1" applyAlignment="1" applyProtection="1">
      <alignment horizontal="right" vertical="center" shrinkToFit="1"/>
      <protection locked="0"/>
    </xf>
    <xf numFmtId="0" fontId="17" fillId="0" borderId="0" xfId="3" applyNumberFormat="1" applyFont="1" applyFill="1" applyAlignment="1" applyProtection="1">
      <alignment vertical="center"/>
    </xf>
    <xf numFmtId="0" fontId="5" fillId="3" borderId="5" xfId="3" applyNumberFormat="1" applyFont="1" applyFill="1" applyBorder="1" applyAlignment="1" applyProtection="1">
      <alignment vertical="center"/>
    </xf>
    <xf numFmtId="0" fontId="5" fillId="3" borderId="6" xfId="3" applyNumberFormat="1" applyFont="1" applyFill="1" applyBorder="1" applyAlignment="1" applyProtection="1">
      <alignment vertical="center"/>
    </xf>
    <xf numFmtId="0" fontId="5" fillId="3" borderId="42" xfId="3" applyNumberFormat="1" applyFont="1" applyFill="1" applyBorder="1" applyAlignment="1" applyProtection="1">
      <alignment horizontal="center" vertical="center"/>
    </xf>
    <xf numFmtId="0" fontId="5" fillId="3" borderId="43" xfId="3" applyNumberFormat="1" applyFont="1" applyFill="1" applyBorder="1" applyAlignment="1" applyProtection="1">
      <alignment horizontal="center" vertical="center"/>
    </xf>
    <xf numFmtId="0" fontId="5" fillId="3" borderId="47" xfId="3" applyNumberFormat="1" applyFont="1" applyFill="1" applyBorder="1" applyAlignment="1" applyProtection="1">
      <alignment horizontal="center" vertical="center"/>
    </xf>
    <xf numFmtId="0" fontId="9" fillId="3" borderId="4" xfId="3" applyNumberFormat="1" applyFont="1" applyFill="1" applyBorder="1" applyAlignment="1" applyProtection="1">
      <alignment horizontal="left" vertical="center"/>
      <protection locked="0"/>
    </xf>
    <xf numFmtId="0" fontId="5" fillId="0" borderId="0" xfId="3" applyNumberFormat="1" applyFont="1" applyFill="1" applyBorder="1" applyAlignment="1" applyProtection="1">
      <alignment horizontal="right" vertical="center"/>
      <protection locked="0"/>
    </xf>
    <xf numFmtId="166" fontId="9" fillId="3" borderId="24" xfId="3" applyNumberFormat="1" applyFont="1" applyFill="1" applyBorder="1" applyAlignment="1" applyProtection="1">
      <alignment horizontal="right" vertical="center" shrinkToFit="1"/>
      <protection locked="0"/>
    </xf>
    <xf numFmtId="166" fontId="5" fillId="3" borderId="20" xfId="3" applyNumberFormat="1" applyFont="1" applyFill="1" applyBorder="1" applyAlignment="1" applyProtection="1">
      <alignment horizontal="right" vertical="center" shrinkToFit="1"/>
      <protection locked="0"/>
    </xf>
    <xf numFmtId="166" fontId="9" fillId="5" borderId="24" xfId="3" applyNumberFormat="1" applyFont="1" applyFill="1" applyBorder="1" applyAlignment="1" applyProtection="1">
      <alignment horizontal="right" vertical="center" shrinkToFit="1"/>
      <protection locked="0"/>
    </xf>
    <xf numFmtId="166" fontId="5" fillId="4" borderId="31" xfId="3" applyNumberFormat="1" applyFont="1" applyFill="1" applyBorder="1" applyAlignment="1" applyProtection="1">
      <alignment horizontal="right" vertical="center" shrinkToFit="1"/>
      <protection locked="0"/>
    </xf>
    <xf numFmtId="166" fontId="5" fillId="4" borderId="20" xfId="3" applyNumberFormat="1" applyFont="1" applyFill="1" applyBorder="1" applyAlignment="1" applyProtection="1">
      <alignment horizontal="right" vertical="center" shrinkToFit="1"/>
      <protection locked="0"/>
    </xf>
    <xf numFmtId="0" fontId="17" fillId="0" borderId="0" xfId="3" applyFont="1" applyFill="1" applyAlignment="1" applyProtection="1">
      <alignment vertical="center" wrapText="1"/>
      <protection locked="0"/>
    </xf>
    <xf numFmtId="164" fontId="9" fillId="5" borderId="42" xfId="3" applyNumberFormat="1" applyFont="1" applyFill="1" applyBorder="1" applyAlignment="1" applyProtection="1">
      <alignment horizontal="right" vertical="center" shrinkToFit="1"/>
      <protection locked="0"/>
    </xf>
    <xf numFmtId="164" fontId="9" fillId="5" borderId="47" xfId="3" applyNumberFormat="1" applyFont="1" applyFill="1" applyBorder="1" applyAlignment="1" applyProtection="1">
      <alignment horizontal="right" vertical="center" shrinkToFit="1"/>
      <protection locked="0"/>
    </xf>
    <xf numFmtId="170" fontId="9" fillId="5" borderId="41" xfId="3" applyNumberFormat="1" applyFont="1" applyFill="1" applyBorder="1" applyAlignment="1" applyProtection="1">
      <alignment horizontal="right" vertical="center" shrinkToFit="1"/>
      <protection locked="0"/>
    </xf>
    <xf numFmtId="164" fontId="5" fillId="4" borderId="41" xfId="3" applyNumberFormat="1" applyFont="1" applyFill="1" applyBorder="1" applyAlignment="1" applyProtection="1">
      <alignment horizontal="right" vertical="center" shrinkToFit="1"/>
      <protection locked="0"/>
    </xf>
    <xf numFmtId="164" fontId="5" fillId="4" borderId="42" xfId="3" applyNumberFormat="1" applyFont="1" applyFill="1" applyBorder="1" applyAlignment="1" applyProtection="1">
      <alignment horizontal="right" vertical="center" shrinkToFit="1"/>
      <protection locked="0"/>
    </xf>
    <xf numFmtId="164" fontId="5" fillId="4" borderId="47" xfId="3" applyNumberFormat="1" applyFont="1" applyFill="1" applyBorder="1" applyAlignment="1" applyProtection="1">
      <alignment horizontal="right" vertical="center" shrinkToFit="1"/>
      <protection locked="0"/>
    </xf>
    <xf numFmtId="170" fontId="5" fillId="4" borderId="41" xfId="3" applyNumberFormat="1" applyFont="1" applyFill="1" applyBorder="1" applyAlignment="1" applyProtection="1">
      <alignment horizontal="right" vertical="center" shrinkToFit="1"/>
      <protection locked="0"/>
    </xf>
    <xf numFmtId="0" fontId="9" fillId="3" borderId="46" xfId="3" applyNumberFormat="1" applyFont="1" applyFill="1" applyBorder="1" applyAlignment="1" applyProtection="1">
      <alignment horizontal="right" vertical="center" textRotation="90"/>
      <protection locked="0"/>
    </xf>
    <xf numFmtId="0" fontId="9" fillId="3" borderId="75" xfId="3" applyNumberFormat="1" applyFont="1" applyFill="1" applyBorder="1" applyAlignment="1" applyProtection="1">
      <alignment horizontal="left" vertical="center" wrapText="1"/>
      <protection locked="0"/>
    </xf>
    <xf numFmtId="0" fontId="5" fillId="3" borderId="47" xfId="3" applyNumberFormat="1" applyFont="1" applyFill="1" applyBorder="1" applyAlignment="1" applyProtection="1">
      <alignment horizontal="center" vertical="center" wrapText="1"/>
      <protection locked="0"/>
    </xf>
    <xf numFmtId="0" fontId="9" fillId="3" borderId="75" xfId="3" applyNumberFormat="1" applyFont="1" applyFill="1" applyBorder="1" applyAlignment="1" applyProtection="1">
      <alignment horizontal="right" vertical="center" textRotation="90"/>
      <protection locked="0"/>
    </xf>
    <xf numFmtId="0" fontId="5" fillId="3" borderId="48" xfId="3" applyNumberFormat="1" applyFont="1" applyFill="1" applyBorder="1" applyAlignment="1" applyProtection="1">
      <alignment vertical="center"/>
      <protection locked="0"/>
    </xf>
    <xf numFmtId="0" fontId="5" fillId="3" borderId="44" xfId="3" applyNumberFormat="1" applyFont="1" applyFill="1" applyBorder="1" applyAlignment="1" applyProtection="1">
      <alignment horizontal="right" vertical="center"/>
      <protection locked="0"/>
    </xf>
    <xf numFmtId="166" fontId="5" fillId="4" borderId="24" xfId="3" applyNumberFormat="1" applyFont="1" applyFill="1" applyBorder="1" applyAlignment="1" applyProtection="1">
      <alignment vertical="center" shrinkToFit="1"/>
      <protection locked="0"/>
    </xf>
    <xf numFmtId="170" fontId="5" fillId="3" borderId="11" xfId="3" applyNumberFormat="1" applyFont="1" applyFill="1" applyBorder="1" applyAlignment="1" applyProtection="1">
      <alignment vertical="center"/>
      <protection locked="0"/>
    </xf>
    <xf numFmtId="166" fontId="5" fillId="3" borderId="48" xfId="3" applyNumberFormat="1" applyFont="1" applyFill="1" applyBorder="1" applyAlignment="1" applyProtection="1">
      <alignment vertical="center"/>
      <protection locked="0"/>
    </xf>
    <xf numFmtId="0" fontId="5" fillId="3" borderId="48" xfId="3" applyNumberFormat="1" applyFont="1" applyFill="1" applyBorder="1" applyAlignment="1" applyProtection="1">
      <alignment horizontal="right" vertical="center"/>
      <protection locked="0"/>
    </xf>
    <xf numFmtId="0" fontId="5" fillId="3" borderId="61" xfId="3" applyNumberFormat="1" applyFont="1" applyFill="1" applyBorder="1" applyAlignment="1" applyProtection="1">
      <alignment vertical="center"/>
      <protection locked="0"/>
    </xf>
    <xf numFmtId="0" fontId="5" fillId="3" borderId="45" xfId="3" applyNumberFormat="1" applyFont="1" applyFill="1" applyBorder="1" applyAlignment="1" applyProtection="1">
      <alignment horizontal="right" vertical="center"/>
      <protection locked="0"/>
    </xf>
    <xf numFmtId="166" fontId="5" fillId="4" borderId="31" xfId="3" applyNumberFormat="1" applyFont="1" applyFill="1" applyBorder="1" applyAlignment="1" applyProtection="1">
      <alignment vertical="center" shrinkToFit="1"/>
      <protection locked="0"/>
    </xf>
    <xf numFmtId="170" fontId="5" fillId="3" borderId="26" xfId="3" applyNumberFormat="1" applyFont="1" applyFill="1" applyBorder="1" applyAlignment="1" applyProtection="1">
      <alignment vertical="center"/>
      <protection locked="0"/>
    </xf>
    <xf numFmtId="166" fontId="5" fillId="3" borderId="61" xfId="3" applyNumberFormat="1" applyFont="1" applyFill="1" applyBorder="1" applyAlignment="1" applyProtection="1">
      <alignment vertical="center"/>
      <protection locked="0"/>
    </xf>
    <xf numFmtId="0" fontId="5" fillId="3" borderId="61" xfId="3" applyNumberFormat="1" applyFont="1" applyFill="1" applyBorder="1" applyAlignment="1" applyProtection="1">
      <alignment horizontal="right" vertical="center"/>
      <protection locked="0"/>
    </xf>
    <xf numFmtId="0" fontId="5" fillId="3" borderId="62" xfId="3" applyNumberFormat="1" applyFont="1" applyFill="1" applyBorder="1" applyAlignment="1" applyProtection="1">
      <alignment vertical="center"/>
      <protection locked="0"/>
    </xf>
    <xf numFmtId="0" fontId="5" fillId="3" borderId="60" xfId="3" applyNumberFormat="1" applyFont="1" applyFill="1" applyBorder="1" applyAlignment="1" applyProtection="1">
      <alignment horizontal="right" vertical="center"/>
      <protection locked="0"/>
    </xf>
    <xf numFmtId="166" fontId="5" fillId="4" borderId="20" xfId="3" applyNumberFormat="1" applyFont="1" applyFill="1" applyBorder="1" applyAlignment="1" applyProtection="1">
      <alignment vertical="center" shrinkToFit="1"/>
      <protection locked="0"/>
    </xf>
    <xf numFmtId="170" fontId="5" fillId="3" borderId="37" xfId="3" applyNumberFormat="1" applyFont="1" applyFill="1" applyBorder="1" applyAlignment="1" applyProtection="1">
      <alignment vertical="center"/>
      <protection locked="0"/>
    </xf>
    <xf numFmtId="166" fontId="5" fillId="3" borderId="62" xfId="3" applyNumberFormat="1" applyFont="1" applyFill="1" applyBorder="1" applyAlignment="1" applyProtection="1">
      <alignment vertical="center"/>
      <protection locked="0"/>
    </xf>
    <xf numFmtId="0" fontId="5" fillId="3" borderId="62" xfId="3" applyNumberFormat="1" applyFont="1" applyFill="1" applyBorder="1" applyAlignment="1" applyProtection="1">
      <alignment horizontal="right" vertical="center"/>
      <protection locked="0"/>
    </xf>
    <xf numFmtId="0" fontId="5" fillId="0" borderId="0" xfId="3" applyNumberFormat="1" applyFont="1" applyFill="1" applyBorder="1" applyAlignment="1">
      <alignment horizontal="left" vertical="center"/>
    </xf>
    <xf numFmtId="172" fontId="9" fillId="5" borderId="41" xfId="4" applyNumberFormat="1" applyFont="1" applyFill="1" applyBorder="1" applyAlignment="1" applyProtection="1">
      <alignment horizontal="right" vertical="center" shrinkToFit="1"/>
      <protection locked="0"/>
    </xf>
    <xf numFmtId="5" fontId="9" fillId="5" borderId="41" xfId="4" applyNumberFormat="1" applyFont="1" applyFill="1" applyBorder="1" applyAlignment="1" applyProtection="1">
      <alignment horizontal="right" vertical="center" shrinkToFit="1"/>
      <protection locked="0"/>
    </xf>
    <xf numFmtId="172" fontId="13" fillId="4" borderId="41" xfId="4" applyNumberFormat="1" applyFont="1" applyFill="1" applyBorder="1" applyAlignment="1" applyProtection="1">
      <alignment horizontal="right" vertical="center" shrinkToFit="1"/>
      <protection locked="0"/>
    </xf>
    <xf numFmtId="5" fontId="13" fillId="4" borderId="41" xfId="4" applyNumberFormat="1" applyFont="1" applyFill="1" applyBorder="1" applyAlignment="1" applyProtection="1">
      <alignment horizontal="right" vertical="center" shrinkToFit="1"/>
      <protection locked="0"/>
    </xf>
    <xf numFmtId="0" fontId="30" fillId="3" borderId="5" xfId="3" applyNumberFormat="1" applyFont="1" applyFill="1" applyBorder="1" applyAlignment="1" applyProtection="1">
      <alignment horizontal="left" vertical="center"/>
      <protection locked="0"/>
    </xf>
    <xf numFmtId="0" fontId="30" fillId="3" borderId="5" xfId="3" applyNumberFormat="1" applyFont="1" applyFill="1" applyBorder="1" applyAlignment="1" applyProtection="1">
      <alignment horizontal="right" vertical="center"/>
      <protection locked="0"/>
    </xf>
    <xf numFmtId="0" fontId="13" fillId="3" borderId="5" xfId="3" applyNumberFormat="1" applyFont="1" applyFill="1" applyBorder="1" applyAlignment="1" applyProtection="1">
      <alignment horizontal="left" vertical="center"/>
      <protection locked="0"/>
    </xf>
    <xf numFmtId="0" fontId="13" fillId="3" borderId="5" xfId="3" applyNumberFormat="1" applyFont="1" applyFill="1" applyBorder="1" applyAlignment="1" applyProtection="1">
      <alignment horizontal="right" vertical="center"/>
      <protection locked="0"/>
    </xf>
    <xf numFmtId="0" fontId="4" fillId="0" borderId="0" xfId="3"/>
    <xf numFmtId="0" fontId="9" fillId="3" borderId="6" xfId="3" applyNumberFormat="1" applyFont="1" applyFill="1" applyBorder="1" applyAlignment="1">
      <alignment horizontal="center" vertical="center"/>
    </xf>
    <xf numFmtId="0" fontId="9" fillId="3" borderId="5" xfId="3" applyNumberFormat="1" applyFont="1" applyFill="1" applyBorder="1" applyAlignment="1">
      <alignment horizontal="right" vertical="center"/>
    </xf>
    <xf numFmtId="170" fontId="5" fillId="4" borderId="45" xfId="3" applyNumberFormat="1" applyFont="1" applyFill="1" applyBorder="1" applyAlignment="1" applyProtection="1">
      <alignment horizontal="right" vertical="center" shrinkToFit="1"/>
      <protection locked="0"/>
    </xf>
    <xf numFmtId="170" fontId="5" fillId="4" borderId="60" xfId="3" applyNumberFormat="1" applyFont="1" applyFill="1" applyBorder="1" applyAlignment="1" applyProtection="1">
      <alignment horizontal="right" vertical="center" shrinkToFit="1"/>
      <protection locked="0"/>
    </xf>
    <xf numFmtId="0" fontId="5" fillId="3" borderId="47" xfId="3" applyNumberFormat="1" applyFont="1" applyFill="1" applyBorder="1" applyAlignment="1" applyProtection="1">
      <alignment horizontal="centerContinuous" vertical="center" wrapText="1"/>
      <protection locked="0"/>
    </xf>
    <xf numFmtId="166" fontId="5" fillId="4" borderId="57" xfId="3" applyNumberFormat="1" applyFont="1" applyFill="1" applyBorder="1" applyAlignment="1" applyProtection="1">
      <alignment horizontal="right" vertical="center" shrinkToFit="1"/>
      <protection locked="0"/>
    </xf>
    <xf numFmtId="0" fontId="9" fillId="3" borderId="47" xfId="3" applyNumberFormat="1" applyFont="1" applyFill="1" applyBorder="1" applyAlignment="1">
      <alignment horizontal="centerContinuous" vertical="center"/>
    </xf>
    <xf numFmtId="170" fontId="9" fillId="5" borderId="43" xfId="3" applyNumberFormat="1" applyFont="1" applyFill="1" applyBorder="1" applyAlignment="1" applyProtection="1">
      <alignment horizontal="right" vertical="center" shrinkToFit="1"/>
      <protection locked="0"/>
    </xf>
    <xf numFmtId="170" fontId="9" fillId="5" borderId="46" xfId="3" applyNumberFormat="1" applyFont="1" applyFill="1" applyBorder="1" applyAlignment="1" applyProtection="1">
      <alignment horizontal="right" vertical="center" shrinkToFit="1"/>
      <protection locked="0"/>
    </xf>
    <xf numFmtId="173" fontId="5" fillId="4" borderId="22" xfId="3" applyNumberFormat="1" applyFont="1" applyFill="1" applyBorder="1" applyAlignment="1" applyProtection="1">
      <alignment horizontal="right" vertical="center" shrinkToFit="1"/>
      <protection locked="0"/>
    </xf>
    <xf numFmtId="175" fontId="9" fillId="5" borderId="43" xfId="5" applyNumberFormat="1" applyFont="1" applyFill="1" applyBorder="1" applyAlignment="1" applyProtection="1">
      <alignment horizontal="right" vertical="center" shrinkToFit="1"/>
    </xf>
    <xf numFmtId="175" fontId="5" fillId="4" borderId="23" xfId="5" applyNumberFormat="1" applyFont="1" applyFill="1" applyBorder="1" applyAlignment="1" applyProtection="1">
      <alignment horizontal="right" vertical="center" shrinkToFit="1"/>
    </xf>
    <xf numFmtId="175" fontId="5" fillId="4" borderId="30" xfId="5" applyNumberFormat="1" applyFont="1" applyFill="1" applyBorder="1" applyAlignment="1" applyProtection="1">
      <alignment horizontal="right" vertical="center" shrinkToFit="1"/>
    </xf>
    <xf numFmtId="175" fontId="5" fillId="4" borderId="19" xfId="5" applyNumberFormat="1" applyFont="1" applyFill="1" applyBorder="1" applyAlignment="1" applyProtection="1">
      <alignment horizontal="right" vertical="center" shrinkToFit="1"/>
    </xf>
    <xf numFmtId="0" fontId="5" fillId="3" borderId="48" xfId="3" applyNumberFormat="1" applyFont="1" applyFill="1" applyBorder="1" applyAlignment="1" applyProtection="1">
      <alignment horizontal="left" vertical="center" indent="4"/>
      <protection locked="0"/>
    </xf>
    <xf numFmtId="0" fontId="5" fillId="3" borderId="61" xfId="3" applyNumberFormat="1" applyFont="1" applyFill="1" applyBorder="1" applyAlignment="1" applyProtection="1">
      <alignment horizontal="left" vertical="center" indent="4"/>
      <protection locked="0"/>
    </xf>
    <xf numFmtId="0" fontId="5" fillId="3" borderId="62" xfId="3" applyNumberFormat="1" applyFont="1" applyFill="1" applyBorder="1" applyAlignment="1" applyProtection="1">
      <alignment horizontal="left" vertical="center" indent="4"/>
      <protection locked="0"/>
    </xf>
    <xf numFmtId="0" fontId="25" fillId="7" borderId="0" xfId="3" applyNumberFormat="1" applyFont="1" applyFill="1" applyBorder="1" applyAlignment="1">
      <alignment vertical="center"/>
    </xf>
    <xf numFmtId="164" fontId="9" fillId="4" borderId="29" xfId="3" applyNumberFormat="1" applyFont="1" applyFill="1" applyBorder="1" applyAlignment="1" applyProtection="1">
      <alignment horizontal="right" vertical="center" shrinkToFit="1"/>
      <protection locked="0"/>
    </xf>
    <xf numFmtId="164" fontId="9" fillId="4" borderId="30" xfId="3" applyNumberFormat="1" applyFont="1" applyFill="1" applyBorder="1" applyAlignment="1" applyProtection="1">
      <alignment horizontal="right" vertical="center" shrinkToFit="1"/>
      <protection locked="0"/>
    </xf>
    <xf numFmtId="164" fontId="9" fillId="4" borderId="31" xfId="3" applyNumberFormat="1" applyFont="1" applyFill="1" applyBorder="1" applyAlignment="1" applyProtection="1">
      <alignment horizontal="right" vertical="center" shrinkToFit="1"/>
      <protection locked="0"/>
    </xf>
    <xf numFmtId="175" fontId="9" fillId="4" borderId="21" xfId="5" applyNumberFormat="1" applyFont="1" applyFill="1" applyBorder="1" applyAlignment="1" applyProtection="1">
      <alignment horizontal="right" vertical="center" shrinkToFit="1"/>
      <protection locked="0"/>
    </xf>
    <xf numFmtId="175" fontId="9" fillId="4" borderId="28" xfId="5" applyNumberFormat="1" applyFont="1" applyFill="1" applyBorder="1" applyAlignment="1" applyProtection="1">
      <alignment horizontal="right" vertical="center" shrinkToFit="1"/>
      <protection locked="0"/>
    </xf>
    <xf numFmtId="170" fontId="9" fillId="5" borderId="23" xfId="3" applyNumberFormat="1" applyFont="1" applyFill="1" applyBorder="1" applyAlignment="1" applyProtection="1">
      <alignment horizontal="right" vertical="center" shrinkToFit="1"/>
      <protection locked="0"/>
    </xf>
    <xf numFmtId="166" fontId="5" fillId="4" borderId="30" xfId="3" applyNumberFormat="1" applyFont="1" applyFill="1" applyBorder="1" applyAlignment="1" applyProtection="1">
      <alignment horizontal="right" vertical="center" shrinkToFit="1"/>
      <protection locked="0"/>
    </xf>
    <xf numFmtId="166" fontId="9" fillId="5" borderId="47" xfId="3" applyNumberFormat="1" applyFont="1" applyFill="1" applyBorder="1" applyAlignment="1" applyProtection="1">
      <alignment horizontal="right" vertical="center" shrinkToFit="1"/>
      <protection locked="0"/>
    </xf>
    <xf numFmtId="166" fontId="5" fillId="3" borderId="19" xfId="3" applyNumberFormat="1" applyFont="1" applyFill="1" applyBorder="1" applyAlignment="1" applyProtection="1">
      <alignment horizontal="right" vertical="center" shrinkToFit="1"/>
      <protection locked="0"/>
    </xf>
    <xf numFmtId="166" fontId="9" fillId="5" borderId="23" xfId="3" applyNumberFormat="1" applyFont="1" applyFill="1" applyBorder="1" applyAlignment="1" applyProtection="1">
      <alignment horizontal="right" vertical="center" shrinkToFit="1"/>
      <protection locked="0"/>
    </xf>
    <xf numFmtId="166" fontId="5" fillId="4" borderId="19" xfId="3" applyNumberFormat="1" applyFont="1" applyFill="1" applyBorder="1" applyAlignment="1" applyProtection="1">
      <alignment horizontal="right" vertical="center" shrinkToFit="1"/>
      <protection locked="0"/>
    </xf>
    <xf numFmtId="164" fontId="9" fillId="3" borderId="4" xfId="0" applyNumberFormat="1" applyFont="1" applyFill="1" applyBorder="1" applyAlignment="1" applyProtection="1">
      <alignment horizontal="right" vertical="center"/>
      <protection locked="0"/>
    </xf>
    <xf numFmtId="164" fontId="9" fillId="3" borderId="43" xfId="0" applyNumberFormat="1" applyFont="1" applyFill="1" applyBorder="1" applyAlignment="1" applyProtection="1">
      <alignment horizontal="right" vertical="center"/>
      <protection locked="0"/>
    </xf>
    <xf numFmtId="171" fontId="9" fillId="3" borderId="4" xfId="0" applyNumberFormat="1" applyFont="1" applyFill="1" applyBorder="1" applyAlignment="1" applyProtection="1">
      <alignment horizontal="right" vertical="center"/>
      <protection locked="0"/>
    </xf>
    <xf numFmtId="171" fontId="9" fillId="3" borderId="43" xfId="0" applyNumberFormat="1" applyFont="1" applyFill="1" applyBorder="1" applyAlignment="1" applyProtection="1">
      <alignment horizontal="right" vertical="center"/>
      <protection locked="0"/>
    </xf>
    <xf numFmtId="171" fontId="9" fillId="3" borderId="6" xfId="0" applyNumberFormat="1" applyFont="1" applyFill="1" applyBorder="1" applyAlignment="1" applyProtection="1">
      <alignment horizontal="right" vertical="center"/>
      <protection locked="0"/>
    </xf>
    <xf numFmtId="0" fontId="6" fillId="7" borderId="0" xfId="0" applyFont="1" applyFill="1" applyBorder="1" applyAlignment="1" applyProtection="1">
      <alignment horizontal="left" vertical="top" wrapText="1"/>
    </xf>
    <xf numFmtId="0" fontId="32" fillId="7" borderId="0" xfId="0" applyFont="1" applyFill="1" applyBorder="1" applyAlignment="1" applyProtection="1">
      <alignment horizontal="right" vertical="top" wrapText="1"/>
    </xf>
    <xf numFmtId="0" fontId="5" fillId="7" borderId="0" xfId="0" applyFont="1" applyFill="1" applyAlignment="1">
      <alignment horizontal="left" wrapText="1" indent="13"/>
    </xf>
    <xf numFmtId="174" fontId="9" fillId="4" borderId="23" xfId="6" applyNumberFormat="1" applyFont="1" applyFill="1" applyBorder="1" applyAlignment="1" applyProtection="1">
      <alignment horizontal="right" vertical="center" shrinkToFit="1"/>
    </xf>
    <xf numFmtId="166" fontId="9" fillId="5" borderId="23" xfId="3" applyNumberFormat="1" applyFont="1" applyFill="1" applyBorder="1" applyAlignment="1" applyProtection="1">
      <alignment horizontal="right" vertical="center" shrinkToFit="1"/>
    </xf>
    <xf numFmtId="166" fontId="9" fillId="4" borderId="24" xfId="3" applyNumberFormat="1" applyFont="1" applyFill="1" applyBorder="1" applyAlignment="1" applyProtection="1">
      <alignment horizontal="right" vertical="center" shrinkToFit="1"/>
    </xf>
    <xf numFmtId="174" fontId="9" fillId="4" borderId="56" xfId="6" applyNumberFormat="1" applyFont="1" applyFill="1" applyBorder="1" applyAlignment="1" applyProtection="1">
      <alignment horizontal="right" vertical="center" shrinkToFit="1"/>
    </xf>
    <xf numFmtId="166" fontId="9" fillId="4" borderId="17" xfId="3" applyNumberFormat="1" applyFont="1" applyFill="1" applyBorder="1" applyAlignment="1" applyProtection="1">
      <alignment horizontal="right" vertical="center" shrinkToFit="1"/>
    </xf>
    <xf numFmtId="166" fontId="9" fillId="4" borderId="18" xfId="3" applyNumberFormat="1" applyFont="1" applyFill="1" applyBorder="1" applyAlignment="1" applyProtection="1">
      <alignment horizontal="right" vertical="center" shrinkToFit="1"/>
    </xf>
    <xf numFmtId="0" fontId="5" fillId="3" borderId="42" xfId="3" applyNumberFormat="1" applyFont="1" applyFill="1" applyBorder="1" applyAlignment="1" applyProtection="1">
      <alignment horizontal="center" vertical="center" wrapText="1"/>
      <protection locked="0"/>
    </xf>
    <xf numFmtId="0" fontId="5" fillId="3" borderId="43" xfId="3" applyNumberFormat="1" applyFont="1" applyFill="1" applyBorder="1" applyAlignment="1" applyProtection="1">
      <alignment horizontal="center" vertical="center" wrapText="1"/>
      <protection locked="0"/>
    </xf>
    <xf numFmtId="0" fontId="9" fillId="3" borderId="75" xfId="3" applyNumberFormat="1" applyFont="1" applyFill="1" applyBorder="1" applyAlignment="1">
      <alignment horizontal="centerContinuous" vertical="center"/>
    </xf>
    <xf numFmtId="0" fontId="9" fillId="3" borderId="46" xfId="3" applyNumberFormat="1" applyFont="1" applyFill="1" applyBorder="1" applyAlignment="1">
      <alignment horizontal="centerContinuous" vertical="center"/>
    </xf>
    <xf numFmtId="0" fontId="8" fillId="7" borderId="0" xfId="3" applyNumberFormat="1" applyFont="1" applyFill="1" applyBorder="1" applyAlignment="1">
      <alignment horizontal="centerContinuous" vertical="center"/>
    </xf>
    <xf numFmtId="164" fontId="5" fillId="2" borderId="0" xfId="3" applyNumberFormat="1" applyFont="1" applyFill="1" applyAlignment="1" applyProtection="1">
      <alignment vertical="center"/>
    </xf>
    <xf numFmtId="174" fontId="5" fillId="2" borderId="0" xfId="6" applyNumberFormat="1" applyFont="1" applyFill="1" applyAlignment="1" applyProtection="1">
      <alignment vertical="center"/>
      <protection hidden="1"/>
    </xf>
    <xf numFmtId="166" fontId="5" fillId="2" borderId="0" xfId="3" applyNumberFormat="1" applyFont="1" applyFill="1" applyAlignment="1" applyProtection="1">
      <alignment vertical="center"/>
      <protection hidden="1"/>
    </xf>
    <xf numFmtId="174" fontId="25" fillId="0" borderId="0" xfId="6" applyNumberFormat="1" applyFont="1" applyFill="1" applyBorder="1" applyAlignment="1">
      <alignment vertical="center"/>
    </xf>
    <xf numFmtId="166" fontId="9" fillId="3" borderId="44" xfId="0" applyNumberFormat="1" applyFont="1" applyFill="1" applyBorder="1" applyAlignment="1" applyProtection="1">
      <alignment horizontal="right" vertical="center" shrinkToFit="1"/>
      <protection locked="0"/>
    </xf>
    <xf numFmtId="166" fontId="5" fillId="3" borderId="60" xfId="0" applyNumberFormat="1" applyFont="1" applyFill="1" applyBorder="1" applyAlignment="1" applyProtection="1">
      <alignment horizontal="right" vertical="center" shrinkToFit="1"/>
      <protection locked="0"/>
    </xf>
    <xf numFmtId="166" fontId="9" fillId="5" borderId="44" xfId="0" applyNumberFormat="1" applyFont="1" applyFill="1" applyBorder="1" applyAlignment="1" applyProtection="1">
      <alignment horizontal="right" vertical="center" shrinkToFit="1"/>
      <protection locked="0"/>
    </xf>
    <xf numFmtId="166" fontId="5" fillId="4" borderId="60" xfId="0" applyNumberFormat="1" applyFont="1" applyFill="1" applyBorder="1" applyAlignment="1" applyProtection="1">
      <alignment horizontal="right" vertical="center" shrinkToFit="1"/>
      <protection locked="0"/>
    </xf>
    <xf numFmtId="166" fontId="9" fillId="3" borderId="23" xfId="0" applyNumberFormat="1" applyFont="1" applyFill="1" applyBorder="1" applyAlignment="1" applyProtection="1">
      <alignment horizontal="right" vertical="center" shrinkToFit="1"/>
      <protection locked="0"/>
    </xf>
    <xf numFmtId="166" fontId="5" fillId="3" borderId="19" xfId="0" applyNumberFormat="1" applyFont="1" applyFill="1" applyBorder="1" applyAlignment="1" applyProtection="1">
      <alignment horizontal="right" vertical="center" shrinkToFit="1"/>
      <protection locked="0"/>
    </xf>
    <xf numFmtId="166" fontId="9" fillId="5" borderId="23" xfId="0" applyNumberFormat="1" applyFont="1" applyFill="1" applyBorder="1" applyAlignment="1" applyProtection="1">
      <alignment horizontal="right" vertical="center" shrinkToFit="1"/>
      <protection locked="0"/>
    </xf>
    <xf numFmtId="166" fontId="5" fillId="4" borderId="56" xfId="0" applyNumberFormat="1" applyFont="1" applyFill="1" applyBorder="1" applyAlignment="1" applyProtection="1">
      <alignment horizontal="right" vertical="center" shrinkToFit="1"/>
      <protection locked="0"/>
    </xf>
    <xf numFmtId="166" fontId="5" fillId="4" borderId="18" xfId="0" applyNumberFormat="1" applyFont="1" applyFill="1" applyBorder="1" applyAlignment="1" applyProtection="1">
      <alignment horizontal="right" vertical="center" shrinkToFit="1"/>
      <protection locked="0"/>
    </xf>
    <xf numFmtId="0" fontId="9" fillId="3" borderId="5" xfId="0" applyNumberFormat="1" applyFont="1" applyFill="1" applyBorder="1" applyAlignment="1">
      <alignment horizontal="centerContinuous" vertical="center"/>
    </xf>
    <xf numFmtId="166" fontId="5" fillId="4" borderId="45" xfId="0" applyNumberFormat="1" applyFont="1" applyFill="1" applyBorder="1" applyAlignment="1" applyProtection="1">
      <alignment horizontal="right" vertical="center" shrinkToFit="1"/>
      <protection locked="0"/>
    </xf>
    <xf numFmtId="0" fontId="35" fillId="0" borderId="0" xfId="0" applyFont="1"/>
    <xf numFmtId="164" fontId="9" fillId="3" borderId="47" xfId="0" applyNumberFormat="1" applyFont="1" applyFill="1" applyBorder="1" applyAlignment="1" applyProtection="1">
      <alignment horizontal="right" vertical="center"/>
      <protection locked="0"/>
    </xf>
    <xf numFmtId="174" fontId="9" fillId="3" borderId="43" xfId="6" applyNumberFormat="1" applyFont="1" applyFill="1" applyBorder="1" applyAlignment="1" applyProtection="1">
      <alignment horizontal="right" vertical="center"/>
      <protection locked="0"/>
    </xf>
    <xf numFmtId="174" fontId="9" fillId="3" borderId="47" xfId="6" applyNumberFormat="1" applyFont="1" applyFill="1" applyBorder="1" applyAlignment="1" applyProtection="1">
      <alignment horizontal="right" vertical="center"/>
      <protection locked="0"/>
    </xf>
    <xf numFmtId="0" fontId="5" fillId="3" borderId="60" xfId="3" applyNumberFormat="1" applyFont="1" applyFill="1" applyBorder="1" applyAlignment="1" applyProtection="1">
      <alignment horizontal="center" vertical="center" wrapText="1"/>
    </xf>
    <xf numFmtId="170" fontId="9" fillId="5" borderId="44" xfId="3" applyNumberFormat="1" applyFont="1" applyFill="1" applyBorder="1" applyAlignment="1" applyProtection="1">
      <alignment horizontal="right" vertical="center" shrinkToFit="1"/>
    </xf>
    <xf numFmtId="166" fontId="9" fillId="3" borderId="4" xfId="3" applyNumberFormat="1" applyFont="1" applyFill="1" applyBorder="1" applyAlignment="1">
      <alignment horizontal="centerContinuous" vertical="center"/>
    </xf>
    <xf numFmtId="166" fontId="9" fillId="3" borderId="5" xfId="3" applyNumberFormat="1" applyFont="1" applyFill="1" applyBorder="1" applyAlignment="1">
      <alignment horizontal="centerContinuous" vertical="center"/>
    </xf>
    <xf numFmtId="166" fontId="9" fillId="3" borderId="6" xfId="3" applyNumberFormat="1" applyFont="1" applyFill="1" applyBorder="1" applyAlignment="1">
      <alignment horizontal="centerContinuous" vertical="center"/>
    </xf>
    <xf numFmtId="0" fontId="5" fillId="2" borderId="0" xfId="3" applyFont="1" applyFill="1" applyAlignment="1" applyProtection="1">
      <alignment vertical="center"/>
      <protection hidden="1"/>
    </xf>
    <xf numFmtId="164" fontId="5" fillId="2" borderId="0" xfId="3" applyNumberFormat="1" applyFont="1" applyFill="1" applyAlignment="1" applyProtection="1">
      <alignment vertical="center"/>
      <protection hidden="1"/>
    </xf>
    <xf numFmtId="170" fontId="5" fillId="2" borderId="0" xfId="3" applyNumberFormat="1" applyFont="1" applyFill="1" applyAlignment="1" applyProtection="1">
      <alignment vertical="center"/>
      <protection hidden="1"/>
    </xf>
    <xf numFmtId="166" fontId="9" fillId="3" borderId="44" xfId="3" applyNumberFormat="1" applyFont="1" applyFill="1" applyBorder="1" applyAlignment="1" applyProtection="1">
      <alignment vertical="center" shrinkToFit="1"/>
      <protection locked="0"/>
    </xf>
    <xf numFmtId="166" fontId="5" fillId="3" borderId="45" xfId="3" applyNumberFormat="1" applyFont="1" applyFill="1" applyBorder="1" applyAlignment="1" applyProtection="1">
      <alignment vertical="center" shrinkToFit="1"/>
      <protection locked="0"/>
    </xf>
    <xf numFmtId="166" fontId="5" fillId="3" borderId="60" xfId="3" applyNumberFormat="1" applyFont="1" applyFill="1" applyBorder="1" applyAlignment="1" applyProtection="1">
      <alignment vertical="center" shrinkToFit="1"/>
      <protection locked="0"/>
    </xf>
    <xf numFmtId="166" fontId="5" fillId="4" borderId="44" xfId="3" applyNumberFormat="1" applyFont="1" applyFill="1" applyBorder="1" applyAlignment="1" applyProtection="1">
      <alignment vertical="center" shrinkToFit="1"/>
      <protection locked="0"/>
    </xf>
    <xf numFmtId="166" fontId="5" fillId="4" borderId="45" xfId="3" applyNumberFormat="1" applyFont="1" applyFill="1" applyBorder="1" applyAlignment="1" applyProtection="1">
      <alignment vertical="center" shrinkToFit="1"/>
      <protection locked="0"/>
    </xf>
    <xf numFmtId="166" fontId="9" fillId="5" borderId="45" xfId="3" applyNumberFormat="1" applyFont="1" applyFill="1" applyBorder="1" applyAlignment="1" applyProtection="1">
      <alignment vertical="center" shrinkToFit="1"/>
      <protection locked="0"/>
    </xf>
    <xf numFmtId="166" fontId="5" fillId="4" borderId="60" xfId="3" applyNumberFormat="1" applyFont="1" applyFill="1" applyBorder="1" applyAlignment="1" applyProtection="1">
      <alignment vertical="center" shrinkToFit="1"/>
      <protection locked="0"/>
    </xf>
    <xf numFmtId="0" fontId="5" fillId="3" borderId="46" xfId="3" applyNumberFormat="1" applyFont="1" applyFill="1" applyBorder="1" applyAlignment="1" applyProtection="1">
      <alignment vertical="center" wrapText="1"/>
      <protection locked="0"/>
    </xf>
    <xf numFmtId="0" fontId="5" fillId="3" borderId="47" xfId="3" applyNumberFormat="1" applyFont="1" applyFill="1" applyBorder="1" applyAlignment="1" applyProtection="1">
      <alignment vertical="center" wrapText="1"/>
      <protection locked="0"/>
    </xf>
    <xf numFmtId="166" fontId="9" fillId="5" borderId="47" xfId="3" applyNumberFormat="1" applyFont="1" applyFill="1" applyBorder="1" applyAlignment="1" applyProtection="1">
      <alignment vertical="center" shrinkToFit="1"/>
      <protection locked="0"/>
    </xf>
    <xf numFmtId="166" fontId="9" fillId="5" borderId="24" xfId="3" applyNumberFormat="1" applyFont="1" applyFill="1" applyBorder="1" applyAlignment="1" applyProtection="1">
      <alignment vertical="center" shrinkToFit="1"/>
      <protection locked="0"/>
    </xf>
    <xf numFmtId="170" fontId="5" fillId="0" borderId="0" xfId="3" applyNumberFormat="1" applyFont="1" applyFill="1" applyBorder="1" applyAlignment="1" applyProtection="1">
      <alignment vertical="center"/>
    </xf>
    <xf numFmtId="174" fontId="5" fillId="2" borderId="0" xfId="3" applyNumberFormat="1" applyFont="1" applyFill="1" applyAlignment="1" applyProtection="1">
      <alignment vertical="center"/>
      <protection hidden="1"/>
    </xf>
    <xf numFmtId="170" fontId="5" fillId="4" borderId="77" xfId="3" applyNumberFormat="1" applyFont="1" applyFill="1" applyBorder="1" applyAlignment="1" applyProtection="1">
      <alignment horizontal="right" vertical="center" shrinkToFit="1"/>
      <protection locked="0"/>
    </xf>
    <xf numFmtId="170" fontId="5" fillId="4" borderId="78" xfId="3" applyNumberFormat="1" applyFont="1" applyFill="1" applyBorder="1" applyAlignment="1" applyProtection="1">
      <alignment horizontal="right" vertical="center" shrinkToFit="1"/>
      <protection locked="0"/>
    </xf>
    <xf numFmtId="170" fontId="5" fillId="4" borderId="79" xfId="3" applyNumberFormat="1" applyFont="1" applyFill="1" applyBorder="1" applyAlignment="1" applyProtection="1">
      <alignment horizontal="right" vertical="center" shrinkToFit="1"/>
      <protection locked="0"/>
    </xf>
    <xf numFmtId="170" fontId="5" fillId="4" borderId="73" xfId="3" applyNumberFormat="1" applyFont="1" applyFill="1" applyBorder="1" applyAlignment="1" applyProtection="1">
      <alignment horizontal="right" vertical="center" shrinkToFit="1"/>
      <protection locked="0"/>
    </xf>
    <xf numFmtId="170" fontId="5" fillId="4" borderId="66" xfId="3" applyNumberFormat="1" applyFont="1" applyFill="1" applyBorder="1" applyAlignment="1" applyProtection="1">
      <alignment horizontal="right" vertical="center" shrinkToFit="1"/>
      <protection locked="0"/>
    </xf>
    <xf numFmtId="0" fontId="5" fillId="9" borderId="0" xfId="3" applyNumberFormat="1" applyFont="1" applyFill="1" applyAlignment="1" applyProtection="1">
      <alignment vertical="center"/>
      <protection hidden="1"/>
    </xf>
    <xf numFmtId="174" fontId="5" fillId="0" borderId="0" xfId="3" applyNumberFormat="1" applyFont="1" applyFill="1" applyBorder="1" applyAlignment="1" applyProtection="1">
      <alignment horizontal="right" vertical="center"/>
      <protection locked="0"/>
    </xf>
    <xf numFmtId="166" fontId="9" fillId="8" borderId="42" xfId="3" applyNumberFormat="1" applyFont="1" applyFill="1" applyBorder="1" applyAlignment="1" applyProtection="1">
      <alignment horizontal="right" vertical="center" shrinkToFit="1"/>
      <protection locked="0"/>
    </xf>
    <xf numFmtId="0" fontId="5" fillId="9" borderId="0" xfId="3" applyNumberFormat="1" applyFont="1" applyFill="1" applyAlignment="1" applyProtection="1">
      <alignment vertical="center"/>
    </xf>
    <xf numFmtId="0" fontId="5" fillId="9" borderId="0" xfId="3" applyNumberFormat="1" applyFont="1" applyFill="1" applyBorder="1" applyAlignment="1" applyProtection="1">
      <alignment vertical="center"/>
    </xf>
    <xf numFmtId="0" fontId="16" fillId="9" borderId="0" xfId="3" applyNumberFormat="1" applyFont="1" applyFill="1" applyBorder="1" applyAlignment="1" applyProtection="1">
      <alignment horizontal="left" vertical="center"/>
      <protection locked="0"/>
    </xf>
    <xf numFmtId="0" fontId="18" fillId="9" borderId="0" xfId="3" applyNumberFormat="1" applyFont="1" applyFill="1" applyBorder="1" applyAlignment="1" applyProtection="1">
      <alignment horizontal="left" vertical="center"/>
      <protection locked="0"/>
    </xf>
    <xf numFmtId="170" fontId="5" fillId="9" borderId="0" xfId="3" applyNumberFormat="1" applyFont="1" applyFill="1" applyBorder="1" applyAlignment="1" applyProtection="1">
      <alignment vertical="center"/>
    </xf>
    <xf numFmtId="0" fontId="4" fillId="0" borderId="0" xfId="3" applyFill="1"/>
    <xf numFmtId="0" fontId="5" fillId="0" borderId="0" xfId="3" applyNumberFormat="1" applyFont="1" applyFill="1" applyAlignment="1" applyProtection="1">
      <alignment vertical="center"/>
      <protection hidden="1"/>
    </xf>
    <xf numFmtId="0" fontId="5" fillId="0" borderId="0" xfId="3" applyNumberFormat="1" applyFont="1" applyFill="1" applyBorder="1" applyAlignment="1" applyProtection="1">
      <alignment vertical="center"/>
      <protection hidden="1"/>
    </xf>
    <xf numFmtId="0" fontId="5" fillId="9" borderId="0" xfId="7" applyFont="1" applyFill="1" applyAlignment="1">
      <alignment horizontal="justify" wrapText="1"/>
    </xf>
    <xf numFmtId="0" fontId="35" fillId="9" borderId="0" xfId="0" applyFont="1" applyFill="1"/>
    <xf numFmtId="0" fontId="35" fillId="9" borderId="0" xfId="0" applyFont="1" applyFill="1" applyAlignment="1">
      <alignment wrapText="1"/>
    </xf>
    <xf numFmtId="165" fontId="5" fillId="2" borderId="0" xfId="3" applyNumberFormat="1" applyFont="1" applyFill="1" applyAlignment="1" applyProtection="1">
      <alignment vertical="center"/>
      <protection hidden="1"/>
    </xf>
    <xf numFmtId="176" fontId="5" fillId="0" borderId="0" xfId="3" applyNumberFormat="1" applyFont="1" applyFill="1" applyAlignment="1" applyProtection="1">
      <alignment vertical="center"/>
      <protection locked="0"/>
    </xf>
    <xf numFmtId="174" fontId="5" fillId="0" borderId="0" xfId="6" applyNumberFormat="1" applyFont="1" applyFill="1" applyAlignment="1" applyProtection="1">
      <alignment vertical="center"/>
      <protection locked="0"/>
    </xf>
    <xf numFmtId="0" fontId="39" fillId="2" borderId="0" xfId="3" applyFont="1" applyFill="1" applyAlignment="1" applyProtection="1">
      <alignment vertical="center"/>
      <protection hidden="1"/>
    </xf>
    <xf numFmtId="0" fontId="5" fillId="3" borderId="26" xfId="3" applyNumberFormat="1" applyFont="1" applyFill="1" applyBorder="1" applyAlignment="1" applyProtection="1">
      <alignment horizontal="left" vertical="center" indent="1"/>
      <protection locked="0"/>
    </xf>
    <xf numFmtId="0" fontId="5" fillId="3" borderId="26" xfId="3" applyNumberFormat="1" applyFont="1" applyFill="1" applyBorder="1" applyAlignment="1" applyProtection="1">
      <alignment horizontal="left" vertical="center"/>
      <protection locked="0"/>
    </xf>
    <xf numFmtId="0" fontId="5" fillId="3" borderId="27" xfId="3" applyNumberFormat="1" applyFont="1" applyFill="1" applyBorder="1" applyAlignment="1" applyProtection="1">
      <alignment horizontal="left" vertical="center"/>
      <protection locked="0"/>
    </xf>
    <xf numFmtId="178" fontId="5" fillId="2" borderId="0" xfId="3" applyNumberFormat="1" applyFont="1" applyFill="1" applyAlignment="1" applyProtection="1">
      <alignment vertical="center"/>
      <protection hidden="1"/>
    </xf>
    <xf numFmtId="0" fontId="5" fillId="0" borderId="0" xfId="3" applyFont="1" applyFill="1" applyAlignment="1" applyProtection="1">
      <alignment horizontal="center" vertical="center" wrapText="1"/>
      <protection locked="0"/>
    </xf>
    <xf numFmtId="0" fontId="5" fillId="3" borderId="17" xfId="3" applyFont="1" applyFill="1" applyBorder="1" applyAlignment="1" applyProtection="1">
      <alignment horizontal="center" vertical="center" wrapText="1"/>
      <protection locked="0"/>
    </xf>
    <xf numFmtId="0" fontId="5" fillId="3" borderId="18" xfId="3" applyFont="1" applyFill="1" applyBorder="1" applyAlignment="1" applyProtection="1">
      <alignment horizontal="center" vertical="center" wrapText="1"/>
      <protection locked="0"/>
    </xf>
    <xf numFmtId="46" fontId="5" fillId="2" borderId="0" xfId="3" applyNumberFormat="1" applyFont="1" applyFill="1" applyAlignment="1" applyProtection="1">
      <alignment vertical="center"/>
    </xf>
    <xf numFmtId="180" fontId="9" fillId="5" borderId="42" xfId="3" applyNumberFormat="1" applyFont="1" applyFill="1" applyBorder="1" applyAlignment="1" applyProtection="1">
      <alignment horizontal="right" vertical="center" shrinkToFit="1"/>
      <protection locked="0"/>
    </xf>
    <xf numFmtId="180" fontId="5" fillId="4" borderId="42" xfId="3" applyNumberFormat="1" applyFont="1" applyFill="1" applyBorder="1" applyAlignment="1" applyProtection="1">
      <alignment horizontal="right" vertical="center" shrinkToFit="1"/>
      <protection locked="0"/>
    </xf>
    <xf numFmtId="180" fontId="9" fillId="8" borderId="42" xfId="3" applyNumberFormat="1" applyFont="1" applyFill="1" applyBorder="1" applyAlignment="1" applyProtection="1">
      <alignment horizontal="right" vertical="center" shrinkToFit="1"/>
      <protection locked="0"/>
    </xf>
    <xf numFmtId="0" fontId="9" fillId="2" borderId="0" xfId="3" applyFont="1" applyFill="1" applyAlignment="1" applyProtection="1">
      <alignment vertical="center"/>
    </xf>
    <xf numFmtId="170" fontId="9" fillId="5" borderId="72" xfId="3" applyNumberFormat="1" applyFont="1" applyFill="1" applyBorder="1" applyAlignment="1" applyProtection="1">
      <alignment horizontal="right" vertical="center" shrinkToFit="1"/>
    </xf>
    <xf numFmtId="166" fontId="9" fillId="5" borderId="42" xfId="0" applyNumberFormat="1" applyFont="1" applyFill="1" applyBorder="1" applyAlignment="1" applyProtection="1">
      <alignment horizontal="right" vertical="center" shrinkToFit="1"/>
    </xf>
    <xf numFmtId="166" fontId="5" fillId="4" borderId="22" xfId="0" applyNumberFormat="1" applyFont="1" applyFill="1" applyBorder="1" applyAlignment="1" applyProtection="1">
      <alignment horizontal="right" vertical="center" shrinkToFit="1"/>
    </xf>
    <xf numFmtId="166" fontId="5" fillId="4" borderId="29" xfId="0" applyNumberFormat="1" applyFont="1" applyFill="1" applyBorder="1" applyAlignment="1" applyProtection="1">
      <alignment horizontal="right" vertical="center" shrinkToFit="1"/>
    </xf>
    <xf numFmtId="164" fontId="9" fillId="5" borderId="42" xfId="0" applyNumberFormat="1" applyFont="1" applyFill="1" applyBorder="1" applyAlignment="1" applyProtection="1">
      <alignment horizontal="right" vertical="center" shrinkToFit="1"/>
    </xf>
    <xf numFmtId="164" fontId="5" fillId="4" borderId="22" xfId="0" applyNumberFormat="1" applyFont="1" applyFill="1" applyBorder="1" applyAlignment="1" applyProtection="1">
      <alignment horizontal="right" vertical="center" shrinkToFit="1"/>
    </xf>
    <xf numFmtId="164" fontId="5" fillId="4" borderId="29" xfId="0" applyNumberFormat="1" applyFont="1" applyFill="1" applyBorder="1" applyAlignment="1" applyProtection="1">
      <alignment horizontal="right" vertical="center" shrinkToFit="1"/>
    </xf>
    <xf numFmtId="164" fontId="5" fillId="4" borderId="49" xfId="0" applyNumberFormat="1" applyFont="1" applyFill="1" applyBorder="1" applyAlignment="1" applyProtection="1">
      <alignment horizontal="right" vertical="center" shrinkToFit="1"/>
    </xf>
    <xf numFmtId="0" fontId="17" fillId="7" borderId="0" xfId="7" applyFont="1" applyFill="1" applyAlignment="1">
      <alignment horizontal="right" wrapText="1"/>
    </xf>
    <xf numFmtId="166" fontId="5" fillId="4" borderId="19" xfId="0" applyNumberFormat="1" applyFont="1" applyFill="1" applyBorder="1" applyAlignment="1" applyProtection="1">
      <alignment horizontal="right" vertical="center" shrinkToFit="1"/>
      <protection locked="0"/>
    </xf>
    <xf numFmtId="0" fontId="15" fillId="0" borderId="0" xfId="3" applyNumberFormat="1" applyFont="1" applyFill="1" applyBorder="1" applyAlignment="1" applyProtection="1">
      <alignment vertical="center"/>
    </xf>
    <xf numFmtId="0" fontId="18" fillId="6" borderId="0" xfId="3" applyNumberFormat="1" applyFont="1" applyFill="1" applyBorder="1" applyAlignment="1" applyProtection="1">
      <alignment horizontal="right" vertical="center"/>
      <protection locked="0"/>
    </xf>
    <xf numFmtId="0" fontId="5" fillId="3" borderId="38" xfId="3" applyNumberFormat="1" applyFont="1" applyFill="1" applyBorder="1" applyAlignment="1" applyProtection="1">
      <alignment horizontal="right" vertical="center"/>
      <protection locked="0"/>
    </xf>
    <xf numFmtId="0" fontId="9" fillId="3" borderId="78" xfId="3" applyNumberFormat="1" applyFont="1" applyFill="1" applyBorder="1" applyAlignment="1" applyProtection="1">
      <alignment horizontal="centerContinuous" vertical="center" wrapText="1"/>
      <protection locked="0"/>
    </xf>
    <xf numFmtId="0" fontId="9" fillId="3" borderId="0" xfId="3" applyNumberFormat="1" applyFont="1" applyFill="1" applyBorder="1" applyAlignment="1" applyProtection="1">
      <alignment horizontal="centerContinuous" vertical="center" wrapText="1"/>
      <protection locked="0"/>
    </xf>
    <xf numFmtId="0" fontId="9" fillId="3" borderId="8" xfId="3" applyNumberFormat="1" applyFont="1" applyFill="1" applyBorder="1" applyAlignment="1" applyProtection="1">
      <alignment horizontal="centerContinuous" vertical="center" wrapText="1"/>
      <protection locked="0"/>
    </xf>
    <xf numFmtId="166" fontId="9" fillId="3" borderId="44" xfId="0" applyNumberFormat="1" applyFont="1" applyFill="1" applyBorder="1" applyAlignment="1" applyProtection="1">
      <alignment vertical="center" shrinkToFit="1"/>
      <protection locked="0"/>
    </xf>
    <xf numFmtId="166" fontId="9" fillId="3" borderId="24" xfId="3" applyNumberFormat="1" applyFont="1" applyFill="1" applyBorder="1" applyAlignment="1" applyProtection="1">
      <alignment vertical="center" shrinkToFit="1"/>
      <protection locked="0"/>
    </xf>
    <xf numFmtId="166" fontId="5" fillId="3" borderId="60" xfId="0" applyNumberFormat="1" applyFont="1" applyFill="1" applyBorder="1" applyAlignment="1" applyProtection="1">
      <alignment vertical="center" shrinkToFit="1"/>
      <protection locked="0"/>
    </xf>
    <xf numFmtId="166" fontId="5" fillId="3" borderId="20" xfId="3" applyNumberFormat="1" applyFont="1" applyFill="1" applyBorder="1" applyAlignment="1" applyProtection="1">
      <alignment vertical="center" shrinkToFit="1"/>
      <protection locked="0"/>
    </xf>
    <xf numFmtId="166" fontId="9" fillId="5" borderId="46" xfId="0" applyNumberFormat="1" applyFont="1" applyFill="1" applyBorder="1" applyAlignment="1" applyProtection="1">
      <alignment vertical="center" shrinkToFit="1"/>
      <protection locked="0"/>
    </xf>
    <xf numFmtId="166" fontId="9" fillId="5" borderId="44" xfId="0" applyNumberFormat="1" applyFont="1" applyFill="1" applyBorder="1" applyAlignment="1" applyProtection="1">
      <alignment vertical="center" shrinkToFit="1"/>
      <protection locked="0"/>
    </xf>
    <xf numFmtId="166" fontId="5" fillId="4" borderId="60" xfId="0" applyNumberFormat="1" applyFont="1" applyFill="1" applyBorder="1" applyAlignment="1" applyProtection="1">
      <alignment vertical="center" shrinkToFit="1"/>
      <protection locked="0"/>
    </xf>
    <xf numFmtId="0" fontId="9" fillId="0" borderId="0" xfId="3" applyFont="1" applyFill="1" applyBorder="1" applyAlignment="1" applyProtection="1">
      <alignment vertical="center"/>
      <protection locked="0"/>
    </xf>
    <xf numFmtId="164" fontId="9" fillId="0" borderId="0" xfId="3" applyNumberFormat="1" applyFont="1" applyFill="1" applyBorder="1" applyAlignment="1" applyProtection="1">
      <alignment horizontal="right" vertical="center" shrinkToFit="1"/>
      <protection locked="0"/>
    </xf>
    <xf numFmtId="166" fontId="5" fillId="4" borderId="30" xfId="0" applyNumberFormat="1" applyFont="1" applyFill="1" applyBorder="1" applyAlignment="1" applyProtection="1">
      <alignment horizontal="right" vertical="center" shrinkToFit="1"/>
      <protection locked="0"/>
    </xf>
    <xf numFmtId="166" fontId="9" fillId="5" borderId="43" xfId="0" applyNumberFormat="1" applyFont="1" applyFill="1" applyBorder="1" applyAlignment="1" applyProtection="1">
      <alignment horizontal="right" vertical="center" shrinkToFit="1"/>
      <protection locked="0"/>
    </xf>
    <xf numFmtId="0" fontId="9" fillId="3" borderId="91" xfId="3" applyNumberFormat="1" applyFont="1" applyFill="1" applyBorder="1" applyAlignment="1" applyProtection="1">
      <alignment vertical="center" wrapText="1"/>
    </xf>
    <xf numFmtId="0" fontId="5" fillId="0" borderId="92" xfId="3" applyNumberFormat="1" applyFont="1" applyFill="1" applyBorder="1" applyAlignment="1" applyProtection="1">
      <alignment vertical="center"/>
    </xf>
    <xf numFmtId="0" fontId="18" fillId="0" borderId="92" xfId="3" applyNumberFormat="1" applyFont="1" applyFill="1" applyBorder="1" applyAlignment="1" applyProtection="1">
      <alignment horizontal="right" vertical="center"/>
    </xf>
    <xf numFmtId="0" fontId="9" fillId="3" borderId="91" xfId="3" applyNumberFormat="1" applyFont="1" applyFill="1" applyBorder="1" applyAlignment="1" applyProtection="1">
      <alignment vertical="center" wrapText="1"/>
      <protection locked="0"/>
    </xf>
    <xf numFmtId="0" fontId="6" fillId="0" borderId="0" xfId="3" applyNumberFormat="1" applyFont="1" applyFill="1" applyBorder="1" applyAlignment="1">
      <alignment horizontal="left" vertical="top" wrapText="1"/>
    </xf>
    <xf numFmtId="0" fontId="5" fillId="7" borderId="0" xfId="3" applyNumberFormat="1" applyFont="1" applyFill="1" applyAlignment="1" applyProtection="1">
      <alignment vertical="center"/>
      <protection hidden="1"/>
    </xf>
    <xf numFmtId="166" fontId="9" fillId="5" borderId="44" xfId="3" applyNumberFormat="1" applyFont="1" applyFill="1" applyBorder="1" applyAlignment="1" applyProtection="1">
      <alignment horizontal="right" vertical="center" shrinkToFit="1"/>
    </xf>
    <xf numFmtId="166" fontId="5" fillId="5" borderId="72" xfId="3" applyNumberFormat="1" applyFont="1" applyFill="1" applyBorder="1" applyAlignment="1" applyProtection="1">
      <alignment horizontal="right" vertical="center" shrinkToFit="1"/>
    </xf>
    <xf numFmtId="166" fontId="5" fillId="5" borderId="73" xfId="3" applyNumberFormat="1" applyFont="1" applyFill="1" applyBorder="1" applyAlignment="1" applyProtection="1">
      <alignment horizontal="right" vertical="center" shrinkToFit="1"/>
    </xf>
    <xf numFmtId="180" fontId="5" fillId="5" borderId="30" xfId="3" applyNumberFormat="1" applyFont="1" applyFill="1" applyBorder="1" applyAlignment="1" applyProtection="1">
      <alignment horizontal="right" vertical="center" shrinkToFit="1"/>
    </xf>
    <xf numFmtId="180" fontId="5" fillId="5" borderId="72" xfId="3" applyNumberFormat="1" applyFont="1" applyFill="1" applyBorder="1" applyAlignment="1" applyProtection="1">
      <alignment horizontal="right" vertical="center" shrinkToFit="1"/>
    </xf>
    <xf numFmtId="180" fontId="5" fillId="5" borderId="31" xfId="3" applyNumberFormat="1" applyFont="1" applyFill="1" applyBorder="1" applyAlignment="1" applyProtection="1">
      <alignment horizontal="right" vertical="center" shrinkToFit="1"/>
    </xf>
    <xf numFmtId="180" fontId="5" fillId="5" borderId="19" xfId="3" applyNumberFormat="1" applyFont="1" applyFill="1" applyBorder="1" applyAlignment="1" applyProtection="1">
      <alignment horizontal="right" vertical="center" shrinkToFit="1"/>
    </xf>
    <xf numFmtId="180" fontId="5" fillId="5" borderId="73" xfId="3" applyNumberFormat="1" applyFont="1" applyFill="1" applyBorder="1" applyAlignment="1" applyProtection="1">
      <alignment horizontal="right" vertical="center" shrinkToFit="1"/>
    </xf>
    <xf numFmtId="180" fontId="5" fillId="5" borderId="20" xfId="3" applyNumberFormat="1" applyFont="1" applyFill="1" applyBorder="1" applyAlignment="1" applyProtection="1">
      <alignment horizontal="right" vertical="center" shrinkToFit="1"/>
    </xf>
    <xf numFmtId="176" fontId="35" fillId="0" borderId="0" xfId="0" applyNumberFormat="1" applyFont="1" applyFill="1"/>
    <xf numFmtId="3" fontId="35" fillId="0" borderId="0" xfId="0" applyNumberFormat="1" applyFont="1" applyFill="1"/>
    <xf numFmtId="164" fontId="5" fillId="5" borderId="30" xfId="3" applyNumberFormat="1" applyFont="1" applyFill="1" applyBorder="1" applyAlignment="1" applyProtection="1">
      <alignment horizontal="right" vertical="center" shrinkToFit="1"/>
    </xf>
    <xf numFmtId="164" fontId="9" fillId="4" borderId="56" xfId="3" applyNumberFormat="1" applyFont="1" applyFill="1" applyBorder="1" applyAlignment="1" applyProtection="1">
      <alignment horizontal="right" vertical="center" shrinkToFit="1"/>
    </xf>
    <xf numFmtId="164" fontId="5" fillId="5" borderId="72" xfId="3" applyNumberFormat="1" applyFont="1" applyFill="1" applyBorder="1" applyAlignment="1" applyProtection="1">
      <alignment horizontal="right" vertical="center" shrinkToFit="1"/>
    </xf>
    <xf numFmtId="179" fontId="5" fillId="5" borderId="30" xfId="3" applyNumberFormat="1" applyFont="1" applyFill="1" applyBorder="1" applyAlignment="1" applyProtection="1">
      <alignment horizontal="right" vertical="center" shrinkToFit="1"/>
    </xf>
    <xf numFmtId="179" fontId="5" fillId="5" borderId="72" xfId="3" applyNumberFormat="1" applyFont="1" applyFill="1" applyBorder="1" applyAlignment="1" applyProtection="1">
      <alignment horizontal="right" vertical="center" shrinkToFit="1"/>
    </xf>
    <xf numFmtId="179" fontId="5" fillId="5" borderId="31" xfId="3" applyNumberFormat="1" applyFont="1" applyFill="1" applyBorder="1" applyAlignment="1" applyProtection="1">
      <alignment horizontal="right" vertical="center" shrinkToFit="1"/>
    </xf>
    <xf numFmtId="173" fontId="5" fillId="5" borderId="30" xfId="3" applyNumberFormat="1" applyFont="1" applyFill="1" applyBorder="1" applyAlignment="1" applyProtection="1">
      <alignment horizontal="right" vertical="center" shrinkToFit="1"/>
    </xf>
    <xf numFmtId="173" fontId="5" fillId="5" borderId="72" xfId="3" applyNumberFormat="1" applyFont="1" applyFill="1" applyBorder="1" applyAlignment="1" applyProtection="1">
      <alignment horizontal="right" vertical="center" shrinkToFit="1"/>
    </xf>
    <xf numFmtId="173" fontId="5" fillId="5" borderId="31" xfId="3" applyNumberFormat="1" applyFont="1" applyFill="1" applyBorder="1" applyAlignment="1" applyProtection="1">
      <alignment horizontal="right" vertical="center" shrinkToFit="1"/>
    </xf>
    <xf numFmtId="180" fontId="5" fillId="5" borderId="60" xfId="3" applyNumberFormat="1" applyFont="1" applyFill="1" applyBorder="1" applyAlignment="1" applyProtection="1">
      <alignment horizontal="right" vertical="center" shrinkToFit="1"/>
    </xf>
    <xf numFmtId="0" fontId="18" fillId="0" borderId="92" xfId="3" applyNumberFormat="1" applyFont="1" applyFill="1" applyBorder="1" applyAlignment="1" applyProtection="1">
      <alignment vertical="center"/>
      <protection hidden="1"/>
    </xf>
    <xf numFmtId="0" fontId="5" fillId="11" borderId="25" xfId="3" applyNumberFormat="1" applyFont="1" applyFill="1" applyBorder="1" applyAlignment="1" applyProtection="1">
      <alignment vertical="center"/>
    </xf>
    <xf numFmtId="0" fontId="5" fillId="11" borderId="26" xfId="3" applyNumberFormat="1" applyFont="1" applyFill="1" applyBorder="1" applyAlignment="1" applyProtection="1">
      <alignment vertical="center"/>
    </xf>
    <xf numFmtId="170" fontId="5" fillId="10" borderId="45" xfId="3" applyNumberFormat="1" applyFont="1" applyFill="1" applyBorder="1" applyAlignment="1" applyProtection="1">
      <alignment horizontal="right" vertical="center" shrinkToFit="1"/>
    </xf>
    <xf numFmtId="170" fontId="5" fillId="10" borderId="31" xfId="3" applyNumberFormat="1" applyFont="1" applyFill="1" applyBorder="1" applyAlignment="1" applyProtection="1">
      <alignment horizontal="right" vertical="center" shrinkToFit="1"/>
    </xf>
    <xf numFmtId="175" fontId="5" fillId="8" borderId="30" xfId="5" applyNumberFormat="1" applyFont="1" applyFill="1" applyBorder="1" applyAlignment="1" applyProtection="1">
      <alignment horizontal="right" vertical="center" shrinkToFit="1"/>
    </xf>
    <xf numFmtId="164" fontId="9" fillId="10" borderId="67" xfId="3" applyNumberFormat="1" applyFont="1" applyFill="1" applyBorder="1" applyAlignment="1" applyProtection="1">
      <alignment horizontal="right" vertical="center" shrinkToFit="1"/>
    </xf>
    <xf numFmtId="164" fontId="9" fillId="8" borderId="67" xfId="3" applyNumberFormat="1" applyFont="1" applyFill="1" applyBorder="1" applyAlignment="1" applyProtection="1">
      <alignment horizontal="right" vertical="center" shrinkToFit="1"/>
    </xf>
    <xf numFmtId="0" fontId="9" fillId="3" borderId="7" xfId="3" applyNumberFormat="1" applyFont="1" applyFill="1" applyBorder="1" applyAlignment="1" applyProtection="1">
      <alignment vertical="center" wrapText="1"/>
      <protection locked="0"/>
    </xf>
    <xf numFmtId="0" fontId="9" fillId="3" borderId="13" xfId="3" applyNumberFormat="1" applyFont="1" applyFill="1" applyBorder="1" applyAlignment="1" applyProtection="1">
      <alignment vertical="center" wrapText="1"/>
      <protection locked="0"/>
    </xf>
    <xf numFmtId="0" fontId="18" fillId="0" borderId="92" xfId="3" applyNumberFormat="1" applyFont="1" applyFill="1" applyBorder="1" applyAlignment="1" applyProtection="1">
      <alignment horizontal="right" vertical="center"/>
      <protection hidden="1"/>
    </xf>
    <xf numFmtId="0" fontId="9" fillId="3" borderId="5" xfId="3" applyNumberFormat="1" applyFont="1" applyFill="1" applyBorder="1" applyAlignment="1" applyProtection="1">
      <alignment horizontal="left" vertical="center"/>
      <protection locked="0"/>
    </xf>
    <xf numFmtId="0" fontId="9" fillId="3" borderId="6" xfId="3" applyNumberFormat="1" applyFont="1" applyFill="1" applyBorder="1" applyAlignment="1" applyProtection="1">
      <alignment horizontal="left" vertical="center"/>
      <protection locked="0"/>
    </xf>
    <xf numFmtId="0" fontId="9" fillId="3" borderId="14" xfId="3" applyNumberFormat="1" applyFont="1" applyFill="1" applyBorder="1" applyAlignment="1" applyProtection="1">
      <alignment horizontal="left" vertical="center"/>
      <protection locked="0"/>
    </xf>
    <xf numFmtId="0" fontId="9" fillId="3" borderId="14" xfId="3" applyNumberFormat="1" applyFont="1" applyFill="1" applyBorder="1" applyAlignment="1" applyProtection="1">
      <alignment horizontal="right" vertical="center"/>
      <protection locked="0"/>
    </xf>
    <xf numFmtId="0" fontId="9" fillId="3" borderId="15" xfId="3" applyNumberFormat="1" applyFont="1" applyFill="1" applyBorder="1" applyAlignment="1" applyProtection="1">
      <alignment horizontal="left" vertical="center"/>
      <protection locked="0"/>
    </xf>
    <xf numFmtId="174" fontId="9" fillId="10" borderId="67" xfId="3" applyNumberFormat="1" applyFont="1" applyFill="1" applyBorder="1" applyAlignment="1" applyProtection="1">
      <alignment horizontal="right" vertical="center" shrinkToFit="1"/>
    </xf>
    <xf numFmtId="174" fontId="9" fillId="8" borderId="67" xfId="3" applyNumberFormat="1" applyFont="1" applyFill="1" applyBorder="1" applyAlignment="1" applyProtection="1">
      <alignment horizontal="right" vertical="center" shrinkToFit="1"/>
    </xf>
    <xf numFmtId="0" fontId="5" fillId="0" borderId="0" xfId="3" applyNumberFormat="1" applyFont="1" applyFill="1" applyBorder="1" applyAlignment="1">
      <alignment vertical="center"/>
    </xf>
    <xf numFmtId="0" fontId="5" fillId="3" borderId="41" xfId="3" applyNumberFormat="1" applyFont="1" applyFill="1" applyBorder="1" applyAlignment="1" applyProtection="1">
      <alignment horizontal="center" vertical="center" wrapText="1"/>
    </xf>
    <xf numFmtId="0" fontId="5" fillId="3" borderId="41" xfId="3" applyNumberFormat="1" applyFont="1" applyFill="1" applyBorder="1" applyAlignment="1" applyProtection="1">
      <alignment horizontal="center" vertical="center" wrapText="1"/>
      <protection locked="0"/>
    </xf>
    <xf numFmtId="166" fontId="9" fillId="10" borderId="67" xfId="3" applyNumberFormat="1" applyFont="1" applyFill="1" applyBorder="1" applyAlignment="1" applyProtection="1">
      <alignment horizontal="right" vertical="center" shrinkToFit="1"/>
    </xf>
    <xf numFmtId="166" fontId="9" fillId="8" borderId="67" xfId="3" applyNumberFormat="1" applyFont="1" applyFill="1" applyBorder="1" applyAlignment="1" applyProtection="1">
      <alignment horizontal="right" vertical="center" shrinkToFit="1"/>
    </xf>
    <xf numFmtId="0" fontId="5" fillId="3" borderId="62" xfId="3" applyNumberFormat="1" applyFont="1" applyFill="1" applyBorder="1" applyAlignment="1" applyProtection="1">
      <alignment horizontal="center" vertical="center" wrapText="1"/>
    </xf>
    <xf numFmtId="175" fontId="5" fillId="4" borderId="61" xfId="5" applyNumberFormat="1" applyFont="1" applyFill="1" applyBorder="1" applyAlignment="1" applyProtection="1">
      <alignment horizontal="right" vertical="center" shrinkToFit="1"/>
    </xf>
    <xf numFmtId="164" fontId="5" fillId="8" borderId="30" xfId="3" applyNumberFormat="1" applyFont="1" applyFill="1" applyBorder="1" applyAlignment="1" applyProtection="1">
      <alignment horizontal="right" vertical="center" shrinkToFit="1"/>
    </xf>
    <xf numFmtId="0" fontId="5" fillId="7" borderId="0" xfId="0" applyFont="1" applyFill="1" applyAlignment="1">
      <alignment horizontal="left" wrapText="1" indent="9"/>
    </xf>
    <xf numFmtId="0" fontId="5" fillId="7" borderId="0" xfId="7" applyFont="1" applyFill="1" applyAlignment="1">
      <alignment horizontal="justify" wrapText="1"/>
    </xf>
    <xf numFmtId="0" fontId="40" fillId="9" borderId="0" xfId="0" applyFont="1" applyFill="1"/>
    <xf numFmtId="0" fontId="70" fillId="9" borderId="0" xfId="7" applyFont="1" applyFill="1" applyAlignment="1">
      <alignment horizontal="justify" wrapText="1"/>
    </xf>
    <xf numFmtId="0" fontId="70" fillId="9" borderId="0" xfId="0" applyFont="1" applyFill="1"/>
    <xf numFmtId="166" fontId="5" fillId="8" borderId="30" xfId="3" applyNumberFormat="1" applyFont="1" applyFill="1" applyBorder="1" applyAlignment="1" applyProtection="1">
      <alignment horizontal="right" vertical="center" shrinkToFit="1"/>
    </xf>
    <xf numFmtId="0" fontId="5" fillId="3" borderId="50" xfId="3" applyNumberFormat="1" applyFont="1" applyFill="1" applyBorder="1" applyAlignment="1" applyProtection="1">
      <alignment horizontal="center" vertical="center" wrapText="1"/>
      <protection locked="0"/>
    </xf>
    <xf numFmtId="0" fontId="5" fillId="3" borderId="18" xfId="3" applyNumberFormat="1" applyFont="1" applyFill="1" applyBorder="1" applyAlignment="1" applyProtection="1">
      <alignment horizontal="center" vertical="center" wrapText="1"/>
      <protection locked="0"/>
    </xf>
    <xf numFmtId="0" fontId="5" fillId="3" borderId="66" xfId="3" applyNumberFormat="1" applyFont="1" applyFill="1" applyBorder="1" applyAlignment="1" applyProtection="1">
      <alignment horizontal="center" vertical="center" wrapText="1"/>
      <protection locked="0"/>
    </xf>
    <xf numFmtId="0" fontId="9" fillId="7" borderId="0" xfId="7" applyFont="1" applyFill="1" applyAlignment="1">
      <alignment horizontal="left" vertical="center" indent="2" shrinkToFit="1"/>
    </xf>
    <xf numFmtId="0" fontId="5" fillId="3" borderId="35" xfId="3" applyNumberFormat="1" applyFont="1" applyFill="1" applyBorder="1" applyAlignment="1" applyProtection="1">
      <alignment horizontal="right" vertical="center"/>
    </xf>
    <xf numFmtId="0" fontId="9" fillId="3" borderId="91" xfId="3" applyNumberFormat="1" applyFont="1" applyFill="1" applyBorder="1" applyAlignment="1" applyProtection="1">
      <alignment horizontal="centerContinuous" vertical="center" wrapText="1"/>
      <protection locked="0"/>
    </xf>
    <xf numFmtId="164" fontId="9" fillId="4" borderId="21" xfId="3" applyNumberFormat="1" applyFont="1" applyFill="1" applyBorder="1" applyAlignment="1" applyProtection="1">
      <alignment horizontal="right" vertical="center" shrinkToFit="1"/>
    </xf>
    <xf numFmtId="180" fontId="9" fillId="4" borderId="42" xfId="3" applyNumberFormat="1" applyFont="1" applyFill="1" applyBorder="1" applyAlignment="1" applyProtection="1">
      <alignment horizontal="right" vertical="center" shrinkToFit="1"/>
      <protection locked="0"/>
    </xf>
    <xf numFmtId="176" fontId="5" fillId="5" borderId="19" xfId="3" applyNumberFormat="1" applyFont="1" applyFill="1" applyBorder="1" applyAlignment="1" applyProtection="1">
      <alignment horizontal="right" vertical="center" shrinkToFit="1"/>
    </xf>
    <xf numFmtId="176" fontId="5" fillId="5" borderId="20" xfId="3" applyNumberFormat="1" applyFont="1" applyFill="1" applyBorder="1" applyAlignment="1" applyProtection="1">
      <alignment horizontal="right" vertical="center" shrinkToFit="1"/>
    </xf>
    <xf numFmtId="165" fontId="5" fillId="7" borderId="0" xfId="3" applyNumberFormat="1" applyFont="1" applyFill="1" applyAlignment="1" applyProtection="1">
      <alignment vertical="center"/>
      <protection hidden="1"/>
    </xf>
    <xf numFmtId="176" fontId="5" fillId="5" borderId="73" xfId="3" applyNumberFormat="1" applyFont="1" applyFill="1" applyBorder="1" applyAlignment="1" applyProtection="1">
      <alignment horizontal="right" vertical="center" shrinkToFit="1"/>
    </xf>
    <xf numFmtId="0" fontId="17" fillId="0" borderId="0" xfId="3" applyFont="1" applyFill="1" applyBorder="1" applyAlignment="1" applyProtection="1">
      <alignment vertical="center"/>
      <protection locked="0"/>
    </xf>
    <xf numFmtId="0" fontId="27" fillId="0" borderId="0" xfId="3" applyNumberFormat="1" applyFont="1" applyFill="1" applyBorder="1" applyAlignment="1" applyProtection="1">
      <alignment vertical="center"/>
    </xf>
    <xf numFmtId="0" fontId="5" fillId="3" borderId="1" xfId="3" applyNumberFormat="1" applyFont="1" applyFill="1" applyBorder="1" applyAlignment="1" applyProtection="1">
      <alignment vertical="center" wrapText="1"/>
      <protection locked="0"/>
    </xf>
    <xf numFmtId="0" fontId="5" fillId="3" borderId="5" xfId="3" applyNumberFormat="1" applyFont="1" applyFill="1" applyBorder="1" applyAlignment="1" applyProtection="1">
      <alignment horizontal="centerContinuous" vertical="center" wrapText="1"/>
      <protection locked="0"/>
    </xf>
    <xf numFmtId="0" fontId="5" fillId="3" borderId="49" xfId="3" applyNumberFormat="1" applyFont="1" applyFill="1" applyBorder="1" applyAlignment="1" applyProtection="1">
      <alignment horizontal="center" vertical="center" wrapText="1"/>
      <protection locked="0"/>
    </xf>
    <xf numFmtId="0" fontId="5" fillId="3" borderId="79" xfId="3" applyNumberFormat="1" applyFont="1" applyFill="1" applyBorder="1" applyAlignment="1" applyProtection="1">
      <alignment horizontal="center" vertical="center" wrapText="1"/>
      <protection locked="0"/>
    </xf>
    <xf numFmtId="164" fontId="5" fillId="4" borderId="28" xfId="3" applyNumberFormat="1" applyFont="1" applyFill="1" applyBorder="1" applyAlignment="1" applyProtection="1">
      <alignment horizontal="right" vertical="center" shrinkToFit="1"/>
    </xf>
    <xf numFmtId="166" fontId="5" fillId="4" borderId="57" xfId="3" applyNumberFormat="1" applyFont="1" applyFill="1" applyBorder="1" applyAlignment="1" applyProtection="1">
      <alignment horizontal="right" vertical="center" shrinkToFit="1"/>
    </xf>
    <xf numFmtId="164" fontId="5" fillId="4" borderId="57" xfId="3" applyNumberFormat="1" applyFont="1" applyFill="1" applyBorder="1" applyAlignment="1" applyProtection="1">
      <alignment horizontal="right" vertical="center" shrinkToFit="1"/>
    </xf>
    <xf numFmtId="179" fontId="5" fillId="4" borderId="28" xfId="3" applyNumberFormat="1" applyFont="1" applyFill="1" applyBorder="1" applyAlignment="1" applyProtection="1">
      <alignment horizontal="right" vertical="center" shrinkToFit="1"/>
    </xf>
    <xf numFmtId="179" fontId="5" fillId="4" borderId="55" xfId="3" applyNumberFormat="1" applyFont="1" applyFill="1" applyBorder="1" applyAlignment="1" applyProtection="1">
      <alignment horizontal="right" vertical="center" shrinkToFit="1"/>
    </xf>
    <xf numFmtId="179" fontId="5" fillId="4" borderId="56" xfId="3" applyNumberFormat="1" applyFont="1" applyFill="1" applyBorder="1" applyAlignment="1" applyProtection="1">
      <alignment horizontal="right" vertical="center" shrinkToFit="1"/>
    </xf>
    <xf numFmtId="179" fontId="5" fillId="4" borderId="57" xfId="3" applyNumberFormat="1" applyFont="1" applyFill="1" applyBorder="1" applyAlignment="1" applyProtection="1">
      <alignment horizontal="right" vertical="center" shrinkToFit="1"/>
    </xf>
    <xf numFmtId="180" fontId="5" fillId="4" borderId="28" xfId="3" applyNumberFormat="1" applyFont="1" applyFill="1" applyBorder="1" applyAlignment="1" applyProtection="1">
      <alignment horizontal="right" vertical="center" shrinkToFit="1"/>
    </xf>
    <xf numFmtId="180" fontId="5" fillId="4" borderId="55" xfId="3" applyNumberFormat="1" applyFont="1" applyFill="1" applyBorder="1" applyAlignment="1" applyProtection="1">
      <alignment horizontal="right" vertical="center" shrinkToFit="1"/>
    </xf>
    <xf numFmtId="180" fontId="5" fillId="4" borderId="56" xfId="3" applyNumberFormat="1" applyFont="1" applyFill="1" applyBorder="1" applyAlignment="1" applyProtection="1">
      <alignment horizontal="right" vertical="center" shrinkToFit="1"/>
    </xf>
    <xf numFmtId="180" fontId="5" fillId="4" borderId="57" xfId="3" applyNumberFormat="1" applyFont="1" applyFill="1" applyBorder="1" applyAlignment="1" applyProtection="1">
      <alignment horizontal="right" vertical="center" shrinkToFit="1"/>
    </xf>
    <xf numFmtId="173" fontId="5" fillId="4" borderId="28" xfId="3" applyNumberFormat="1" applyFont="1" applyFill="1" applyBorder="1" applyAlignment="1" applyProtection="1">
      <alignment horizontal="right" vertical="center" shrinkToFit="1"/>
    </xf>
    <xf numFmtId="173" fontId="5" fillId="4" borderId="55" xfId="3" applyNumberFormat="1" applyFont="1" applyFill="1" applyBorder="1" applyAlignment="1" applyProtection="1">
      <alignment horizontal="right" vertical="center" shrinkToFit="1"/>
    </xf>
    <xf numFmtId="173" fontId="5" fillId="4" borderId="56" xfId="3" applyNumberFormat="1" applyFont="1" applyFill="1" applyBorder="1" applyAlignment="1" applyProtection="1">
      <alignment horizontal="right" vertical="center" shrinkToFit="1"/>
    </xf>
    <xf numFmtId="173" fontId="5" fillId="4" borderId="57" xfId="3" applyNumberFormat="1" applyFont="1" applyFill="1" applyBorder="1" applyAlignment="1" applyProtection="1">
      <alignment horizontal="right" vertical="center" shrinkToFit="1"/>
    </xf>
    <xf numFmtId="180" fontId="5" fillId="4" borderId="39" xfId="3" applyNumberFormat="1" applyFont="1" applyFill="1" applyBorder="1" applyAlignment="1" applyProtection="1">
      <alignment horizontal="right" vertical="center" shrinkToFit="1"/>
    </xf>
    <xf numFmtId="180" fontId="5" fillId="4" borderId="40" xfId="3" applyNumberFormat="1" applyFont="1" applyFill="1" applyBorder="1" applyAlignment="1" applyProtection="1">
      <alignment horizontal="right" vertical="center" shrinkToFit="1"/>
    </xf>
    <xf numFmtId="180" fontId="5" fillId="4" borderId="19" xfId="3" applyNumberFormat="1" applyFont="1" applyFill="1" applyBorder="1" applyAlignment="1" applyProtection="1">
      <alignment horizontal="right" vertical="center" shrinkToFit="1"/>
    </xf>
    <xf numFmtId="180" fontId="5" fillId="4" borderId="20" xfId="3" applyNumberFormat="1" applyFont="1" applyFill="1" applyBorder="1" applyAlignment="1" applyProtection="1">
      <alignment horizontal="right" vertical="center" shrinkToFit="1"/>
    </xf>
    <xf numFmtId="180" fontId="5" fillId="4" borderId="17" xfId="3" applyNumberFormat="1" applyFont="1" applyFill="1" applyBorder="1" applyAlignment="1" applyProtection="1">
      <alignment horizontal="right" vertical="center" shrinkToFit="1"/>
    </xf>
    <xf numFmtId="180" fontId="5" fillId="4" borderId="18" xfId="3" applyNumberFormat="1" applyFont="1" applyFill="1" applyBorder="1" applyAlignment="1" applyProtection="1">
      <alignment horizontal="right" vertical="center" shrinkToFit="1"/>
    </xf>
    <xf numFmtId="180" fontId="5" fillId="4" borderId="66" xfId="3" applyNumberFormat="1" applyFont="1" applyFill="1" applyBorder="1" applyAlignment="1" applyProtection="1">
      <alignment horizontal="right" vertical="center" shrinkToFit="1"/>
    </xf>
    <xf numFmtId="176" fontId="5" fillId="4" borderId="39" xfId="3" applyNumberFormat="1" applyFont="1" applyFill="1" applyBorder="1" applyAlignment="1" applyProtection="1">
      <alignment horizontal="right" vertical="center" shrinkToFit="1"/>
    </xf>
    <xf numFmtId="176" fontId="5" fillId="4" borderId="17" xfId="3" applyNumberFormat="1" applyFont="1" applyFill="1" applyBorder="1" applyAlignment="1" applyProtection="1">
      <alignment horizontal="right" vertical="center" shrinkToFit="1"/>
    </xf>
    <xf numFmtId="176" fontId="5" fillId="4" borderId="18" xfId="3" applyNumberFormat="1" applyFont="1" applyFill="1" applyBorder="1" applyAlignment="1" applyProtection="1">
      <alignment horizontal="right" vertical="center" shrinkToFit="1"/>
    </xf>
    <xf numFmtId="176" fontId="5" fillId="4" borderId="66" xfId="3" applyNumberFormat="1" applyFont="1" applyFill="1" applyBorder="1" applyAlignment="1" applyProtection="1">
      <alignment horizontal="right" vertical="center" shrinkToFit="1"/>
    </xf>
    <xf numFmtId="174" fontId="5" fillId="4" borderId="56" xfId="6" applyNumberFormat="1" applyFont="1" applyFill="1" applyBorder="1" applyAlignment="1" applyProtection="1">
      <alignment horizontal="right" vertical="center" shrinkToFit="1"/>
    </xf>
    <xf numFmtId="166" fontId="5" fillId="4" borderId="18" xfId="3" applyNumberFormat="1" applyFont="1" applyFill="1" applyBorder="1" applyAlignment="1" applyProtection="1">
      <alignment horizontal="right" vertical="center" shrinkToFit="1"/>
    </xf>
    <xf numFmtId="166" fontId="5" fillId="4" borderId="66" xfId="3" applyNumberFormat="1" applyFont="1" applyFill="1" applyBorder="1" applyAlignment="1" applyProtection="1">
      <alignment horizontal="right" vertical="center" shrinkToFit="1"/>
    </xf>
    <xf numFmtId="166" fontId="5" fillId="4" borderId="17" xfId="3" applyNumberFormat="1" applyFont="1" applyFill="1" applyBorder="1" applyAlignment="1" applyProtection="1">
      <alignment horizontal="right" vertical="center" shrinkToFit="1"/>
    </xf>
    <xf numFmtId="164" fontId="5" fillId="4" borderId="18" xfId="3" applyNumberFormat="1" applyFont="1" applyFill="1" applyBorder="1" applyAlignment="1" applyProtection="1">
      <alignment horizontal="right" vertical="center" shrinkToFit="1"/>
    </xf>
    <xf numFmtId="14" fontId="25" fillId="0" borderId="0" xfId="3" applyNumberFormat="1" applyFont="1" applyFill="1" applyBorder="1" applyAlignment="1">
      <alignment vertical="center"/>
    </xf>
    <xf numFmtId="166" fontId="5" fillId="5" borderId="30" xfId="3" applyNumberFormat="1" applyFont="1" applyFill="1" applyBorder="1" applyAlignment="1" applyProtection="1">
      <alignment horizontal="right" vertical="center" shrinkToFit="1"/>
      <protection locked="0"/>
    </xf>
    <xf numFmtId="170" fontId="5" fillId="8" borderId="30" xfId="3" applyNumberFormat="1" applyFont="1" applyFill="1" applyBorder="1" applyAlignment="1" applyProtection="1">
      <alignment horizontal="right" vertical="center" shrinkToFit="1"/>
    </xf>
    <xf numFmtId="166" fontId="9" fillId="8" borderId="30" xfId="3" applyNumberFormat="1" applyFont="1" applyFill="1" applyBorder="1" applyAlignment="1" applyProtection="1">
      <alignment horizontal="right" vertical="center" shrinkToFit="1"/>
      <protection locked="0"/>
    </xf>
    <xf numFmtId="164" fontId="9" fillId="10" borderId="22" xfId="3" applyNumberFormat="1" applyFont="1" applyFill="1" applyBorder="1" applyAlignment="1" applyProtection="1">
      <alignment horizontal="right" vertical="center" shrinkToFit="1"/>
    </xf>
    <xf numFmtId="164" fontId="9" fillId="8" borderId="40" xfId="3" applyNumberFormat="1" applyFont="1" applyFill="1" applyBorder="1" applyAlignment="1" applyProtection="1">
      <alignment horizontal="right" vertical="center" shrinkToFit="1"/>
    </xf>
    <xf numFmtId="164" fontId="9" fillId="10" borderId="10" xfId="3" applyNumberFormat="1" applyFont="1" applyFill="1" applyBorder="1" applyAlignment="1" applyProtection="1">
      <alignment horizontal="right" vertical="center" shrinkToFit="1"/>
    </xf>
    <xf numFmtId="166" fontId="5" fillId="5" borderId="23" xfId="3" applyNumberFormat="1" applyFont="1" applyFill="1" applyBorder="1" applyAlignment="1" applyProtection="1">
      <alignment horizontal="right" vertical="center" shrinkToFit="1"/>
      <protection locked="0"/>
    </xf>
    <xf numFmtId="164" fontId="9" fillId="10" borderId="51" xfId="3" applyNumberFormat="1" applyFont="1" applyFill="1" applyBorder="1" applyAlignment="1" applyProtection="1">
      <alignment horizontal="right" vertical="center" shrinkToFit="1"/>
    </xf>
    <xf numFmtId="164" fontId="9" fillId="8" borderId="51" xfId="3" applyNumberFormat="1" applyFont="1" applyFill="1" applyBorder="1" applyAlignment="1" applyProtection="1">
      <alignment horizontal="right" vertical="center" shrinkToFit="1"/>
    </xf>
    <xf numFmtId="170" fontId="5" fillId="8" borderId="31" xfId="3" applyNumberFormat="1" applyFont="1" applyFill="1" applyBorder="1" applyAlignment="1" applyProtection="1">
      <alignment horizontal="right" vertical="center" shrinkToFit="1"/>
    </xf>
    <xf numFmtId="164" fontId="9" fillId="8" borderId="36" xfId="3" applyNumberFormat="1" applyFont="1" applyFill="1" applyBorder="1" applyAlignment="1" applyProtection="1">
      <alignment horizontal="right" vertical="center" shrinkToFit="1"/>
    </xf>
    <xf numFmtId="170" fontId="5" fillId="8" borderId="19" xfId="3" applyNumberFormat="1" applyFont="1" applyFill="1" applyBorder="1" applyAlignment="1" applyProtection="1">
      <alignment horizontal="right" vertical="center" shrinkToFit="1"/>
    </xf>
    <xf numFmtId="164" fontId="9" fillId="10" borderId="29" xfId="3" applyNumberFormat="1" applyFont="1" applyFill="1" applyBorder="1" applyAlignment="1" applyProtection="1">
      <alignment horizontal="right" vertical="center" shrinkToFit="1"/>
    </xf>
    <xf numFmtId="164" fontId="9" fillId="8" borderId="29" xfId="3" applyNumberFormat="1" applyFont="1" applyFill="1" applyBorder="1" applyAlignment="1" applyProtection="1">
      <alignment horizontal="right" vertical="center" shrinkToFit="1"/>
    </xf>
    <xf numFmtId="0" fontId="40" fillId="3" borderId="5" xfId="3" applyNumberFormat="1" applyFont="1" applyFill="1" applyBorder="1" applyAlignment="1" applyProtection="1">
      <alignment horizontal="left" vertical="center"/>
      <protection locked="0"/>
    </xf>
    <xf numFmtId="0" fontId="40" fillId="3" borderId="5" xfId="3" applyNumberFormat="1" applyFont="1" applyFill="1" applyBorder="1" applyAlignment="1" applyProtection="1">
      <alignment horizontal="right" vertical="center"/>
      <protection locked="0"/>
    </xf>
    <xf numFmtId="0" fontId="41" fillId="3" borderId="5" xfId="3" applyNumberFormat="1" applyFont="1" applyFill="1" applyBorder="1" applyAlignment="1" applyProtection="1">
      <alignment horizontal="left" vertical="center"/>
      <protection locked="0"/>
    </xf>
    <xf numFmtId="0" fontId="41" fillId="3" borderId="5" xfId="3" applyNumberFormat="1" applyFont="1" applyFill="1" applyBorder="1" applyAlignment="1" applyProtection="1">
      <alignment horizontal="right" vertical="center"/>
      <protection locked="0"/>
    </xf>
    <xf numFmtId="0" fontId="41" fillId="3" borderId="6" xfId="3" applyNumberFormat="1" applyFont="1" applyFill="1" applyBorder="1" applyAlignment="1" applyProtection="1">
      <alignment horizontal="left" vertical="center"/>
      <protection locked="0"/>
    </xf>
    <xf numFmtId="0" fontId="40" fillId="3" borderId="6" xfId="3" applyNumberFormat="1" applyFont="1" applyFill="1" applyBorder="1" applyAlignment="1" applyProtection="1">
      <alignment horizontal="left" vertical="center"/>
      <protection locked="0"/>
    </xf>
    <xf numFmtId="0" fontId="41" fillId="3" borderId="14" xfId="3" applyNumberFormat="1" applyFont="1" applyFill="1" applyBorder="1" applyAlignment="1" applyProtection="1">
      <alignment horizontal="left" vertical="center"/>
      <protection locked="0"/>
    </xf>
    <xf numFmtId="0" fontId="41" fillId="3" borderId="14" xfId="3" applyNumberFormat="1" applyFont="1" applyFill="1" applyBorder="1" applyAlignment="1" applyProtection="1">
      <alignment horizontal="right" vertical="center"/>
      <protection locked="0"/>
    </xf>
    <xf numFmtId="164" fontId="41" fillId="10" borderId="67" xfId="3" applyNumberFormat="1" applyFont="1" applyFill="1" applyBorder="1" applyAlignment="1" applyProtection="1">
      <alignment horizontal="right" vertical="center" shrinkToFit="1"/>
    </xf>
    <xf numFmtId="166" fontId="41" fillId="10" borderId="67" xfId="3" applyNumberFormat="1" applyFont="1" applyFill="1" applyBorder="1" applyAlignment="1" applyProtection="1">
      <alignment horizontal="right" vertical="center" shrinkToFit="1"/>
    </xf>
    <xf numFmtId="164" fontId="41" fillId="8" borderId="67" xfId="3" applyNumberFormat="1" applyFont="1" applyFill="1" applyBorder="1" applyAlignment="1" applyProtection="1">
      <alignment horizontal="right" vertical="center" shrinkToFit="1"/>
    </xf>
    <xf numFmtId="166" fontId="41" fillId="8" borderId="67" xfId="3" applyNumberFormat="1" applyFont="1" applyFill="1" applyBorder="1" applyAlignment="1" applyProtection="1">
      <alignment horizontal="right" vertical="center" shrinkToFit="1"/>
    </xf>
    <xf numFmtId="0" fontId="9" fillId="3" borderId="91" xfId="3" applyFont="1" applyFill="1" applyBorder="1" applyAlignment="1" applyProtection="1">
      <alignment horizontal="center" vertical="center" wrapText="1"/>
      <protection locked="0"/>
    </xf>
    <xf numFmtId="170" fontId="5" fillId="10" borderId="30" xfId="3" applyNumberFormat="1" applyFont="1" applyFill="1" applyBorder="1" applyAlignment="1" applyProtection="1">
      <alignment horizontal="right" vertical="center" shrinkToFit="1"/>
    </xf>
    <xf numFmtId="164" fontId="5" fillId="10" borderId="31" xfId="3" applyNumberFormat="1" applyFont="1" applyFill="1" applyBorder="1" applyAlignment="1" applyProtection="1">
      <alignment horizontal="right" vertical="center" shrinkToFit="1"/>
    </xf>
    <xf numFmtId="0" fontId="42" fillId="0" borderId="0" xfId="3" applyNumberFormat="1" applyFont="1" applyFill="1" applyAlignment="1" applyProtection="1">
      <alignment vertical="center"/>
      <protection hidden="1"/>
    </xf>
    <xf numFmtId="164" fontId="9" fillId="8" borderId="41" xfId="3" applyNumberFormat="1" applyFont="1" applyFill="1" applyBorder="1" applyAlignment="1" applyProtection="1">
      <alignment horizontal="right" vertical="center" shrinkToFit="1"/>
    </xf>
    <xf numFmtId="0" fontId="19" fillId="0" borderId="92" xfId="3" applyNumberFormat="1" applyFont="1" applyFill="1" applyBorder="1" applyAlignment="1" applyProtection="1">
      <alignment vertical="center"/>
      <protection hidden="1"/>
    </xf>
    <xf numFmtId="0" fontId="16" fillId="0" borderId="92" xfId="3" applyNumberFormat="1" applyFont="1" applyFill="1" applyBorder="1" applyAlignment="1" applyProtection="1">
      <alignment horizontal="left" vertical="center"/>
      <protection hidden="1"/>
    </xf>
    <xf numFmtId="178" fontId="5" fillId="4" borderId="56" xfId="3" applyNumberFormat="1" applyFont="1" applyFill="1" applyBorder="1" applyAlignment="1" applyProtection="1">
      <alignment horizontal="right" vertical="center" shrinkToFit="1"/>
    </xf>
    <xf numFmtId="166" fontId="5" fillId="5" borderId="45" xfId="3" applyNumberFormat="1" applyFont="1" applyFill="1" applyBorder="1" applyAlignment="1" applyProtection="1">
      <alignment horizontal="right" vertical="center" shrinkToFit="1"/>
    </xf>
    <xf numFmtId="166" fontId="5" fillId="5" borderId="60" xfId="3" applyNumberFormat="1" applyFont="1" applyFill="1" applyBorder="1" applyAlignment="1" applyProtection="1">
      <alignment horizontal="right" vertical="center" shrinkToFit="1"/>
    </xf>
    <xf numFmtId="166" fontId="5" fillId="5" borderId="27" xfId="3" applyNumberFormat="1" applyFont="1" applyFill="1" applyBorder="1" applyAlignment="1" applyProtection="1">
      <alignment horizontal="right" vertical="center" shrinkToFit="1"/>
    </xf>
    <xf numFmtId="0" fontId="9" fillId="3" borderId="14" xfId="3" applyNumberFormat="1" applyFont="1" applyFill="1" applyBorder="1" applyAlignment="1" applyProtection="1">
      <alignment horizontal="centerContinuous" vertical="center"/>
    </xf>
    <xf numFmtId="0" fontId="5" fillId="3" borderId="26" xfId="3" applyNumberFormat="1" applyFont="1" applyFill="1" applyBorder="1" applyAlignment="1" applyProtection="1">
      <alignment horizontal="right" vertical="center"/>
    </xf>
    <xf numFmtId="0" fontId="9" fillId="3" borderId="15" xfId="3" applyNumberFormat="1" applyFont="1" applyFill="1" applyBorder="1" applyAlignment="1" applyProtection="1">
      <alignment horizontal="centerContinuous" vertical="center"/>
    </xf>
    <xf numFmtId="0" fontId="9" fillId="3" borderId="13" xfId="3" applyNumberFormat="1" applyFont="1" applyFill="1" applyBorder="1" applyAlignment="1" applyProtection="1">
      <alignment horizontal="centerContinuous" vertical="center"/>
    </xf>
    <xf numFmtId="166" fontId="9" fillId="5" borderId="12" xfId="3" applyNumberFormat="1" applyFont="1" applyFill="1" applyBorder="1" applyAlignment="1" applyProtection="1">
      <alignment horizontal="right" vertical="center" shrinkToFit="1"/>
    </xf>
    <xf numFmtId="170" fontId="9" fillId="4" borderId="22" xfId="3" applyNumberFormat="1" applyFont="1" applyFill="1" applyBorder="1" applyAlignment="1" applyProtection="1">
      <alignment horizontal="right" vertical="center" shrinkToFit="1"/>
    </xf>
    <xf numFmtId="170" fontId="9" fillId="4" borderId="24" xfId="3" applyNumberFormat="1" applyFont="1" applyFill="1" applyBorder="1" applyAlignment="1" applyProtection="1">
      <alignment horizontal="right" vertical="center" shrinkToFit="1"/>
    </xf>
    <xf numFmtId="166" fontId="9" fillId="4" borderId="21" xfId="3" applyNumberFormat="1" applyFont="1" applyFill="1" applyBorder="1" applyAlignment="1" applyProtection="1">
      <alignment horizontal="right" vertical="center" shrinkToFit="1"/>
    </xf>
    <xf numFmtId="166" fontId="5" fillId="5" borderId="38" xfId="3" applyNumberFormat="1" applyFont="1" applyFill="1" applyBorder="1" applyAlignment="1" applyProtection="1">
      <alignment horizontal="right" vertical="center" shrinkToFit="1"/>
    </xf>
    <xf numFmtId="170" fontId="5" fillId="5" borderId="54" xfId="3" applyNumberFormat="1" applyFont="1" applyFill="1" applyBorder="1" applyAlignment="1" applyProtection="1">
      <alignment horizontal="right" vertical="center" shrinkToFit="1"/>
    </xf>
    <xf numFmtId="164" fontId="41" fillId="8" borderId="16" xfId="3" applyNumberFormat="1" applyFont="1" applyFill="1" applyBorder="1" applyAlignment="1" applyProtection="1">
      <alignment horizontal="right" vertical="center" shrinkToFit="1"/>
    </xf>
    <xf numFmtId="166" fontId="41" fillId="8" borderId="16" xfId="3" applyNumberFormat="1" applyFont="1" applyFill="1" applyBorder="1" applyAlignment="1" applyProtection="1">
      <alignment horizontal="right" vertical="center" shrinkToFit="1"/>
    </xf>
    <xf numFmtId="0" fontId="5" fillId="3" borderId="50" xfId="3" applyNumberFormat="1" applyFont="1" applyFill="1" applyBorder="1" applyAlignment="1" applyProtection="1">
      <alignment horizontal="center" vertical="center" wrapText="1"/>
      <protection locked="0"/>
    </xf>
    <xf numFmtId="0" fontId="5" fillId="3" borderId="18" xfId="3" applyNumberFormat="1" applyFont="1" applyFill="1" applyBorder="1" applyAlignment="1" applyProtection="1">
      <alignment horizontal="center" vertical="center" wrapText="1"/>
      <protection locked="0"/>
    </xf>
    <xf numFmtId="0" fontId="5" fillId="3" borderId="92" xfId="3" applyNumberFormat="1" applyFont="1" applyFill="1" applyBorder="1" applyAlignment="1" applyProtection="1">
      <alignment horizontal="left" vertical="center" wrapText="1"/>
      <protection locked="0"/>
    </xf>
    <xf numFmtId="0" fontId="5" fillId="3" borderId="93" xfId="3" applyNumberFormat="1" applyFont="1" applyFill="1" applyBorder="1" applyAlignment="1" applyProtection="1">
      <alignment horizontal="left" vertical="center" wrapText="1"/>
      <protection locked="0"/>
    </xf>
    <xf numFmtId="0" fontId="5" fillId="3" borderId="2" xfId="3" applyNumberFormat="1" applyFont="1" applyFill="1" applyBorder="1" applyAlignment="1" applyProtection="1">
      <alignment horizontal="left" vertical="center" wrapText="1"/>
      <protection locked="0"/>
    </xf>
    <xf numFmtId="0" fontId="5" fillId="3" borderId="3" xfId="3" applyNumberFormat="1" applyFont="1" applyFill="1" applyBorder="1" applyAlignment="1" applyProtection="1">
      <alignment horizontal="left" vertical="center" wrapText="1"/>
      <protection locked="0"/>
    </xf>
    <xf numFmtId="0" fontId="6" fillId="0" borderId="0" xfId="3" applyNumberFormat="1" applyFont="1" applyFill="1" applyBorder="1" applyAlignment="1">
      <alignment horizontal="left" vertical="top" wrapText="1"/>
    </xf>
    <xf numFmtId="172" fontId="5" fillId="4" borderId="30" xfId="3" applyNumberFormat="1" applyFont="1" applyFill="1" applyBorder="1" applyAlignment="1" applyProtection="1">
      <alignment vertical="center" shrinkToFit="1"/>
    </xf>
    <xf numFmtId="164" fontId="9" fillId="10" borderId="25" xfId="3" applyNumberFormat="1" applyFont="1" applyFill="1" applyBorder="1" applyAlignment="1" applyProtection="1">
      <alignment vertical="center" shrinkToFit="1"/>
    </xf>
    <xf numFmtId="172" fontId="5" fillId="10" borderId="30" xfId="3" applyNumberFormat="1" applyFont="1" applyFill="1" applyBorder="1" applyAlignment="1" applyProtection="1">
      <alignment vertical="center" shrinkToFit="1"/>
    </xf>
    <xf numFmtId="166" fontId="9" fillId="10" borderId="25" xfId="3" applyNumberFormat="1" applyFont="1" applyFill="1" applyBorder="1" applyAlignment="1" applyProtection="1">
      <alignment horizontal="right" vertical="center" shrinkToFit="1"/>
    </xf>
    <xf numFmtId="164" fontId="5" fillId="4" borderId="67" xfId="3" applyNumberFormat="1" applyFont="1" applyFill="1" applyBorder="1" applyAlignment="1" applyProtection="1">
      <alignment horizontal="right" vertical="center" shrinkToFit="1"/>
    </xf>
    <xf numFmtId="164" fontId="5" fillId="4" borderId="39" xfId="3" applyNumberFormat="1" applyFont="1" applyFill="1" applyBorder="1" applyAlignment="1" applyProtection="1">
      <alignment horizontal="right" vertical="center" shrinkToFit="1"/>
    </xf>
    <xf numFmtId="164" fontId="5" fillId="4" borderId="16" xfId="3" applyNumberFormat="1" applyFont="1" applyFill="1" applyBorder="1" applyAlignment="1" applyProtection="1">
      <alignment horizontal="right" vertical="center" shrinkToFit="1"/>
    </xf>
    <xf numFmtId="166" fontId="5" fillId="8" borderId="56" xfId="3" applyNumberFormat="1" applyFont="1" applyFill="1" applyBorder="1" applyAlignment="1" applyProtection="1">
      <alignment horizontal="right" vertical="center" shrinkToFit="1"/>
    </xf>
    <xf numFmtId="164" fontId="18" fillId="0" borderId="92" xfId="3" applyNumberFormat="1" applyFont="1" applyFill="1" applyBorder="1" applyAlignment="1" applyProtection="1">
      <alignment vertical="center"/>
      <protection hidden="1"/>
    </xf>
    <xf numFmtId="173" fontId="18" fillId="0" borderId="0" xfId="3" applyNumberFormat="1" applyFont="1" applyFill="1" applyBorder="1" applyAlignment="1" applyProtection="1">
      <alignment vertical="center"/>
      <protection hidden="1"/>
    </xf>
    <xf numFmtId="173" fontId="5" fillId="2" borderId="0" xfId="3" applyNumberFormat="1" applyFont="1" applyFill="1" applyAlignment="1" applyProtection="1">
      <alignment vertical="center"/>
      <protection hidden="1"/>
    </xf>
    <xf numFmtId="166" fontId="9" fillId="8" borderId="23" xfId="3" applyNumberFormat="1" applyFont="1" applyFill="1" applyBorder="1" applyAlignment="1" applyProtection="1">
      <alignment horizontal="right" vertical="center" shrinkToFit="1"/>
    </xf>
    <xf numFmtId="166" fontId="5" fillId="8" borderId="19" xfId="3" applyNumberFormat="1" applyFont="1" applyFill="1" applyBorder="1" applyAlignment="1" applyProtection="1">
      <alignment horizontal="right" vertical="center" shrinkToFit="1"/>
    </xf>
    <xf numFmtId="0" fontId="72" fillId="0" borderId="0" xfId="3" applyFont="1" applyFill="1" applyAlignment="1" applyProtection="1">
      <alignment vertical="top"/>
      <protection locked="0"/>
    </xf>
    <xf numFmtId="0" fontId="73" fillId="7" borderId="0" xfId="0" applyFont="1" applyFill="1"/>
    <xf numFmtId="0" fontId="73" fillId="7" borderId="0" xfId="0" applyFont="1" applyFill="1" applyAlignment="1">
      <alignment horizontal="right"/>
    </xf>
    <xf numFmtId="0" fontId="73" fillId="9" borderId="0" xfId="0" applyFont="1" applyFill="1"/>
    <xf numFmtId="0" fontId="74" fillId="7" borderId="0" xfId="0" applyFont="1" applyFill="1" applyAlignment="1">
      <alignment horizontal="center"/>
    </xf>
    <xf numFmtId="0" fontId="74" fillId="7" borderId="0" xfId="0" applyFont="1" applyFill="1"/>
    <xf numFmtId="14" fontId="73" fillId="7" borderId="0" xfId="0" applyNumberFormat="1" applyFont="1" applyFill="1" applyAlignment="1">
      <alignment horizontal="right"/>
    </xf>
    <xf numFmtId="0" fontId="74" fillId="9" borderId="0" xfId="0" applyFont="1" applyFill="1"/>
    <xf numFmtId="0" fontId="75" fillId="7" borderId="0" xfId="0" applyFont="1" applyFill="1"/>
    <xf numFmtId="0" fontId="76" fillId="7" borderId="0" xfId="0" applyFont="1" applyFill="1"/>
    <xf numFmtId="0" fontId="73" fillId="9" borderId="0" xfId="0" applyFont="1" applyFill="1" applyAlignment="1">
      <alignment horizontal="right"/>
    </xf>
    <xf numFmtId="0" fontId="5" fillId="3" borderId="50" xfId="3" applyNumberFormat="1" applyFont="1" applyFill="1" applyBorder="1" applyAlignment="1" applyProtection="1">
      <alignment horizontal="center" vertical="center" wrapText="1"/>
      <protection locked="0"/>
    </xf>
    <xf numFmtId="0" fontId="5" fillId="3" borderId="77" xfId="3" applyNumberFormat="1" applyFont="1" applyFill="1" applyBorder="1" applyAlignment="1" applyProtection="1">
      <alignment horizontal="center" vertical="center" wrapText="1"/>
      <protection locked="0"/>
    </xf>
    <xf numFmtId="0" fontId="9" fillId="3" borderId="5" xfId="3" applyNumberFormat="1" applyFont="1" applyFill="1" applyBorder="1" applyAlignment="1" applyProtection="1">
      <alignment horizontal="left" vertical="center"/>
      <protection locked="0"/>
    </xf>
    <xf numFmtId="164" fontId="18" fillId="0" borderId="0" xfId="3" applyNumberFormat="1" applyFont="1" applyFill="1" applyBorder="1" applyAlignment="1" applyProtection="1">
      <alignment vertical="center"/>
      <protection hidden="1"/>
    </xf>
    <xf numFmtId="0" fontId="5" fillId="3" borderId="1" xfId="3" applyFont="1" applyFill="1" applyBorder="1" applyAlignment="1" applyProtection="1">
      <alignment vertical="center" textRotation="90"/>
    </xf>
    <xf numFmtId="0" fontId="5" fillId="3" borderId="3" xfId="3" applyFont="1" applyFill="1" applyBorder="1" applyAlignment="1" applyProtection="1">
      <alignment vertical="center" textRotation="90"/>
    </xf>
    <xf numFmtId="0" fontId="5" fillId="3" borderId="7" xfId="3" applyFont="1" applyFill="1" applyBorder="1" applyAlignment="1" applyProtection="1">
      <alignment vertical="center" textRotation="90"/>
    </xf>
    <xf numFmtId="0" fontId="5" fillId="3" borderId="8" xfId="3" applyFont="1" applyFill="1" applyBorder="1" applyAlignment="1" applyProtection="1">
      <alignment vertical="center" textRotation="90"/>
    </xf>
    <xf numFmtId="0" fontId="5" fillId="3" borderId="13" xfId="3" applyFont="1" applyFill="1" applyBorder="1" applyAlignment="1" applyProtection="1">
      <alignment vertical="center" textRotation="90"/>
    </xf>
    <xf numFmtId="0" fontId="5" fillId="3" borderId="15" xfId="3" applyFont="1" applyFill="1" applyBorder="1" applyAlignment="1" applyProtection="1">
      <alignment vertical="center" textRotation="90"/>
    </xf>
    <xf numFmtId="14" fontId="6" fillId="0" borderId="0" xfId="3" applyNumberFormat="1" applyFont="1" applyFill="1" applyBorder="1" applyAlignment="1">
      <alignment horizontal="left" vertical="top"/>
    </xf>
    <xf numFmtId="0" fontId="9" fillId="3" borderId="21" xfId="3" applyNumberFormat="1" applyFont="1" applyFill="1" applyBorder="1" applyAlignment="1" applyProtection="1">
      <alignment horizontal="center" vertical="center" wrapText="1"/>
      <protection locked="0"/>
    </xf>
    <xf numFmtId="0" fontId="5" fillId="3" borderId="16" xfId="3" applyNumberFormat="1" applyFont="1" applyFill="1" applyBorder="1" applyAlignment="1" applyProtection="1">
      <alignment horizontal="center" vertical="center" wrapText="1"/>
      <protection locked="0"/>
    </xf>
    <xf numFmtId="174" fontId="9" fillId="8" borderId="39" xfId="3" applyNumberFormat="1" applyFont="1" applyFill="1" applyBorder="1" applyAlignment="1" applyProtection="1">
      <alignment horizontal="right" vertical="center" shrinkToFit="1"/>
    </xf>
    <xf numFmtId="0" fontId="5" fillId="3" borderId="92" xfId="3" applyNumberFormat="1" applyFont="1" applyFill="1" applyBorder="1" applyAlignment="1" applyProtection="1">
      <alignment horizontal="left" vertical="center" wrapText="1"/>
      <protection locked="0"/>
    </xf>
    <xf numFmtId="0" fontId="5" fillId="3" borderId="93" xfId="3" applyNumberFormat="1" applyFont="1" applyFill="1" applyBorder="1" applyAlignment="1" applyProtection="1">
      <alignment horizontal="left" vertical="center" wrapText="1"/>
      <protection locked="0"/>
    </xf>
    <xf numFmtId="0" fontId="5" fillId="3" borderId="92" xfId="3" applyNumberFormat="1" applyFont="1" applyFill="1" applyBorder="1" applyAlignment="1" applyProtection="1">
      <alignment horizontal="left" vertical="center" wrapText="1"/>
      <protection locked="0"/>
    </xf>
    <xf numFmtId="0" fontId="5" fillId="3" borderId="93" xfId="3" applyNumberFormat="1" applyFont="1" applyFill="1" applyBorder="1" applyAlignment="1" applyProtection="1">
      <alignment horizontal="left" vertical="center" wrapText="1"/>
      <protection locked="0"/>
    </xf>
    <xf numFmtId="0" fontId="5" fillId="3" borderId="50" xfId="3" applyNumberFormat="1" applyFont="1" applyFill="1" applyBorder="1" applyAlignment="1" applyProtection="1">
      <alignment horizontal="center" vertical="center" wrapText="1"/>
      <protection locked="0"/>
    </xf>
    <xf numFmtId="0" fontId="5" fillId="3" borderId="18" xfId="3" applyNumberFormat="1" applyFont="1" applyFill="1" applyBorder="1" applyAlignment="1" applyProtection="1">
      <alignment horizontal="center" vertical="center" wrapText="1"/>
      <protection locked="0"/>
    </xf>
    <xf numFmtId="0" fontId="5" fillId="3" borderId="2" xfId="3" applyNumberFormat="1" applyFont="1" applyFill="1" applyBorder="1" applyAlignment="1" applyProtection="1">
      <alignment horizontal="left" vertical="center" wrapText="1"/>
      <protection locked="0"/>
    </xf>
    <xf numFmtId="0" fontId="5" fillId="3" borderId="3" xfId="3" applyNumberFormat="1" applyFont="1" applyFill="1" applyBorder="1" applyAlignment="1" applyProtection="1">
      <alignment horizontal="left" vertical="center" wrapText="1"/>
      <protection locked="0"/>
    </xf>
    <xf numFmtId="0" fontId="6" fillId="0" borderId="0" xfId="3" applyNumberFormat="1" applyFont="1" applyFill="1" applyBorder="1" applyAlignment="1">
      <alignment horizontal="left" vertical="top" wrapText="1"/>
    </xf>
    <xf numFmtId="166" fontId="5" fillId="4" borderId="31" xfId="3" applyNumberFormat="1" applyFont="1" applyFill="1" applyBorder="1" applyAlignment="1" applyProtection="1">
      <alignment horizontal="right" vertical="center" shrinkToFit="1"/>
    </xf>
    <xf numFmtId="0" fontId="5" fillId="3" borderId="66" xfId="3" applyNumberFormat="1" applyFont="1" applyFill="1" applyBorder="1" applyAlignment="1" applyProtection="1">
      <alignment horizontal="center" vertical="center" wrapText="1"/>
      <protection locked="0"/>
    </xf>
    <xf numFmtId="0" fontId="5" fillId="3" borderId="17" xfId="3" applyNumberFormat="1" applyFont="1" applyFill="1" applyBorder="1" applyAlignment="1" applyProtection="1">
      <alignment horizontal="center" vertical="center" wrapText="1"/>
      <protection locked="0"/>
    </xf>
    <xf numFmtId="0" fontId="9" fillId="3" borderId="5" xfId="3" applyNumberFormat="1" applyFont="1" applyFill="1" applyBorder="1" applyAlignment="1" applyProtection="1">
      <alignment horizontal="left" vertical="center"/>
      <protection locked="0"/>
    </xf>
    <xf numFmtId="0" fontId="9" fillId="3" borderId="6" xfId="3" applyNumberFormat="1" applyFont="1" applyFill="1" applyBorder="1" applyAlignment="1" applyProtection="1">
      <alignment horizontal="left" vertical="center"/>
      <protection locked="0"/>
    </xf>
    <xf numFmtId="0" fontId="16" fillId="0" borderId="0" xfId="3" applyNumberFormat="1" applyFont="1" applyFill="1" applyBorder="1" applyAlignment="1" applyProtection="1">
      <alignment vertical="center"/>
    </xf>
    <xf numFmtId="184" fontId="9" fillId="5" borderId="43" xfId="5" applyNumberFormat="1" applyFont="1" applyFill="1" applyBorder="1" applyAlignment="1" applyProtection="1">
      <alignment horizontal="right" vertical="center" shrinkToFit="1"/>
    </xf>
    <xf numFmtId="184" fontId="5" fillId="4" borderId="23" xfId="5" applyNumberFormat="1" applyFont="1" applyFill="1" applyBorder="1" applyAlignment="1" applyProtection="1">
      <alignment horizontal="right" vertical="center" shrinkToFit="1"/>
    </xf>
    <xf numFmtId="184" fontId="5" fillId="4" borderId="30" xfId="5" applyNumberFormat="1" applyFont="1" applyFill="1" applyBorder="1" applyAlignment="1" applyProtection="1">
      <alignment horizontal="right" vertical="center" shrinkToFit="1"/>
    </xf>
    <xf numFmtId="184" fontId="5" fillId="8" borderId="30" xfId="5" applyNumberFormat="1" applyFont="1" applyFill="1" applyBorder="1" applyAlignment="1" applyProtection="1">
      <alignment horizontal="right" vertical="center" shrinkToFit="1"/>
    </xf>
    <xf numFmtId="184" fontId="5" fillId="4" borderId="19" xfId="5" applyNumberFormat="1" applyFont="1" applyFill="1" applyBorder="1" applyAlignment="1" applyProtection="1">
      <alignment horizontal="right" vertical="center" shrinkToFit="1"/>
    </xf>
    <xf numFmtId="14" fontId="77" fillId="7" borderId="0" xfId="0" applyNumberFormat="1" applyFont="1" applyFill="1" applyAlignment="1">
      <alignment horizontal="right"/>
    </xf>
    <xf numFmtId="0" fontId="16" fillId="0" borderId="0" xfId="3" applyFont="1" applyFill="1" applyBorder="1" applyAlignment="1" applyProtection="1">
      <alignment horizontal="left" vertical="center"/>
      <protection locked="0"/>
    </xf>
    <xf numFmtId="0" fontId="16" fillId="0" borderId="0" xfId="3" applyFont="1" applyFill="1" applyBorder="1" applyAlignment="1" applyProtection="1">
      <alignment vertical="center"/>
      <protection locked="0"/>
    </xf>
    <xf numFmtId="0" fontId="5" fillId="3" borderId="50" xfId="3" applyNumberFormat="1" applyFont="1" applyFill="1" applyBorder="1" applyAlignment="1" applyProtection="1">
      <alignment horizontal="center" vertical="center" wrapText="1"/>
      <protection locked="0"/>
    </xf>
    <xf numFmtId="0" fontId="5" fillId="3" borderId="18" xfId="3" applyNumberFormat="1" applyFont="1" applyFill="1" applyBorder="1" applyAlignment="1" applyProtection="1">
      <alignment horizontal="center" vertical="center" wrapText="1"/>
      <protection locked="0"/>
    </xf>
    <xf numFmtId="0" fontId="6" fillId="0" borderId="0" xfId="3" applyNumberFormat="1" applyFont="1" applyFill="1" applyBorder="1" applyAlignment="1">
      <alignment horizontal="left" vertical="top" wrapText="1"/>
    </xf>
    <xf numFmtId="0" fontId="73" fillId="0" borderId="0" xfId="0" applyFont="1" applyFill="1"/>
    <xf numFmtId="0" fontId="6" fillId="0" borderId="0" xfId="3" applyNumberFormat="1" applyFont="1" applyFill="1" applyBorder="1" applyAlignment="1">
      <alignment horizontal="left" vertical="top" wrapText="1"/>
    </xf>
    <xf numFmtId="0" fontId="5" fillId="3" borderId="5" xfId="3" applyNumberFormat="1" applyFont="1" applyFill="1" applyBorder="1" applyAlignment="1" applyProtection="1">
      <alignment horizontal="left" vertical="center" wrapText="1"/>
      <protection locked="0"/>
    </xf>
    <xf numFmtId="0" fontId="5" fillId="3" borderId="66" xfId="3" applyNumberFormat="1" applyFont="1" applyFill="1" applyBorder="1" applyAlignment="1" applyProtection="1">
      <alignment horizontal="center" vertical="center" wrapText="1"/>
      <protection locked="0"/>
    </xf>
    <xf numFmtId="0" fontId="78" fillId="0" borderId="2" xfId="3" applyNumberFormat="1" applyFont="1" applyFill="1" applyBorder="1" applyAlignment="1" applyProtection="1">
      <alignment vertical="center"/>
      <protection locked="0"/>
    </xf>
    <xf numFmtId="0" fontId="5" fillId="3" borderId="15" xfId="3" applyNumberFormat="1" applyFont="1" applyFill="1" applyBorder="1" applyAlignment="1" applyProtection="1">
      <alignment horizontal="left" vertical="center" wrapText="1"/>
      <protection locked="0"/>
    </xf>
    <xf numFmtId="0" fontId="5" fillId="3" borderId="3" xfId="3" applyNumberFormat="1" applyFont="1" applyFill="1" applyBorder="1" applyAlignment="1" applyProtection="1">
      <alignment horizontal="left" vertical="center" wrapText="1"/>
      <protection locked="0"/>
    </xf>
    <xf numFmtId="164" fontId="9" fillId="5" borderId="22" xfId="0" applyNumberFormat="1" applyFont="1" applyFill="1" applyBorder="1" applyAlignment="1" applyProtection="1">
      <alignment horizontal="right" vertical="center" shrinkToFit="1"/>
      <protection locked="0"/>
    </xf>
    <xf numFmtId="170" fontId="9" fillId="5" borderId="24" xfId="0" applyNumberFormat="1" applyFont="1" applyFill="1" applyBorder="1" applyAlignment="1" applyProtection="1">
      <alignment horizontal="right" vertical="center" shrinkToFit="1"/>
      <protection locked="0"/>
    </xf>
    <xf numFmtId="164" fontId="5" fillId="4" borderId="40" xfId="0" applyNumberFormat="1" applyFont="1" applyFill="1" applyBorder="1" applyAlignment="1" applyProtection="1">
      <alignment horizontal="right" vertical="center" shrinkToFit="1"/>
      <protection locked="0"/>
    </xf>
    <xf numFmtId="170" fontId="5" fillId="4" borderId="20" xfId="0" applyNumberFormat="1" applyFont="1" applyFill="1" applyBorder="1" applyAlignment="1" applyProtection="1">
      <alignment horizontal="right" vertical="center" shrinkToFit="1"/>
      <protection locked="0"/>
    </xf>
    <xf numFmtId="164" fontId="5" fillId="4" borderId="49" xfId="0" applyNumberFormat="1" applyFont="1" applyFill="1" applyBorder="1" applyAlignment="1" applyProtection="1">
      <alignment horizontal="right" vertical="center" shrinkToFit="1"/>
      <protection locked="0"/>
    </xf>
    <xf numFmtId="166" fontId="5" fillId="4" borderId="50" xfId="0" applyNumberFormat="1" applyFont="1" applyFill="1" applyBorder="1" applyAlignment="1" applyProtection="1">
      <alignment horizontal="right" vertical="center" shrinkToFit="1"/>
      <protection locked="0"/>
    </xf>
    <xf numFmtId="170" fontId="5" fillId="4" borderId="54" xfId="0" applyNumberFormat="1" applyFont="1" applyFill="1" applyBorder="1" applyAlignment="1" applyProtection="1">
      <alignment horizontal="right" vertical="center" shrinkToFit="1"/>
      <protection locked="0"/>
    </xf>
    <xf numFmtId="164" fontId="5" fillId="4" borderId="29" xfId="0" applyNumberFormat="1" applyFont="1" applyFill="1" applyBorder="1" applyAlignment="1" applyProtection="1">
      <alignment horizontal="right" vertical="center" shrinkToFit="1"/>
      <protection locked="0"/>
    </xf>
    <xf numFmtId="170" fontId="5" fillId="4" borderId="31" xfId="0" applyNumberFormat="1" applyFont="1" applyFill="1" applyBorder="1" applyAlignment="1" applyProtection="1">
      <alignment horizontal="right" vertical="center" shrinkToFit="1"/>
      <protection locked="0"/>
    </xf>
    <xf numFmtId="0" fontId="78" fillId="6" borderId="0" xfId="3" applyNumberFormat="1" applyFont="1" applyFill="1" applyBorder="1" applyAlignment="1" applyProtection="1">
      <alignment vertical="center"/>
      <protection locked="0"/>
    </xf>
    <xf numFmtId="0" fontId="16" fillId="6" borderId="0" xfId="3" applyFont="1" applyFill="1" applyBorder="1" applyAlignment="1" applyProtection="1">
      <alignment vertical="center"/>
      <protection locked="0"/>
    </xf>
    <xf numFmtId="0" fontId="9" fillId="3" borderId="9" xfId="3" applyFont="1" applyFill="1" applyBorder="1" applyAlignment="1" applyProtection="1">
      <alignment horizontal="center" vertical="center" wrapText="1"/>
      <protection locked="0"/>
    </xf>
    <xf numFmtId="0" fontId="4" fillId="0" borderId="0" xfId="3" applyFont="1" applyAlignment="1"/>
    <xf numFmtId="0" fontId="5" fillId="3" borderId="2" xfId="3" applyNumberFormat="1" applyFont="1" applyFill="1" applyBorder="1" applyAlignment="1" applyProtection="1">
      <alignment horizontal="left" vertical="center" wrapText="1"/>
      <protection locked="0"/>
    </xf>
    <xf numFmtId="0" fontId="5" fillId="3" borderId="50" xfId="3" applyNumberFormat="1" applyFont="1" applyFill="1" applyBorder="1" applyAlignment="1" applyProtection="1">
      <alignment horizontal="center" vertical="center" wrapText="1"/>
      <protection locked="0"/>
    </xf>
    <xf numFmtId="0" fontId="5" fillId="3" borderId="18" xfId="3" applyNumberFormat="1" applyFont="1" applyFill="1" applyBorder="1" applyAlignment="1" applyProtection="1">
      <alignment horizontal="center" vertical="center" wrapText="1"/>
      <protection locked="0"/>
    </xf>
    <xf numFmtId="0" fontId="5" fillId="3" borderId="15" xfId="3" applyNumberFormat="1" applyFont="1" applyFill="1" applyBorder="1" applyAlignment="1" applyProtection="1">
      <alignment horizontal="center" vertical="center" wrapText="1"/>
      <protection locked="0"/>
    </xf>
    <xf numFmtId="0" fontId="5" fillId="3" borderId="77" xfId="3" applyNumberFormat="1" applyFont="1" applyFill="1" applyBorder="1" applyAlignment="1" applyProtection="1">
      <alignment horizontal="center" vertical="center" wrapText="1"/>
      <protection locked="0"/>
    </xf>
    <xf numFmtId="0" fontId="5" fillId="3" borderId="14" xfId="3" applyNumberFormat="1" applyFont="1" applyFill="1" applyBorder="1" applyAlignment="1" applyProtection="1">
      <alignment horizontal="left" vertical="center" wrapText="1"/>
      <protection locked="0"/>
    </xf>
    <xf numFmtId="0" fontId="5" fillId="3" borderId="15" xfId="3" applyNumberFormat="1" applyFont="1" applyFill="1" applyBorder="1" applyAlignment="1" applyProtection="1">
      <alignment horizontal="left" vertical="center" wrapText="1"/>
      <protection locked="0"/>
    </xf>
    <xf numFmtId="0" fontId="6" fillId="0" borderId="0" xfId="3" applyNumberFormat="1" applyFont="1" applyFill="1" applyBorder="1" applyAlignment="1">
      <alignment horizontal="left" vertical="top" wrapText="1"/>
    </xf>
    <xf numFmtId="0" fontId="9" fillId="3" borderId="10" xfId="3" applyNumberFormat="1" applyFont="1" applyFill="1" applyBorder="1" applyAlignment="1" applyProtection="1">
      <alignment horizontal="center" vertical="center" wrapText="1"/>
      <protection locked="0"/>
    </xf>
    <xf numFmtId="0" fontId="9" fillId="3" borderId="11" xfId="3" applyNumberFormat="1" applyFont="1" applyFill="1" applyBorder="1" applyAlignment="1" applyProtection="1">
      <alignment horizontal="left" vertical="center"/>
      <protection locked="0"/>
    </xf>
    <xf numFmtId="0" fontId="9" fillId="3" borderId="12" xfId="3" applyNumberFormat="1" applyFont="1" applyFill="1" applyBorder="1" applyAlignment="1" applyProtection="1">
      <alignment horizontal="left" vertical="center"/>
      <protection locked="0"/>
    </xf>
    <xf numFmtId="0" fontId="5" fillId="3" borderId="3" xfId="3" applyNumberFormat="1" applyFont="1" applyFill="1" applyBorder="1" applyAlignment="1" applyProtection="1">
      <alignment horizontal="left" vertical="center" wrapText="1"/>
      <protection locked="0"/>
    </xf>
    <xf numFmtId="0" fontId="9" fillId="3" borderId="5" xfId="3" applyNumberFormat="1" applyFont="1" applyFill="1" applyBorder="1" applyAlignment="1" applyProtection="1">
      <alignment horizontal="left" vertical="center"/>
      <protection locked="0"/>
    </xf>
    <xf numFmtId="0" fontId="9" fillId="3" borderId="6" xfId="3" applyNumberFormat="1" applyFont="1" applyFill="1" applyBorder="1" applyAlignment="1" applyProtection="1">
      <alignment horizontal="left" vertical="center"/>
      <protection locked="0"/>
    </xf>
    <xf numFmtId="0" fontId="5" fillId="3" borderId="17" xfId="3" applyNumberFormat="1" applyFont="1" applyFill="1" applyBorder="1" applyAlignment="1" applyProtection="1">
      <alignment horizontal="center" vertical="center" wrapText="1"/>
      <protection locked="0"/>
    </xf>
    <xf numFmtId="0" fontId="5" fillId="3" borderId="66" xfId="3" applyNumberFormat="1" applyFont="1" applyFill="1" applyBorder="1" applyAlignment="1" applyProtection="1">
      <alignment horizontal="center" vertical="center" wrapText="1"/>
      <protection locked="0"/>
    </xf>
    <xf numFmtId="0" fontId="13" fillId="2" borderId="0" xfId="3" applyNumberFormat="1" applyFont="1" applyFill="1" applyAlignment="1" applyProtection="1">
      <alignment vertical="center"/>
    </xf>
    <xf numFmtId="0" fontId="30" fillId="2" borderId="0" xfId="3" applyNumberFormat="1" applyFont="1" applyFill="1" applyAlignment="1" applyProtection="1">
      <alignment vertical="center"/>
    </xf>
    <xf numFmtId="0" fontId="23" fillId="0" borderId="0" xfId="3" applyFont="1" applyFill="1" applyAlignment="1" applyProtection="1">
      <alignment vertical="center"/>
      <protection locked="0"/>
    </xf>
    <xf numFmtId="14" fontId="32" fillId="0" borderId="0" xfId="3" applyNumberFormat="1" applyFont="1" applyFill="1" applyBorder="1" applyAlignment="1" applyProtection="1">
      <alignment horizontal="right" vertical="top"/>
    </xf>
    <xf numFmtId="14" fontId="32" fillId="0" borderId="0" xfId="3" applyNumberFormat="1" applyFont="1" applyFill="1" applyBorder="1" applyAlignment="1" applyProtection="1">
      <alignment horizontal="right" vertical="top" wrapText="1"/>
      <protection locked="0"/>
    </xf>
    <xf numFmtId="0" fontId="13" fillId="2" borderId="0" xfId="3" applyFont="1" applyFill="1" applyAlignment="1" applyProtection="1">
      <alignment vertical="center"/>
    </xf>
    <xf numFmtId="0" fontId="13" fillId="0" borderId="0" xfId="3" applyNumberFormat="1" applyFont="1" applyFill="1" applyAlignment="1" applyProtection="1">
      <alignment vertical="center"/>
    </xf>
    <xf numFmtId="0" fontId="30" fillId="0" borderId="0" xfId="3" applyNumberFormat="1" applyFont="1" applyFill="1" applyAlignment="1" applyProtection="1">
      <alignment vertical="center"/>
    </xf>
    <xf numFmtId="0" fontId="30" fillId="3" borderId="1" xfId="3" applyNumberFormat="1" applyFont="1" applyFill="1" applyBorder="1" applyAlignment="1" applyProtection="1">
      <alignment vertical="center" wrapText="1"/>
    </xf>
    <xf numFmtId="0" fontId="30" fillId="3" borderId="7" xfId="3" applyNumberFormat="1" applyFont="1" applyFill="1" applyBorder="1" applyAlignment="1" applyProtection="1">
      <alignment vertical="center"/>
    </xf>
    <xf numFmtId="0" fontId="30" fillId="3" borderId="13" xfId="3" applyNumberFormat="1" applyFont="1" applyFill="1" applyBorder="1" applyAlignment="1" applyProtection="1">
      <alignment vertical="center"/>
    </xf>
    <xf numFmtId="0" fontId="13" fillId="3" borderId="40" xfId="3" applyNumberFormat="1" applyFont="1" applyFill="1" applyBorder="1" applyAlignment="1" applyProtection="1">
      <alignment horizontal="center" vertical="center" wrapText="1"/>
    </xf>
    <xf numFmtId="0" fontId="13" fillId="3" borderId="19" xfId="3" applyNumberFormat="1" applyFont="1" applyFill="1" applyBorder="1" applyAlignment="1" applyProtection="1">
      <alignment horizontal="center" vertical="center" wrapText="1"/>
    </xf>
    <xf numFmtId="0" fontId="13" fillId="3" borderId="60" xfId="3" applyNumberFormat="1" applyFont="1" applyFill="1" applyBorder="1" applyAlignment="1" applyProtection="1">
      <alignment horizontal="center" vertical="center" wrapText="1"/>
    </xf>
    <xf numFmtId="0" fontId="13" fillId="3" borderId="20" xfId="3" applyNumberFormat="1" applyFont="1" applyFill="1" applyBorder="1" applyAlignment="1" applyProtection="1">
      <alignment horizontal="center" vertical="center" wrapText="1"/>
    </xf>
    <xf numFmtId="0" fontId="30" fillId="3" borderId="4" xfId="3" applyNumberFormat="1" applyFont="1" applyFill="1" applyBorder="1" applyAlignment="1" applyProtection="1">
      <alignment vertical="center"/>
    </xf>
    <xf numFmtId="0" fontId="30" fillId="3" borderId="5" xfId="3" applyNumberFormat="1" applyFont="1" applyFill="1" applyBorder="1" applyAlignment="1" applyProtection="1">
      <alignment vertical="center"/>
    </xf>
    <xf numFmtId="0" fontId="30" fillId="3" borderId="6" xfId="3" applyNumberFormat="1" applyFont="1" applyFill="1" applyBorder="1" applyAlignment="1" applyProtection="1">
      <alignment vertical="center"/>
    </xf>
    <xf numFmtId="166" fontId="30" fillId="5" borderId="43" xfId="0" applyNumberFormat="1" applyFont="1" applyFill="1" applyBorder="1" applyAlignment="1" applyProtection="1">
      <alignment horizontal="right" vertical="center" shrinkToFit="1"/>
    </xf>
    <xf numFmtId="166" fontId="30" fillId="5" borderId="43" xfId="3" applyNumberFormat="1" applyFont="1" applyFill="1" applyBorder="1" applyAlignment="1" applyProtection="1">
      <alignment horizontal="right" vertical="center" shrinkToFit="1"/>
    </xf>
    <xf numFmtId="170" fontId="30" fillId="5" borderId="46" xfId="3" applyNumberFormat="1" applyFont="1" applyFill="1" applyBorder="1" applyAlignment="1" applyProtection="1">
      <alignment horizontal="right" vertical="center" shrinkToFit="1"/>
    </xf>
    <xf numFmtId="164" fontId="30" fillId="5" borderId="42" xfId="0" applyNumberFormat="1" applyFont="1" applyFill="1" applyBorder="1" applyAlignment="1" applyProtection="1">
      <alignment horizontal="right" vertical="center" shrinkToFit="1"/>
    </xf>
    <xf numFmtId="164" fontId="30" fillId="5" borderId="43" xfId="3" applyNumberFormat="1" applyFont="1" applyFill="1" applyBorder="1" applyAlignment="1" applyProtection="1">
      <alignment horizontal="right" vertical="center" shrinkToFit="1"/>
    </xf>
    <xf numFmtId="171" fontId="30" fillId="5" borderId="43" xfId="3" applyNumberFormat="1" applyFont="1" applyFill="1" applyBorder="1" applyAlignment="1" applyProtection="1">
      <alignment horizontal="right" vertical="center" shrinkToFit="1"/>
    </xf>
    <xf numFmtId="164" fontId="30" fillId="5" borderId="47" xfId="3" applyNumberFormat="1" applyFont="1" applyFill="1" applyBorder="1" applyAlignment="1" applyProtection="1">
      <alignment horizontal="right" vertical="center" shrinkToFit="1"/>
    </xf>
    <xf numFmtId="0" fontId="30" fillId="3" borderId="10" xfId="3" applyNumberFormat="1" applyFont="1" applyFill="1" applyBorder="1" applyAlignment="1" applyProtection="1">
      <alignment vertical="center"/>
    </xf>
    <xf numFmtId="0" fontId="30" fillId="3" borderId="11" xfId="3" applyNumberFormat="1" applyFont="1" applyFill="1" applyBorder="1" applyAlignment="1" applyProtection="1">
      <alignment vertical="center"/>
    </xf>
    <xf numFmtId="0" fontId="30" fillId="3" borderId="11" xfId="3" applyNumberFormat="1" applyFont="1" applyFill="1" applyBorder="1" applyAlignment="1" applyProtection="1">
      <alignment horizontal="right" vertical="center"/>
    </xf>
    <xf numFmtId="0" fontId="30" fillId="3" borderId="12" xfId="3" applyNumberFormat="1" applyFont="1" applyFill="1" applyBorder="1" applyAlignment="1" applyProtection="1">
      <alignment vertical="center"/>
    </xf>
    <xf numFmtId="166" fontId="30" fillId="4" borderId="23" xfId="0" applyNumberFormat="1" applyFont="1" applyFill="1" applyBorder="1" applyAlignment="1" applyProtection="1">
      <alignment horizontal="right" vertical="center" shrinkToFit="1"/>
    </xf>
    <xf numFmtId="166" fontId="30" fillId="4" borderId="23" xfId="3" applyNumberFormat="1" applyFont="1" applyFill="1" applyBorder="1" applyAlignment="1" applyProtection="1">
      <alignment horizontal="right" vertical="center" shrinkToFit="1"/>
    </xf>
    <xf numFmtId="170" fontId="30" fillId="5" borderId="44" xfId="3" applyNumberFormat="1" applyFont="1" applyFill="1" applyBorder="1" applyAlignment="1" applyProtection="1">
      <alignment horizontal="right" vertical="center" shrinkToFit="1"/>
    </xf>
    <xf numFmtId="164" fontId="30" fillId="4" borderId="22" xfId="0" applyNumberFormat="1" applyFont="1" applyFill="1" applyBorder="1" applyAlignment="1" applyProtection="1">
      <alignment horizontal="right" vertical="center" shrinkToFit="1"/>
    </xf>
    <xf numFmtId="164" fontId="30" fillId="4" borderId="23" xfId="3" applyNumberFormat="1" applyFont="1" applyFill="1" applyBorder="1" applyAlignment="1" applyProtection="1">
      <alignment horizontal="right" vertical="center" shrinkToFit="1"/>
    </xf>
    <xf numFmtId="171" fontId="30" fillId="5" borderId="23" xfId="3" applyNumberFormat="1" applyFont="1" applyFill="1" applyBorder="1" applyAlignment="1" applyProtection="1">
      <alignment horizontal="right" vertical="center" shrinkToFit="1"/>
    </xf>
    <xf numFmtId="164" fontId="30" fillId="5" borderId="24" xfId="3" applyNumberFormat="1" applyFont="1" applyFill="1" applyBorder="1" applyAlignment="1" applyProtection="1">
      <alignment horizontal="right" vertical="center" shrinkToFit="1"/>
    </xf>
    <xf numFmtId="0" fontId="13" fillId="3" borderId="26" xfId="3" applyNumberFormat="1" applyFont="1" applyFill="1" applyBorder="1" applyAlignment="1" applyProtection="1">
      <alignment horizontal="left" vertical="center"/>
    </xf>
    <xf numFmtId="0" fontId="13" fillId="3" borderId="27" xfId="3" applyNumberFormat="1" applyFont="1" applyFill="1" applyBorder="1" applyAlignment="1" applyProtection="1">
      <alignment vertical="center"/>
    </xf>
    <xf numFmtId="166" fontId="13" fillId="4" borderId="30" xfId="0" applyNumberFormat="1" applyFont="1" applyFill="1" applyBorder="1" applyAlignment="1" applyProtection="1">
      <alignment horizontal="right" vertical="center" shrinkToFit="1"/>
    </xf>
    <xf numFmtId="166" fontId="13" fillId="4" borderId="30" xfId="3" applyNumberFormat="1" applyFont="1" applyFill="1" applyBorder="1" applyAlignment="1" applyProtection="1">
      <alignment horizontal="right" vertical="center" shrinkToFit="1"/>
    </xf>
    <xf numFmtId="170" fontId="13" fillId="5" borderId="45" xfId="3" applyNumberFormat="1" applyFont="1" applyFill="1" applyBorder="1" applyAlignment="1" applyProtection="1">
      <alignment horizontal="right" vertical="center" shrinkToFit="1"/>
    </xf>
    <xf numFmtId="164" fontId="13" fillId="4" borderId="29" xfId="0" applyNumberFormat="1" applyFont="1" applyFill="1" applyBorder="1" applyAlignment="1" applyProtection="1">
      <alignment horizontal="right" vertical="center" shrinkToFit="1"/>
    </xf>
    <xf numFmtId="164" fontId="13" fillId="4" borderId="30" xfId="3" applyNumberFormat="1" applyFont="1" applyFill="1" applyBorder="1" applyAlignment="1" applyProtection="1">
      <alignment horizontal="right" vertical="center" shrinkToFit="1"/>
    </xf>
    <xf numFmtId="171" fontId="13" fillId="5" borderId="30" xfId="3" applyNumberFormat="1" applyFont="1" applyFill="1" applyBorder="1" applyAlignment="1" applyProtection="1">
      <alignment horizontal="right" vertical="center" shrinkToFit="1"/>
    </xf>
    <xf numFmtId="164" fontId="13" fillId="5" borderId="31" xfId="3" applyNumberFormat="1" applyFont="1" applyFill="1" applyBorder="1" applyAlignment="1" applyProtection="1">
      <alignment horizontal="right" vertical="center" shrinkToFit="1"/>
    </xf>
    <xf numFmtId="0" fontId="13" fillId="3" borderId="37" xfId="3" applyNumberFormat="1" applyFont="1" applyFill="1" applyBorder="1" applyAlignment="1" applyProtection="1">
      <alignment horizontal="left" vertical="center"/>
    </xf>
    <xf numFmtId="0" fontId="13" fillId="3" borderId="38" xfId="3" applyNumberFormat="1" applyFont="1" applyFill="1" applyBorder="1" applyAlignment="1" applyProtection="1">
      <alignment vertical="center"/>
    </xf>
    <xf numFmtId="166" fontId="13" fillId="4" borderId="19" xfId="0" applyNumberFormat="1" applyFont="1" applyFill="1" applyBorder="1" applyAlignment="1" applyProtection="1">
      <alignment horizontal="right" vertical="center" shrinkToFit="1"/>
    </xf>
    <xf numFmtId="166" fontId="13" fillId="4" borderId="19" xfId="3" applyNumberFormat="1" applyFont="1" applyFill="1" applyBorder="1" applyAlignment="1" applyProtection="1">
      <alignment horizontal="right" vertical="center" shrinkToFit="1"/>
    </xf>
    <xf numFmtId="170" fontId="13" fillId="5" borderId="60" xfId="3" applyNumberFormat="1" applyFont="1" applyFill="1" applyBorder="1" applyAlignment="1" applyProtection="1">
      <alignment horizontal="right" vertical="center" shrinkToFit="1"/>
    </xf>
    <xf numFmtId="164" fontId="13" fillId="4" borderId="40" xfId="0" applyNumberFormat="1" applyFont="1" applyFill="1" applyBorder="1" applyAlignment="1" applyProtection="1">
      <alignment horizontal="right" vertical="center" shrinkToFit="1"/>
    </xf>
    <xf numFmtId="164" fontId="13" fillId="4" borderId="19" xfId="3" applyNumberFormat="1" applyFont="1" applyFill="1" applyBorder="1" applyAlignment="1" applyProtection="1">
      <alignment horizontal="right" vertical="center" shrinkToFit="1"/>
    </xf>
    <xf numFmtId="171" fontId="13" fillId="5" borderId="19" xfId="3" applyNumberFormat="1" applyFont="1" applyFill="1" applyBorder="1" applyAlignment="1" applyProtection="1">
      <alignment horizontal="right" vertical="center" shrinkToFit="1"/>
    </xf>
    <xf numFmtId="164" fontId="13" fillId="5" borderId="20" xfId="3" applyNumberFormat="1" applyFont="1" applyFill="1" applyBorder="1" applyAlignment="1" applyProtection="1">
      <alignment horizontal="right" vertical="center" shrinkToFit="1"/>
    </xf>
    <xf numFmtId="0" fontId="30" fillId="3" borderId="0" xfId="3" applyNumberFormat="1" applyFont="1" applyFill="1" applyBorder="1" applyAlignment="1" applyProtection="1">
      <alignment vertical="center"/>
    </xf>
    <xf numFmtId="0" fontId="30" fillId="3" borderId="0" xfId="3" applyNumberFormat="1" applyFont="1" applyFill="1" applyBorder="1" applyAlignment="1" applyProtection="1">
      <alignment horizontal="right" vertical="center"/>
    </xf>
    <xf numFmtId="0" fontId="30" fillId="3" borderId="8" xfId="3" applyNumberFormat="1" applyFont="1" applyFill="1" applyBorder="1" applyAlignment="1" applyProtection="1">
      <alignment vertical="center"/>
    </xf>
    <xf numFmtId="166" fontId="30" fillId="4" borderId="56" xfId="0" applyNumberFormat="1" applyFont="1" applyFill="1" applyBorder="1" applyAlignment="1" applyProtection="1">
      <alignment horizontal="right" vertical="center" shrinkToFit="1"/>
    </xf>
    <xf numFmtId="164" fontId="30" fillId="4" borderId="55" xfId="0" applyNumberFormat="1" applyFont="1" applyFill="1" applyBorder="1" applyAlignment="1" applyProtection="1">
      <alignment horizontal="right" vertical="center" shrinkToFit="1"/>
    </xf>
    <xf numFmtId="0" fontId="30" fillId="3" borderId="36" xfId="3" applyNumberFormat="1" applyFont="1" applyFill="1" applyBorder="1" applyAlignment="1" applyProtection="1">
      <alignment vertical="center"/>
    </xf>
    <xf numFmtId="0" fontId="30" fillId="3" borderId="37" xfId="3" applyNumberFormat="1" applyFont="1" applyFill="1" applyBorder="1" applyAlignment="1" applyProtection="1">
      <alignment vertical="center"/>
    </xf>
    <xf numFmtId="0" fontId="30" fillId="3" borderId="37" xfId="3" applyNumberFormat="1" applyFont="1" applyFill="1" applyBorder="1" applyAlignment="1" applyProtection="1">
      <alignment horizontal="right" vertical="center"/>
    </xf>
    <xf numFmtId="0" fontId="30" fillId="3" borderId="38" xfId="3" applyNumberFormat="1" applyFont="1" applyFill="1" applyBorder="1" applyAlignment="1" applyProtection="1">
      <alignment vertical="center"/>
    </xf>
    <xf numFmtId="166" fontId="30" fillId="4" borderId="19" xfId="3" applyNumberFormat="1" applyFont="1" applyFill="1" applyBorder="1" applyAlignment="1" applyProtection="1">
      <alignment horizontal="right" vertical="center" shrinkToFit="1"/>
    </xf>
    <xf numFmtId="0" fontId="13" fillId="3" borderId="35" xfId="3" applyNumberFormat="1" applyFont="1" applyFill="1" applyBorder="1" applyAlignment="1" applyProtection="1">
      <alignment vertical="center"/>
    </xf>
    <xf numFmtId="0" fontId="27" fillId="0" borderId="2" xfId="3" applyFont="1" applyFill="1" applyBorder="1" applyAlignment="1" applyProtection="1"/>
    <xf numFmtId="0" fontId="13" fillId="0" borderId="0" xfId="3" applyFont="1" applyFill="1" applyBorder="1" applyAlignment="1" applyProtection="1">
      <alignment vertical="center"/>
      <protection locked="0"/>
    </xf>
    <xf numFmtId="0" fontId="13" fillId="0" borderId="2" xfId="3" applyNumberFormat="1" applyFont="1" applyFill="1" applyBorder="1" applyAlignment="1" applyProtection="1">
      <alignment vertical="center"/>
    </xf>
    <xf numFmtId="0" fontId="27" fillId="0" borderId="2" xfId="3" applyNumberFormat="1" applyFont="1" applyFill="1" applyBorder="1" applyAlignment="1" applyProtection="1">
      <alignment horizontal="right" vertical="center"/>
    </xf>
    <xf numFmtId="0" fontId="26" fillId="7" borderId="0" xfId="3" applyFont="1" applyFill="1" applyAlignment="1" applyProtection="1">
      <alignment horizontal="left" vertical="top"/>
    </xf>
    <xf numFmtId="0" fontId="13" fillId="3" borderId="10" xfId="3" applyNumberFormat="1" applyFont="1" applyFill="1" applyBorder="1" applyAlignment="1" applyProtection="1">
      <alignment vertical="center"/>
    </xf>
    <xf numFmtId="0" fontId="13" fillId="3" borderId="11" xfId="3" applyNumberFormat="1" applyFont="1" applyFill="1" applyBorder="1" applyAlignment="1" applyProtection="1">
      <alignment vertical="center"/>
    </xf>
    <xf numFmtId="0" fontId="13" fillId="3" borderId="12" xfId="3" applyNumberFormat="1" applyFont="1" applyFill="1" applyBorder="1" applyAlignment="1" applyProtection="1">
      <alignment vertical="center"/>
    </xf>
    <xf numFmtId="166" fontId="13" fillId="4" borderId="70" xfId="0" applyNumberFormat="1" applyFont="1" applyFill="1" applyBorder="1" applyAlignment="1" applyProtection="1">
      <alignment horizontal="right" vertical="center" shrinkToFit="1"/>
    </xf>
    <xf numFmtId="166" fontId="13" fillId="4" borderId="70" xfId="3" applyNumberFormat="1" applyFont="1" applyFill="1" applyBorder="1" applyAlignment="1" applyProtection="1">
      <alignment horizontal="right" vertical="center" shrinkToFit="1"/>
    </xf>
    <xf numFmtId="170" fontId="13" fillId="5" borderId="44" xfId="3" applyNumberFormat="1" applyFont="1" applyFill="1" applyBorder="1" applyAlignment="1" applyProtection="1">
      <alignment horizontal="right" vertical="center" shrinkToFit="1"/>
    </xf>
    <xf numFmtId="164" fontId="13" fillId="4" borderId="22" xfId="0" applyNumberFormat="1" applyFont="1" applyFill="1" applyBorder="1" applyAlignment="1" applyProtection="1">
      <alignment horizontal="right" vertical="center" shrinkToFit="1"/>
    </xf>
    <xf numFmtId="164" fontId="13" fillId="4" borderId="23" xfId="3" applyNumberFormat="1" applyFont="1" applyFill="1" applyBorder="1" applyAlignment="1" applyProtection="1">
      <alignment horizontal="right" vertical="center" shrinkToFit="1"/>
    </xf>
    <xf numFmtId="170" fontId="13" fillId="5" borderId="23" xfId="3" applyNumberFormat="1" applyFont="1" applyFill="1" applyBorder="1" applyAlignment="1" applyProtection="1">
      <alignment horizontal="right" vertical="center" shrinkToFit="1"/>
    </xf>
    <xf numFmtId="164" fontId="13" fillId="5" borderId="24" xfId="3" applyNumberFormat="1" applyFont="1" applyFill="1" applyBorder="1" applyAlignment="1" applyProtection="1">
      <alignment horizontal="right" vertical="center" shrinkToFit="1"/>
    </xf>
    <xf numFmtId="0" fontId="13" fillId="3" borderId="36" xfId="3" applyNumberFormat="1" applyFont="1" applyFill="1" applyBorder="1" applyAlignment="1" applyProtection="1">
      <alignment vertical="center"/>
    </xf>
    <xf numFmtId="0" fontId="13" fillId="3" borderId="37" xfId="3" applyNumberFormat="1" applyFont="1" applyFill="1" applyBorder="1" applyAlignment="1" applyProtection="1">
      <alignment vertical="center"/>
    </xf>
    <xf numFmtId="166" fontId="13" fillId="4" borderId="40" xfId="3" applyNumberFormat="1" applyFont="1" applyFill="1" applyBorder="1" applyAlignment="1" applyProtection="1">
      <alignment horizontal="right" vertical="center" shrinkToFit="1"/>
    </xf>
    <xf numFmtId="170" fontId="13" fillId="5" borderId="19" xfId="3" applyNumberFormat="1" applyFont="1" applyFill="1" applyBorder="1" applyAlignment="1" applyProtection="1">
      <alignment horizontal="right" vertical="center" shrinkToFit="1"/>
    </xf>
    <xf numFmtId="0" fontId="26" fillId="0" borderId="0" xfId="3" applyFont="1" applyFill="1" applyAlignment="1" applyProtection="1">
      <alignment horizontal="left" vertical="top"/>
    </xf>
    <xf numFmtId="0" fontId="30" fillId="3" borderId="10" xfId="3" applyNumberFormat="1" applyFont="1" applyFill="1" applyBorder="1" applyAlignment="1" applyProtection="1">
      <alignment horizontal="centerContinuous" vertical="center" wrapText="1"/>
    </xf>
    <xf numFmtId="0" fontId="30" fillId="3" borderId="11" xfId="3" applyNumberFormat="1" applyFont="1" applyFill="1" applyBorder="1" applyAlignment="1" applyProtection="1">
      <alignment horizontal="centerContinuous" vertical="center" wrapText="1"/>
    </xf>
    <xf numFmtId="0" fontId="30" fillId="3" borderId="10" xfId="3" applyNumberFormat="1" applyFont="1" applyFill="1" applyBorder="1" applyAlignment="1" applyProtection="1">
      <alignment horizontal="centerContinuous" vertical="center"/>
    </xf>
    <xf numFmtId="0" fontId="30" fillId="3" borderId="11" xfId="3" applyNumberFormat="1" applyFont="1" applyFill="1" applyBorder="1" applyAlignment="1" applyProtection="1">
      <alignment horizontal="centerContinuous" vertical="center"/>
    </xf>
    <xf numFmtId="0" fontId="30" fillId="3" borderId="12" xfId="3" applyNumberFormat="1" applyFont="1" applyFill="1" applyBorder="1" applyAlignment="1" applyProtection="1">
      <alignment horizontal="centerContinuous" vertical="center"/>
    </xf>
    <xf numFmtId="170" fontId="30" fillId="5" borderId="43" xfId="3" applyNumberFormat="1" applyFont="1" applyFill="1" applyBorder="1" applyAlignment="1" applyProtection="1">
      <alignment horizontal="right" vertical="center" shrinkToFit="1"/>
    </xf>
    <xf numFmtId="166" fontId="13" fillId="4" borderId="23" xfId="0" applyNumberFormat="1" applyFont="1" applyFill="1" applyBorder="1" applyAlignment="1" applyProtection="1">
      <alignment horizontal="right" vertical="center" shrinkToFit="1"/>
    </xf>
    <xf numFmtId="166" fontId="13" fillId="4" borderId="23" xfId="3" applyNumberFormat="1" applyFont="1" applyFill="1" applyBorder="1" applyAlignment="1" applyProtection="1">
      <alignment horizontal="right" vertical="center" shrinkToFit="1"/>
    </xf>
    <xf numFmtId="0" fontId="13" fillId="3" borderId="26" xfId="3" applyNumberFormat="1" applyFont="1" applyFill="1" applyBorder="1" applyAlignment="1" applyProtection="1">
      <alignment horizontal="center" vertical="center"/>
    </xf>
    <xf numFmtId="170" fontId="13" fillId="5" borderId="30" xfId="3" applyNumberFormat="1" applyFont="1" applyFill="1" applyBorder="1" applyAlignment="1" applyProtection="1">
      <alignment horizontal="right" vertical="center" shrinkToFit="1"/>
    </xf>
    <xf numFmtId="0" fontId="13" fillId="3" borderId="37" xfId="3" applyNumberFormat="1" applyFont="1" applyFill="1" applyBorder="1" applyAlignment="1" applyProtection="1">
      <alignment horizontal="center" vertical="center"/>
    </xf>
    <xf numFmtId="0" fontId="13" fillId="3" borderId="4" xfId="3" applyNumberFormat="1" applyFont="1" applyFill="1" applyBorder="1" applyAlignment="1" applyProtection="1">
      <alignment vertical="center"/>
    </xf>
    <xf numFmtId="0" fontId="30" fillId="3" borderId="5" xfId="3" applyNumberFormat="1" applyFont="1" applyFill="1" applyBorder="1" applyAlignment="1" applyProtection="1">
      <alignment horizontal="right" vertical="center"/>
    </xf>
    <xf numFmtId="166" fontId="30" fillId="4" borderId="43" xfId="0" applyNumberFormat="1" applyFont="1" applyFill="1" applyBorder="1" applyAlignment="1" applyProtection="1">
      <alignment horizontal="right" vertical="center" shrinkToFit="1"/>
    </xf>
    <xf numFmtId="166" fontId="30" fillId="4" borderId="43" xfId="3" applyNumberFormat="1" applyFont="1" applyFill="1" applyBorder="1" applyAlignment="1" applyProtection="1">
      <alignment horizontal="right" vertical="center" shrinkToFit="1"/>
    </xf>
    <xf numFmtId="164" fontId="30" fillId="4" borderId="42" xfId="0" applyNumberFormat="1" applyFont="1" applyFill="1" applyBorder="1" applyAlignment="1" applyProtection="1">
      <alignment horizontal="right" vertical="center" shrinkToFit="1"/>
    </xf>
    <xf numFmtId="164" fontId="30" fillId="4" borderId="43" xfId="3" applyNumberFormat="1" applyFont="1" applyFill="1" applyBorder="1" applyAlignment="1" applyProtection="1">
      <alignment horizontal="right" vertical="center" shrinkToFit="1"/>
    </xf>
    <xf numFmtId="0" fontId="13" fillId="3" borderId="52" xfId="3" applyNumberFormat="1" applyFont="1" applyFill="1" applyBorder="1" applyAlignment="1" applyProtection="1">
      <alignment horizontal="left" vertical="center"/>
    </xf>
    <xf numFmtId="0" fontId="13" fillId="3" borderId="53" xfId="3" applyNumberFormat="1" applyFont="1" applyFill="1" applyBorder="1" applyAlignment="1" applyProtection="1">
      <alignment vertical="center"/>
    </xf>
    <xf numFmtId="166" fontId="13" fillId="4" borderId="56" xfId="0" applyNumberFormat="1" applyFont="1" applyFill="1" applyBorder="1" applyAlignment="1" applyProtection="1">
      <alignment horizontal="right" vertical="center" shrinkToFit="1"/>
    </xf>
    <xf numFmtId="166" fontId="13" fillId="4" borderId="56" xfId="3" applyNumberFormat="1" applyFont="1" applyFill="1" applyBorder="1" applyAlignment="1" applyProtection="1">
      <alignment horizontal="right" vertical="center" shrinkToFit="1"/>
    </xf>
    <xf numFmtId="170" fontId="13" fillId="5" borderId="72" xfId="3" applyNumberFormat="1" applyFont="1" applyFill="1" applyBorder="1" applyAlignment="1" applyProtection="1">
      <alignment horizontal="right" vertical="center" shrinkToFit="1"/>
    </xf>
    <xf numFmtId="164" fontId="13" fillId="4" borderId="55" xfId="0" applyNumberFormat="1" applyFont="1" applyFill="1" applyBorder="1" applyAlignment="1" applyProtection="1">
      <alignment horizontal="right" vertical="center" shrinkToFit="1"/>
    </xf>
    <xf numFmtId="164" fontId="13" fillId="4" borderId="56" xfId="3" applyNumberFormat="1" applyFont="1" applyFill="1" applyBorder="1" applyAlignment="1" applyProtection="1">
      <alignment horizontal="right" vertical="center" shrinkToFit="1"/>
    </xf>
    <xf numFmtId="171" fontId="13" fillId="5" borderId="56" xfId="3" applyNumberFormat="1" applyFont="1" applyFill="1" applyBorder="1" applyAlignment="1" applyProtection="1">
      <alignment horizontal="right" vertical="center" shrinkToFit="1"/>
    </xf>
    <xf numFmtId="164" fontId="13" fillId="5" borderId="57" xfId="3" applyNumberFormat="1" applyFont="1" applyFill="1" applyBorder="1" applyAlignment="1" applyProtection="1">
      <alignment horizontal="right" vertical="center" shrinkToFit="1"/>
    </xf>
    <xf numFmtId="0" fontId="14" fillId="0" borderId="0" xfId="3" applyNumberFormat="1" applyFont="1" applyFill="1" applyAlignment="1" applyProtection="1">
      <alignment vertical="center"/>
    </xf>
    <xf numFmtId="0" fontId="15" fillId="0" borderId="0" xfId="3" applyNumberFormat="1" applyFont="1" applyFill="1" applyAlignment="1" applyProtection="1">
      <alignment vertical="center"/>
    </xf>
    <xf numFmtId="0" fontId="13" fillId="0" borderId="0" xfId="3" applyNumberFormat="1" applyFont="1" applyFill="1" applyBorder="1" applyAlignment="1" applyProtection="1">
      <alignment vertical="center"/>
    </xf>
    <xf numFmtId="166" fontId="9" fillId="5" borderId="43" xfId="0" applyNumberFormat="1" applyFont="1" applyFill="1" applyBorder="1" applyAlignment="1" applyProtection="1">
      <alignment horizontal="right" vertical="center" shrinkToFit="1"/>
    </xf>
    <xf numFmtId="166" fontId="9" fillId="4" borderId="23" xfId="0" applyNumberFormat="1" applyFont="1" applyFill="1" applyBorder="1" applyAlignment="1" applyProtection="1">
      <alignment horizontal="right" vertical="center" shrinkToFit="1"/>
    </xf>
    <xf numFmtId="164" fontId="9" fillId="4" borderId="22" xfId="0" applyNumberFormat="1" applyFont="1" applyFill="1" applyBorder="1" applyAlignment="1" applyProtection="1">
      <alignment horizontal="right" vertical="center" shrinkToFit="1"/>
    </xf>
    <xf numFmtId="166" fontId="5" fillId="4" borderId="30" xfId="0" applyNumberFormat="1" applyFont="1" applyFill="1" applyBorder="1" applyAlignment="1" applyProtection="1">
      <alignment horizontal="right" vertical="center" shrinkToFit="1"/>
    </xf>
    <xf numFmtId="166" fontId="5" fillId="4" borderId="50" xfId="0" applyNumberFormat="1" applyFont="1" applyFill="1" applyBorder="1" applyAlignment="1" applyProtection="1">
      <alignment horizontal="right" vertical="center" shrinkToFit="1"/>
    </xf>
    <xf numFmtId="0" fontId="9" fillId="3" borderId="0" xfId="3" applyNumberFormat="1" applyFont="1" applyFill="1" applyBorder="1" applyAlignment="1" applyProtection="1">
      <alignment vertical="center"/>
    </xf>
    <xf numFmtId="166" fontId="9" fillId="4" borderId="56" xfId="0" applyNumberFormat="1" applyFont="1" applyFill="1" applyBorder="1" applyAlignment="1" applyProtection="1">
      <alignment horizontal="right" vertical="center" shrinkToFit="1"/>
    </xf>
    <xf numFmtId="164" fontId="9" fillId="4" borderId="55" xfId="0" applyNumberFormat="1" applyFont="1" applyFill="1" applyBorder="1" applyAlignment="1" applyProtection="1">
      <alignment horizontal="right" vertical="center" shrinkToFit="1"/>
    </xf>
    <xf numFmtId="166" fontId="9" fillId="4" borderId="30" xfId="0" applyNumberFormat="1" applyFont="1" applyFill="1" applyBorder="1" applyAlignment="1" applyProtection="1">
      <alignment horizontal="right" vertical="center" shrinkToFit="1"/>
    </xf>
    <xf numFmtId="164" fontId="9" fillId="4" borderId="29" xfId="0" applyNumberFormat="1" applyFont="1" applyFill="1" applyBorder="1" applyAlignment="1" applyProtection="1">
      <alignment horizontal="right" vertical="center" shrinkToFit="1"/>
    </xf>
    <xf numFmtId="164" fontId="9" fillId="5" borderId="31" xfId="3" applyNumberFormat="1" applyFont="1" applyFill="1" applyBorder="1" applyAlignment="1" applyProtection="1">
      <alignment horizontal="right" vertical="center" shrinkToFit="1"/>
    </xf>
    <xf numFmtId="164" fontId="5" fillId="4" borderId="40" xfId="0" applyNumberFormat="1" applyFont="1" applyFill="1" applyBorder="1" applyAlignment="1" applyProtection="1">
      <alignment horizontal="right" vertical="center" shrinkToFit="1"/>
    </xf>
    <xf numFmtId="0" fontId="19" fillId="0" borderId="92" xfId="3" applyNumberFormat="1" applyFont="1" applyFill="1" applyBorder="1" applyAlignment="1" applyProtection="1">
      <alignment vertical="center"/>
    </xf>
    <xf numFmtId="166" fontId="9" fillId="3" borderId="22" xfId="0" applyNumberFormat="1" applyFont="1" applyFill="1" applyBorder="1" applyAlignment="1" applyProtection="1">
      <alignment horizontal="right" vertical="center" shrinkToFit="1"/>
      <protection locked="0"/>
    </xf>
    <xf numFmtId="166" fontId="5" fillId="3" borderId="40" xfId="0" applyNumberFormat="1" applyFont="1" applyFill="1" applyBorder="1" applyAlignment="1" applyProtection="1">
      <alignment horizontal="right" vertical="center" shrinkToFit="1"/>
      <protection locked="0"/>
    </xf>
    <xf numFmtId="166" fontId="9" fillId="5" borderId="22" xfId="0" applyNumberFormat="1" applyFont="1" applyFill="1" applyBorder="1" applyAlignment="1" applyProtection="1">
      <alignment horizontal="right" vertical="center" shrinkToFit="1"/>
      <protection locked="0"/>
    </xf>
    <xf numFmtId="166" fontId="5" fillId="4" borderId="17" xfId="0" applyNumberFormat="1" applyFont="1" applyFill="1" applyBorder="1" applyAlignment="1" applyProtection="1">
      <alignment horizontal="right" vertical="center" shrinkToFit="1"/>
      <protection locked="0"/>
    </xf>
    <xf numFmtId="166" fontId="5" fillId="4" borderId="73" xfId="0" applyNumberFormat="1" applyFont="1" applyFill="1" applyBorder="1" applyAlignment="1" applyProtection="1">
      <alignment horizontal="right" vertical="center" shrinkToFit="1"/>
      <protection locked="0"/>
    </xf>
    <xf numFmtId="170" fontId="9" fillId="5" borderId="75" xfId="3" applyNumberFormat="1" applyFont="1" applyFill="1" applyBorder="1" applyAlignment="1" applyProtection="1">
      <alignment vertical="center" shrinkToFit="1"/>
      <protection locked="0"/>
    </xf>
    <xf numFmtId="170" fontId="9" fillId="5" borderId="47" xfId="3" applyNumberFormat="1" applyFont="1" applyFill="1" applyBorder="1" applyAlignment="1" applyProtection="1">
      <alignment vertical="center" shrinkToFit="1"/>
      <protection locked="0"/>
    </xf>
    <xf numFmtId="170" fontId="9" fillId="5" borderId="74" xfId="3" applyNumberFormat="1" applyFont="1" applyFill="1" applyBorder="1" applyAlignment="1" applyProtection="1">
      <alignment vertical="center" shrinkToFit="1"/>
      <protection locked="0"/>
    </xf>
    <xf numFmtId="170" fontId="9" fillId="5" borderId="24" xfId="3" applyNumberFormat="1" applyFont="1" applyFill="1" applyBorder="1" applyAlignment="1" applyProtection="1">
      <alignment vertical="center" shrinkToFit="1"/>
      <protection locked="0"/>
    </xf>
    <xf numFmtId="170" fontId="9" fillId="8" borderId="40" xfId="3" applyNumberFormat="1" applyFont="1" applyFill="1" applyBorder="1" applyAlignment="1" applyProtection="1">
      <alignment horizontal="right" vertical="center" shrinkToFit="1"/>
      <protection locked="0"/>
    </xf>
    <xf numFmtId="170" fontId="9" fillId="8" borderId="19" xfId="3" applyNumberFormat="1" applyFont="1" applyFill="1" applyBorder="1" applyAlignment="1" applyProtection="1">
      <alignment vertical="center" shrinkToFit="1"/>
      <protection locked="0"/>
    </xf>
    <xf numFmtId="170" fontId="5" fillId="4" borderId="20" xfId="3" applyNumberFormat="1" applyFont="1" applyFill="1" applyBorder="1" applyAlignment="1" applyProtection="1">
      <alignment vertical="center" shrinkToFit="1"/>
      <protection locked="0"/>
    </xf>
    <xf numFmtId="170" fontId="9" fillId="5" borderId="77" xfId="3" applyNumberFormat="1" applyFont="1" applyFill="1" applyBorder="1" applyAlignment="1" applyProtection="1">
      <alignment horizontal="right" vertical="center" shrinkToFit="1"/>
      <protection locked="0"/>
    </xf>
    <xf numFmtId="170" fontId="9" fillId="5" borderId="56" xfId="3" applyNumberFormat="1" applyFont="1" applyFill="1" applyBorder="1" applyAlignment="1" applyProtection="1">
      <alignment horizontal="right" vertical="center" shrinkToFit="1"/>
      <protection locked="0"/>
    </xf>
    <xf numFmtId="170" fontId="9" fillId="5" borderId="46" xfId="3" applyNumberFormat="1" applyFont="1" applyFill="1" applyBorder="1" applyAlignment="1" applyProtection="1">
      <alignment vertical="center" shrinkToFit="1"/>
      <protection locked="0"/>
    </xf>
    <xf numFmtId="170" fontId="9" fillId="5" borderId="70" xfId="3" applyNumberFormat="1" applyFont="1" applyFill="1" applyBorder="1" applyAlignment="1" applyProtection="1">
      <alignment horizontal="right" vertical="center" shrinkToFit="1"/>
      <protection locked="0"/>
    </xf>
    <xf numFmtId="170" fontId="9" fillId="5" borderId="76" xfId="3" applyNumberFormat="1" applyFont="1" applyFill="1" applyBorder="1" applyAlignment="1" applyProtection="1">
      <alignment vertical="center" shrinkToFit="1"/>
      <protection locked="0"/>
    </xf>
    <xf numFmtId="170" fontId="9" fillId="5" borderId="71" xfId="3" applyNumberFormat="1" applyFont="1" applyFill="1" applyBorder="1" applyAlignment="1" applyProtection="1">
      <alignment vertical="center" shrinkToFit="1"/>
      <protection locked="0"/>
    </xf>
    <xf numFmtId="170" fontId="9" fillId="8" borderId="56" xfId="3" applyNumberFormat="1" applyFont="1" applyFill="1" applyBorder="1" applyAlignment="1" applyProtection="1">
      <alignment horizontal="right" vertical="center" shrinkToFit="1"/>
      <protection locked="0"/>
    </xf>
    <xf numFmtId="0" fontId="19" fillId="9" borderId="0" xfId="3" applyNumberFormat="1" applyFont="1" applyFill="1" applyBorder="1" applyAlignment="1" applyProtection="1">
      <alignment vertical="center"/>
      <protection hidden="1"/>
    </xf>
    <xf numFmtId="166" fontId="9" fillId="3" borderId="44" xfId="3" applyNumberFormat="1" applyFont="1" applyFill="1" applyBorder="1" applyAlignment="1" applyProtection="1">
      <alignment horizontal="right" vertical="center" shrinkToFit="1"/>
      <protection locked="0"/>
    </xf>
    <xf numFmtId="166" fontId="5" fillId="3" borderId="60" xfId="3" applyNumberFormat="1" applyFont="1" applyFill="1" applyBorder="1" applyAlignment="1" applyProtection="1">
      <alignment horizontal="right" vertical="center" shrinkToFit="1"/>
      <protection locked="0"/>
    </xf>
    <xf numFmtId="166" fontId="9" fillId="5" borderId="44" xfId="3" applyNumberFormat="1" applyFont="1" applyFill="1" applyBorder="1" applyAlignment="1" applyProtection="1">
      <alignment horizontal="right" vertical="center" shrinkToFit="1"/>
      <protection locked="0"/>
    </xf>
    <xf numFmtId="166" fontId="5" fillId="4" borderId="72" xfId="3" applyNumberFormat="1" applyFont="1" applyFill="1" applyBorder="1" applyAlignment="1" applyProtection="1">
      <alignment horizontal="right" vertical="center" shrinkToFit="1"/>
      <protection locked="0"/>
    </xf>
    <xf numFmtId="166" fontId="5" fillId="4" borderId="45" xfId="3" applyNumberFormat="1" applyFont="1" applyFill="1" applyBorder="1" applyAlignment="1" applyProtection="1">
      <alignment horizontal="right" vertical="center" shrinkToFit="1"/>
      <protection locked="0"/>
    </xf>
    <xf numFmtId="166" fontId="5" fillId="4" borderId="18" xfId="3" applyNumberFormat="1" applyFont="1" applyFill="1" applyBorder="1" applyAlignment="1" applyProtection="1">
      <alignment horizontal="right" vertical="center" shrinkToFit="1"/>
      <protection locked="0"/>
    </xf>
    <xf numFmtId="166" fontId="5" fillId="4" borderId="60" xfId="3" applyNumberFormat="1" applyFont="1" applyFill="1" applyBorder="1" applyAlignment="1" applyProtection="1">
      <alignment horizontal="right" vertical="center" shrinkToFit="1"/>
      <protection locked="0"/>
    </xf>
    <xf numFmtId="166" fontId="9" fillId="4" borderId="20" xfId="3" applyNumberFormat="1" applyFont="1" applyFill="1" applyBorder="1" applyAlignment="1" applyProtection="1">
      <alignment horizontal="right" vertical="center" shrinkToFit="1"/>
      <protection locked="0"/>
    </xf>
    <xf numFmtId="180" fontId="5" fillId="8" borderId="42" xfId="3" applyNumberFormat="1" applyFont="1" applyFill="1" applyBorder="1" applyAlignment="1" applyProtection="1">
      <alignment horizontal="right" vertical="center" shrinkToFit="1"/>
      <protection locked="0"/>
    </xf>
    <xf numFmtId="166" fontId="9" fillId="3" borderId="48" xfId="0" applyNumberFormat="1" applyFont="1" applyFill="1" applyBorder="1" applyAlignment="1" applyProtection="1">
      <alignment horizontal="right" vertical="center" shrinkToFit="1"/>
      <protection locked="0"/>
    </xf>
    <xf numFmtId="166" fontId="5" fillId="3" borderId="62" xfId="0" applyNumberFormat="1" applyFont="1" applyFill="1" applyBorder="1" applyAlignment="1" applyProtection="1">
      <alignment horizontal="right" vertical="center" shrinkToFit="1"/>
      <protection locked="0"/>
    </xf>
    <xf numFmtId="166" fontId="9" fillId="5" borderId="48" xfId="0" applyNumberFormat="1" applyFont="1" applyFill="1" applyBorder="1" applyAlignment="1" applyProtection="1">
      <alignment horizontal="right" vertical="center" shrinkToFit="1"/>
      <protection locked="0"/>
    </xf>
    <xf numFmtId="166" fontId="5" fillId="4" borderId="62" xfId="0" applyNumberFormat="1" applyFont="1" applyFill="1" applyBorder="1" applyAlignment="1" applyProtection="1">
      <alignment horizontal="right" vertical="center" shrinkToFit="1"/>
      <protection locked="0"/>
    </xf>
    <xf numFmtId="0" fontId="84" fillId="0" borderId="0" xfId="3" applyFont="1" applyFill="1" applyAlignment="1" applyProtection="1">
      <alignment vertical="center"/>
      <protection locked="0"/>
    </xf>
    <xf numFmtId="0" fontId="78" fillId="0" borderId="92" xfId="3" applyNumberFormat="1" applyFont="1" applyFill="1" applyBorder="1" applyAlignment="1" applyProtection="1">
      <alignment vertical="center"/>
      <protection hidden="1"/>
    </xf>
    <xf numFmtId="0" fontId="78" fillId="0" borderId="0" xfId="3" applyNumberFormat="1" applyFont="1" applyFill="1" applyBorder="1" applyAlignment="1" applyProtection="1">
      <alignment vertical="center"/>
      <protection hidden="1"/>
    </xf>
    <xf numFmtId="0" fontId="78" fillId="0" borderId="2" xfId="3" applyNumberFormat="1" applyFont="1" applyFill="1" applyBorder="1" applyAlignment="1" applyProtection="1">
      <alignment vertical="center"/>
      <protection hidden="1"/>
    </xf>
    <xf numFmtId="42" fontId="9" fillId="10" borderId="67" xfId="3" applyNumberFormat="1" applyFont="1" applyFill="1" applyBorder="1" applyAlignment="1" applyProtection="1">
      <alignment horizontal="right" vertical="center" shrinkToFit="1"/>
    </xf>
    <xf numFmtId="42" fontId="9" fillId="8" borderId="67" xfId="3" applyNumberFormat="1" applyFont="1" applyFill="1" applyBorder="1" applyAlignment="1" applyProtection="1">
      <alignment horizontal="right" vertical="center" shrinkToFit="1"/>
    </xf>
    <xf numFmtId="166" fontId="5" fillId="8" borderId="29" xfId="0" applyNumberFormat="1" applyFont="1" applyFill="1" applyBorder="1" applyAlignment="1" applyProtection="1">
      <alignment horizontal="right" vertical="center" shrinkToFit="1"/>
    </xf>
    <xf numFmtId="166" fontId="5" fillId="4" borderId="40" xfId="0" applyNumberFormat="1" applyFont="1" applyFill="1" applyBorder="1" applyAlignment="1" applyProtection="1">
      <alignment horizontal="right" vertical="center" shrinkToFit="1"/>
    </xf>
    <xf numFmtId="0" fontId="16" fillId="0" borderId="2" xfId="3" applyNumberFormat="1" applyFont="1" applyFill="1" applyBorder="1" applyAlignment="1" applyProtection="1">
      <alignment vertical="center"/>
    </xf>
    <xf numFmtId="177" fontId="9" fillId="5" borderId="42" xfId="0" applyNumberFormat="1" applyFont="1" applyFill="1" applyBorder="1" applyAlignment="1" applyProtection="1">
      <alignment horizontal="right" vertical="center" shrinkToFit="1"/>
    </xf>
    <xf numFmtId="177" fontId="5" fillId="4" borderId="22" xfId="0" applyNumberFormat="1" applyFont="1" applyFill="1" applyBorder="1" applyAlignment="1" applyProtection="1">
      <alignment horizontal="right" vertical="center" shrinkToFit="1"/>
    </xf>
    <xf numFmtId="177" fontId="5" fillId="4" borderId="29" xfId="0" applyNumberFormat="1" applyFont="1" applyFill="1" applyBorder="1" applyAlignment="1" applyProtection="1">
      <alignment horizontal="right" vertical="center" shrinkToFit="1"/>
    </xf>
    <xf numFmtId="177" fontId="5" fillId="8" borderId="29" xfId="0" applyNumberFormat="1" applyFont="1" applyFill="1" applyBorder="1" applyAlignment="1" applyProtection="1">
      <alignment horizontal="right" vertical="center" shrinkToFit="1"/>
    </xf>
    <xf numFmtId="177" fontId="5" fillId="8" borderId="40" xfId="0" applyNumberFormat="1" applyFont="1" applyFill="1" applyBorder="1" applyAlignment="1" applyProtection="1">
      <alignment horizontal="right" vertical="center" shrinkToFit="1"/>
    </xf>
    <xf numFmtId="166" fontId="5" fillId="4" borderId="23" xfId="0" applyNumberFormat="1" applyFont="1" applyFill="1" applyBorder="1" applyAlignment="1" applyProtection="1">
      <alignment horizontal="right" vertical="center" shrinkToFit="1"/>
    </xf>
    <xf numFmtId="164" fontId="5" fillId="8" borderId="29" xfId="0" applyNumberFormat="1" applyFont="1" applyFill="1" applyBorder="1" applyAlignment="1" applyProtection="1">
      <alignment horizontal="right" vertical="center" shrinkToFit="1"/>
    </xf>
    <xf numFmtId="175" fontId="9" fillId="5" borderId="42" xfId="5" applyNumberFormat="1" applyFont="1" applyFill="1" applyBorder="1" applyAlignment="1" applyProtection="1">
      <alignment horizontal="right" vertical="center" shrinkToFit="1"/>
    </xf>
    <xf numFmtId="164" fontId="9" fillId="5" borderId="75" xfId="3" applyNumberFormat="1" applyFont="1" applyFill="1" applyBorder="1" applyAlignment="1" applyProtection="1">
      <alignment horizontal="right" vertical="center" shrinkToFit="1"/>
    </xf>
    <xf numFmtId="175" fontId="5" fillId="4" borderId="22" xfId="5" applyNumberFormat="1" applyFont="1" applyFill="1" applyBorder="1" applyAlignment="1" applyProtection="1">
      <alignment horizontal="right" vertical="center" shrinkToFit="1"/>
    </xf>
    <xf numFmtId="164" fontId="5" fillId="4" borderId="48" xfId="3" applyNumberFormat="1" applyFont="1" applyFill="1" applyBorder="1" applyAlignment="1" applyProtection="1">
      <alignment horizontal="right" vertical="center" shrinkToFit="1"/>
    </xf>
    <xf numFmtId="175" fontId="5" fillId="4" borderId="29" xfId="5" applyNumberFormat="1" applyFont="1" applyFill="1" applyBorder="1" applyAlignment="1" applyProtection="1">
      <alignment horizontal="right" vertical="center" shrinkToFit="1"/>
    </xf>
    <xf numFmtId="175" fontId="5" fillId="4" borderId="40" xfId="5" applyNumberFormat="1" applyFont="1" applyFill="1" applyBorder="1" applyAlignment="1" applyProtection="1">
      <alignment horizontal="right" vertical="center" shrinkToFit="1"/>
    </xf>
    <xf numFmtId="175" fontId="9" fillId="5" borderId="75" xfId="5" applyNumberFormat="1" applyFont="1" applyFill="1" applyBorder="1" applyAlignment="1" applyProtection="1">
      <alignment horizontal="right" vertical="center" shrinkToFit="1"/>
    </xf>
    <xf numFmtId="175" fontId="5" fillId="4" borderId="48" xfId="5" applyNumberFormat="1" applyFont="1" applyFill="1" applyBorder="1" applyAlignment="1" applyProtection="1">
      <alignment horizontal="right" vertical="center" shrinkToFit="1"/>
    </xf>
    <xf numFmtId="175" fontId="5" fillId="8" borderId="61" xfId="5" applyNumberFormat="1" applyFont="1" applyFill="1" applyBorder="1" applyAlignment="1" applyProtection="1">
      <alignment horizontal="right" vertical="center" shrinkToFit="1"/>
    </xf>
    <xf numFmtId="175" fontId="5" fillId="4" borderId="62" xfId="5" applyNumberFormat="1" applyFont="1" applyFill="1" applyBorder="1" applyAlignment="1" applyProtection="1">
      <alignment horizontal="right" vertical="center" shrinkToFit="1"/>
    </xf>
    <xf numFmtId="175" fontId="5" fillId="8" borderId="29" xfId="5" applyNumberFormat="1" applyFont="1" applyFill="1" applyBorder="1" applyAlignment="1" applyProtection="1">
      <alignment horizontal="right" vertical="center" shrinkToFit="1"/>
    </xf>
    <xf numFmtId="164" fontId="5" fillId="8" borderId="61" xfId="3" applyNumberFormat="1" applyFont="1" applyFill="1" applyBorder="1" applyAlignment="1" applyProtection="1">
      <alignment horizontal="right" vertical="center" shrinkToFit="1"/>
    </xf>
    <xf numFmtId="0" fontId="18" fillId="0" borderId="2" xfId="3" applyNumberFormat="1" applyFont="1" applyFill="1" applyBorder="1" applyAlignment="1" applyProtection="1">
      <alignment vertical="center"/>
    </xf>
    <xf numFmtId="175" fontId="5" fillId="4" borderId="49" xfId="5" applyNumberFormat="1" applyFont="1" applyFill="1" applyBorder="1" applyAlignment="1" applyProtection="1">
      <alignment horizontal="right" vertical="center" shrinkToFit="1"/>
    </xf>
    <xf numFmtId="0" fontId="78" fillId="0" borderId="2" xfId="3" applyNumberFormat="1" applyFont="1" applyFill="1" applyBorder="1" applyAlignment="1" applyProtection="1">
      <alignment vertical="center"/>
    </xf>
    <xf numFmtId="0" fontId="18" fillId="0" borderId="0" xfId="3" applyNumberFormat="1" applyFont="1" applyFill="1" applyBorder="1" applyAlignment="1" applyProtection="1">
      <alignment vertical="center"/>
    </xf>
    <xf numFmtId="166" fontId="5" fillId="8" borderId="29" xfId="3" applyNumberFormat="1" applyFont="1" applyFill="1" applyBorder="1" applyAlignment="1" applyProtection="1">
      <alignment horizontal="right" vertical="center" shrinkToFit="1"/>
    </xf>
    <xf numFmtId="0" fontId="16" fillId="0" borderId="92" xfId="3" applyNumberFormat="1" applyFont="1" applyFill="1" applyBorder="1" applyAlignment="1" applyProtection="1">
      <alignment vertical="center"/>
    </xf>
    <xf numFmtId="166" fontId="9" fillId="5" borderId="75" xfId="3" applyNumberFormat="1" applyFont="1" applyFill="1" applyBorder="1" applyAlignment="1" applyProtection="1">
      <alignment horizontal="right" vertical="center" shrinkToFit="1"/>
    </xf>
    <xf numFmtId="166" fontId="5" fillId="4" borderId="48" xfId="3" applyNumberFormat="1" applyFont="1" applyFill="1" applyBorder="1" applyAlignment="1" applyProtection="1">
      <alignment horizontal="right" vertical="center" shrinkToFit="1"/>
    </xf>
    <xf numFmtId="166" fontId="5" fillId="4" borderId="61" xfId="3" applyNumberFormat="1" applyFont="1" applyFill="1" applyBorder="1" applyAlignment="1" applyProtection="1">
      <alignment horizontal="right" vertical="center" shrinkToFit="1"/>
    </xf>
    <xf numFmtId="166" fontId="5" fillId="8" borderId="61" xfId="3" applyNumberFormat="1" applyFont="1" applyFill="1" applyBorder="1" applyAlignment="1" applyProtection="1">
      <alignment horizontal="right" vertical="center" shrinkToFit="1"/>
    </xf>
    <xf numFmtId="166" fontId="5" fillId="4" borderId="62" xfId="3" applyNumberFormat="1" applyFont="1" applyFill="1" applyBorder="1" applyAlignment="1" applyProtection="1">
      <alignment horizontal="right" vertical="center" shrinkToFit="1"/>
    </xf>
    <xf numFmtId="176" fontId="9" fillId="0" borderId="0" xfId="3" applyNumberFormat="1" applyFont="1" applyFill="1" applyAlignment="1" applyProtection="1">
      <alignment horizontal="right" vertical="center"/>
      <protection locked="0"/>
    </xf>
    <xf numFmtId="14" fontId="5" fillId="0" borderId="0" xfId="3" applyNumberFormat="1" applyFont="1" applyFill="1" applyAlignment="1" applyProtection="1">
      <alignment vertical="center"/>
      <protection locked="0"/>
    </xf>
    <xf numFmtId="166" fontId="9" fillId="4" borderId="30" xfId="3" applyNumberFormat="1" applyFont="1" applyFill="1" applyBorder="1" applyAlignment="1" applyProtection="1">
      <alignment horizontal="right" vertical="center" shrinkToFit="1"/>
    </xf>
    <xf numFmtId="166" fontId="9" fillId="4" borderId="19" xfId="3" applyNumberFormat="1" applyFont="1" applyFill="1" applyBorder="1" applyAlignment="1" applyProtection="1">
      <alignment horizontal="right" vertical="center" shrinkToFit="1"/>
    </xf>
    <xf numFmtId="0" fontId="27" fillId="0" borderId="0" xfId="3" applyFont="1" applyFill="1" applyBorder="1" applyAlignment="1" applyProtection="1"/>
    <xf numFmtId="0" fontId="27" fillId="0" borderId="0" xfId="3" applyNumberFormat="1" applyFont="1" applyFill="1" applyBorder="1" applyAlignment="1" applyProtection="1">
      <alignment horizontal="right" vertical="center"/>
    </xf>
    <xf numFmtId="166" fontId="30" fillId="4" borderId="19" xfId="0" applyNumberFormat="1" applyFont="1" applyFill="1" applyBorder="1" applyAlignment="1" applyProtection="1">
      <alignment horizontal="right" vertical="center" shrinkToFit="1"/>
    </xf>
    <xf numFmtId="170" fontId="30" fillId="5" borderId="60" xfId="3" applyNumberFormat="1" applyFont="1" applyFill="1" applyBorder="1" applyAlignment="1" applyProtection="1">
      <alignment horizontal="right" vertical="center" shrinkToFit="1"/>
    </xf>
    <xf numFmtId="164" fontId="30" fillId="4" borderId="40" xfId="0" applyNumberFormat="1" applyFont="1" applyFill="1" applyBorder="1" applyAlignment="1" applyProtection="1">
      <alignment horizontal="right" vertical="center" shrinkToFit="1"/>
    </xf>
    <xf numFmtId="164" fontId="30" fillId="4" borderId="19" xfId="3" applyNumberFormat="1" applyFont="1" applyFill="1" applyBorder="1" applyAlignment="1" applyProtection="1">
      <alignment horizontal="right" vertical="center" shrinkToFit="1"/>
    </xf>
    <xf numFmtId="171" fontId="30" fillId="5" borderId="19" xfId="3" applyNumberFormat="1" applyFont="1" applyFill="1" applyBorder="1" applyAlignment="1" applyProtection="1">
      <alignment horizontal="right" vertical="center" shrinkToFit="1"/>
    </xf>
    <xf numFmtId="164" fontId="30" fillId="5" borderId="20" xfId="3" applyNumberFormat="1" applyFont="1" applyFill="1" applyBorder="1" applyAlignment="1" applyProtection="1">
      <alignment horizontal="right" vertical="center" shrinkToFit="1"/>
    </xf>
    <xf numFmtId="0" fontId="18" fillId="0" borderId="0" xfId="3" applyFont="1" applyFill="1" applyBorder="1" applyAlignment="1" applyProtection="1"/>
    <xf numFmtId="0" fontId="74" fillId="7" borderId="0" xfId="0" applyFont="1" applyFill="1" applyAlignment="1">
      <alignment horizontal="center"/>
    </xf>
    <xf numFmtId="0" fontId="5" fillId="7" borderId="0" xfId="0" applyFont="1" applyFill="1" applyAlignment="1">
      <alignment horizontal="left" wrapText="1" indent="9"/>
    </xf>
    <xf numFmtId="0" fontId="8" fillId="7" borderId="0" xfId="7" applyFont="1" applyFill="1" applyAlignment="1">
      <alignment horizontal="left" wrapText="1"/>
    </xf>
    <xf numFmtId="0" fontId="5" fillId="7" borderId="0" xfId="7" applyFont="1" applyFill="1" applyAlignment="1">
      <alignment horizontal="justify" wrapText="1"/>
    </xf>
    <xf numFmtId="0" fontId="5" fillId="7" borderId="0" xfId="0" applyFont="1" applyFill="1" applyAlignment="1">
      <alignment horizontal="justify" wrapText="1"/>
    </xf>
    <xf numFmtId="0" fontId="5" fillId="7" borderId="0" xfId="0" applyFont="1" applyFill="1" applyAlignment="1">
      <alignment horizontal="left" wrapText="1"/>
    </xf>
    <xf numFmtId="0" fontId="5" fillId="7" borderId="0" xfId="0" applyFont="1" applyFill="1" applyAlignment="1">
      <alignment horizontal="left" wrapText="1" indent="4"/>
    </xf>
    <xf numFmtId="0" fontId="36" fillId="7" borderId="0" xfId="0" applyFont="1" applyFill="1" applyAlignment="1">
      <alignment horizontal="justify" wrapText="1"/>
    </xf>
    <xf numFmtId="0" fontId="13" fillId="7" borderId="0" xfId="0" applyFont="1" applyFill="1" applyAlignment="1">
      <alignment horizontal="justify" wrapText="1"/>
    </xf>
    <xf numFmtId="0" fontId="9" fillId="7" borderId="0" xfId="7" applyFont="1" applyFill="1" applyAlignment="1">
      <alignment horizontal="left" wrapText="1" indent="3"/>
    </xf>
    <xf numFmtId="0" fontId="37" fillId="7" borderId="0" xfId="7" applyFont="1" applyFill="1" applyAlignment="1">
      <alignment horizontal="center" wrapText="1"/>
    </xf>
    <xf numFmtId="0" fontId="9" fillId="7" borderId="0" xfId="7" applyFont="1" applyFill="1" applyAlignment="1">
      <alignment horizontal="justify" wrapText="1"/>
    </xf>
    <xf numFmtId="0" fontId="5" fillId="7" borderId="0" xfId="7" applyFont="1" applyFill="1" applyAlignment="1">
      <alignment horizontal="justify" vertical="center" wrapText="1"/>
    </xf>
    <xf numFmtId="0" fontId="5" fillId="7" borderId="0" xfId="7" applyFont="1" applyFill="1" applyAlignment="1">
      <alignment horizontal="left" vertical="center" wrapText="1" indent="4"/>
    </xf>
    <xf numFmtId="0" fontId="9" fillId="7" borderId="0" xfId="7" applyFont="1" applyFill="1" applyAlignment="1">
      <alignment horizontal="left" wrapText="1" indent="2"/>
    </xf>
    <xf numFmtId="0" fontId="10" fillId="7" borderId="0" xfId="7" applyFont="1" applyFill="1" applyAlignment="1">
      <alignment wrapText="1"/>
    </xf>
    <xf numFmtId="0" fontId="10" fillId="3" borderId="4" xfId="3" applyFont="1" applyFill="1" applyBorder="1" applyAlignment="1" applyProtection="1">
      <alignment horizontal="center" vertical="center"/>
      <protection locked="0"/>
    </xf>
    <xf numFmtId="0" fontId="10" fillId="3" borderId="5" xfId="3" applyFont="1" applyFill="1" applyBorder="1" applyAlignment="1" applyProtection="1">
      <alignment horizontal="center" vertical="center"/>
      <protection locked="0"/>
    </xf>
    <xf numFmtId="0" fontId="10" fillId="3" borderId="6" xfId="3" applyFont="1" applyFill="1" applyBorder="1" applyAlignment="1" applyProtection="1">
      <alignment horizontal="center" vertical="center"/>
      <protection locked="0"/>
    </xf>
    <xf numFmtId="0" fontId="6" fillId="0" borderId="0" xfId="3" applyFont="1" applyFill="1" applyBorder="1" applyAlignment="1" applyProtection="1">
      <alignment horizontal="left" vertical="top" wrapText="1"/>
      <protection locked="0"/>
    </xf>
    <xf numFmtId="0" fontId="4" fillId="0" borderId="0" xfId="3" applyFont="1" applyAlignment="1">
      <alignment horizontal="left" vertical="top"/>
    </xf>
    <xf numFmtId="0" fontId="5" fillId="3" borderId="2" xfId="3" applyFont="1" applyFill="1" applyBorder="1" applyAlignment="1" applyProtection="1">
      <alignment horizontal="left" vertical="center" wrapText="1"/>
      <protection locked="0"/>
    </xf>
    <xf numFmtId="0" fontId="5" fillId="3" borderId="3" xfId="3" applyFont="1" applyFill="1" applyBorder="1" applyAlignment="1" applyProtection="1">
      <alignment horizontal="left" vertical="center" wrapText="1"/>
      <protection locked="0"/>
    </xf>
    <xf numFmtId="0" fontId="5" fillId="3" borderId="0" xfId="3" applyFont="1" applyFill="1" applyBorder="1" applyAlignment="1" applyProtection="1">
      <alignment horizontal="left" vertical="center" wrapText="1"/>
      <protection locked="0"/>
    </xf>
    <xf numFmtId="0" fontId="5" fillId="3" borderId="8" xfId="3" applyFont="1" applyFill="1" applyBorder="1" applyAlignment="1" applyProtection="1">
      <alignment horizontal="left" vertical="center" wrapText="1"/>
      <protection locked="0"/>
    </xf>
    <xf numFmtId="0" fontId="5" fillId="3" borderId="14" xfId="3" applyFont="1" applyFill="1" applyBorder="1" applyAlignment="1" applyProtection="1">
      <alignment horizontal="left" vertical="center" wrapText="1"/>
      <protection locked="0"/>
    </xf>
    <xf numFmtId="0" fontId="5" fillId="3" borderId="15" xfId="3" applyFont="1" applyFill="1" applyBorder="1" applyAlignment="1" applyProtection="1">
      <alignment horizontal="left" vertical="center" wrapText="1"/>
      <protection locked="0"/>
    </xf>
    <xf numFmtId="0" fontId="9" fillId="3" borderId="9" xfId="3" applyFont="1" applyFill="1" applyBorder="1" applyAlignment="1" applyProtection="1">
      <alignment horizontal="center" vertical="center" wrapText="1"/>
      <protection locked="0"/>
    </xf>
    <xf numFmtId="0" fontId="9" fillId="3" borderId="16" xfId="3" applyFont="1" applyFill="1" applyBorder="1" applyAlignment="1" applyProtection="1">
      <alignment horizontal="center" vertical="center" wrapText="1"/>
      <protection locked="0"/>
    </xf>
    <xf numFmtId="0" fontId="9" fillId="3" borderId="9" xfId="3" applyFont="1" applyFill="1" applyBorder="1" applyAlignment="1" applyProtection="1">
      <alignment horizontal="center" vertical="center"/>
      <protection locked="0"/>
    </xf>
    <xf numFmtId="0" fontId="9" fillId="3" borderId="16" xfId="3" applyFont="1" applyFill="1" applyBorder="1" applyAlignment="1" applyProtection="1">
      <alignment horizontal="center" vertical="center"/>
      <protection locked="0"/>
    </xf>
    <xf numFmtId="0" fontId="5" fillId="3" borderId="1" xfId="3" applyFont="1" applyFill="1" applyBorder="1" applyAlignment="1" applyProtection="1">
      <alignment vertical="center" textRotation="90"/>
    </xf>
    <xf numFmtId="0" fontId="4" fillId="0" borderId="3" xfId="3" applyFont="1" applyBorder="1" applyAlignment="1" applyProtection="1">
      <alignment vertical="center" textRotation="90"/>
    </xf>
    <xf numFmtId="0" fontId="4" fillId="0" borderId="7" xfId="3" applyFont="1" applyBorder="1" applyAlignment="1" applyProtection="1">
      <alignment vertical="center" textRotation="90"/>
    </xf>
    <xf numFmtId="0" fontId="4" fillId="0" borderId="8" xfId="3" applyFont="1" applyBorder="1" applyAlignment="1" applyProtection="1">
      <alignment vertical="center" textRotation="90"/>
    </xf>
    <xf numFmtId="0" fontId="5" fillId="3" borderId="92" xfId="3" applyFont="1" applyFill="1" applyBorder="1" applyAlignment="1" applyProtection="1">
      <alignment horizontal="left" vertical="center" wrapText="1"/>
      <protection locked="0"/>
    </xf>
    <xf numFmtId="0" fontId="5" fillId="3" borderId="93" xfId="3" applyFont="1" applyFill="1" applyBorder="1" applyAlignment="1" applyProtection="1">
      <alignment horizontal="left" vertical="center" wrapText="1"/>
      <protection locked="0"/>
    </xf>
    <xf numFmtId="0" fontId="9" fillId="3" borderId="90" xfId="3" applyFont="1" applyFill="1" applyBorder="1" applyAlignment="1" applyProtection="1">
      <alignment horizontal="center" vertical="center" wrapText="1"/>
      <protection locked="0"/>
    </xf>
    <xf numFmtId="0" fontId="5" fillId="3" borderId="71" xfId="3" applyFont="1" applyFill="1" applyBorder="1" applyAlignment="1" applyProtection="1">
      <alignment horizontal="center" vertical="center" wrapText="1"/>
      <protection locked="0"/>
    </xf>
    <xf numFmtId="0" fontId="5" fillId="3" borderId="66" xfId="3" applyFont="1" applyFill="1" applyBorder="1" applyAlignment="1" applyProtection="1">
      <alignment horizontal="center" vertical="center" wrapText="1"/>
      <protection locked="0"/>
    </xf>
    <xf numFmtId="0" fontId="9" fillId="3" borderId="90" xfId="3" applyFont="1" applyFill="1" applyBorder="1" applyAlignment="1" applyProtection="1">
      <alignment horizontal="center" vertical="center"/>
      <protection locked="0"/>
    </xf>
    <xf numFmtId="0" fontId="5" fillId="3" borderId="2" xfId="3" applyNumberFormat="1" applyFont="1" applyFill="1" applyBorder="1" applyAlignment="1" applyProtection="1">
      <alignment vertical="center" wrapText="1"/>
      <protection locked="0"/>
    </xf>
    <xf numFmtId="0" fontId="5" fillId="3" borderId="3" xfId="3" applyNumberFormat="1" applyFont="1" applyFill="1" applyBorder="1" applyAlignment="1" applyProtection="1">
      <alignment vertical="center" wrapText="1"/>
      <protection locked="0"/>
    </xf>
    <xf numFmtId="0" fontId="5" fillId="3" borderId="0" xfId="3" applyNumberFormat="1" applyFont="1" applyFill="1" applyBorder="1" applyAlignment="1" applyProtection="1">
      <alignment vertical="center" wrapText="1"/>
      <protection locked="0"/>
    </xf>
    <xf numFmtId="0" fontId="5" fillId="3" borderId="8" xfId="3" applyNumberFormat="1" applyFont="1" applyFill="1" applyBorder="1" applyAlignment="1" applyProtection="1">
      <alignment vertical="center" wrapText="1"/>
      <protection locked="0"/>
    </xf>
    <xf numFmtId="0" fontId="5" fillId="3" borderId="14" xfId="3" applyNumberFormat="1" applyFont="1" applyFill="1" applyBorder="1" applyAlignment="1" applyProtection="1">
      <alignment vertical="center" wrapText="1"/>
      <protection locked="0"/>
    </xf>
    <xf numFmtId="0" fontId="5" fillId="3" borderId="15" xfId="3" applyNumberFormat="1" applyFont="1" applyFill="1" applyBorder="1" applyAlignment="1" applyProtection="1">
      <alignment vertical="center" wrapText="1"/>
      <protection locked="0"/>
    </xf>
    <xf numFmtId="0" fontId="5" fillId="3" borderId="3" xfId="3" applyFont="1" applyFill="1" applyBorder="1" applyAlignment="1" applyProtection="1">
      <alignment vertical="center" textRotation="90"/>
    </xf>
    <xf numFmtId="0" fontId="5" fillId="3" borderId="7" xfId="3" applyFont="1" applyFill="1" applyBorder="1" applyAlignment="1" applyProtection="1">
      <alignment vertical="center" textRotation="90"/>
    </xf>
    <xf numFmtId="0" fontId="5" fillId="3" borderId="8" xfId="3" applyFont="1" applyFill="1" applyBorder="1" applyAlignment="1" applyProtection="1">
      <alignment vertical="center" textRotation="90"/>
    </xf>
    <xf numFmtId="0" fontId="5" fillId="3" borderId="2" xfId="3" applyFont="1" applyFill="1" applyBorder="1" applyAlignment="1" applyProtection="1">
      <alignment vertical="center" wrapText="1"/>
    </xf>
    <xf numFmtId="0" fontId="5" fillId="3" borderId="3" xfId="3" applyFont="1" applyFill="1" applyBorder="1" applyAlignment="1" applyProtection="1">
      <alignment vertical="center" wrapText="1"/>
    </xf>
    <xf numFmtId="0" fontId="5" fillId="3" borderId="0" xfId="3" applyFont="1" applyFill="1" applyBorder="1" applyAlignment="1" applyProtection="1">
      <alignment vertical="center" wrapText="1"/>
    </xf>
    <xf numFmtId="0" fontId="5" fillId="3" borderId="8" xfId="3" applyFont="1" applyFill="1" applyBorder="1" applyAlignment="1" applyProtection="1">
      <alignment vertical="center" wrapText="1"/>
    </xf>
    <xf numFmtId="0" fontId="5" fillId="3" borderId="14" xfId="3" applyFont="1" applyFill="1" applyBorder="1" applyAlignment="1" applyProtection="1">
      <alignment vertical="center" wrapText="1"/>
    </xf>
    <xf numFmtId="0" fontId="5" fillId="3" borderId="15" xfId="3" applyFont="1" applyFill="1" applyBorder="1" applyAlignment="1" applyProtection="1">
      <alignment vertical="center" wrapText="1"/>
    </xf>
    <xf numFmtId="0" fontId="9" fillId="3" borderId="9" xfId="3" applyFont="1" applyFill="1" applyBorder="1" applyAlignment="1" applyProtection="1">
      <alignment horizontal="center" vertical="center" wrapText="1"/>
    </xf>
    <xf numFmtId="0" fontId="9" fillId="3" borderId="16" xfId="3" applyFont="1" applyFill="1" applyBorder="1" applyAlignment="1" applyProtection="1">
      <alignment horizontal="center" vertical="center" wrapText="1"/>
    </xf>
    <xf numFmtId="0" fontId="5" fillId="3" borderId="91" xfId="3" applyFont="1" applyFill="1" applyBorder="1" applyAlignment="1" applyProtection="1">
      <alignment vertical="center" textRotation="90"/>
    </xf>
    <xf numFmtId="0" fontId="5" fillId="3" borderId="93" xfId="3" applyFont="1" applyFill="1" applyBorder="1" applyAlignment="1" applyProtection="1">
      <alignment vertical="center" textRotation="90"/>
    </xf>
    <xf numFmtId="0" fontId="5" fillId="3" borderId="13" xfId="3" applyFont="1" applyFill="1" applyBorder="1" applyAlignment="1" applyProtection="1">
      <alignment vertical="center" textRotation="90"/>
    </xf>
    <xf numFmtId="0" fontId="5" fillId="3" borderId="15" xfId="3" applyFont="1" applyFill="1" applyBorder="1" applyAlignment="1" applyProtection="1">
      <alignment vertical="center" textRotation="90"/>
    </xf>
    <xf numFmtId="0" fontId="6" fillId="0" borderId="0" xfId="3" applyFont="1" applyFill="1" applyBorder="1" applyAlignment="1" applyProtection="1">
      <alignment horizontal="left" vertical="top"/>
      <protection locked="0"/>
    </xf>
    <xf numFmtId="0" fontId="4" fillId="0" borderId="0" xfId="3" applyFont="1" applyAlignment="1"/>
    <xf numFmtId="0" fontId="4" fillId="0" borderId="3" xfId="3" applyFont="1" applyBorder="1" applyProtection="1"/>
    <xf numFmtId="0" fontId="4" fillId="0" borderId="7" xfId="3" applyFont="1" applyBorder="1" applyProtection="1"/>
    <xf numFmtId="0" fontId="4" fillId="0" borderId="8" xfId="3" applyFont="1" applyBorder="1" applyProtection="1"/>
    <xf numFmtId="0" fontId="4" fillId="0" borderId="13" xfId="3" applyFont="1" applyBorder="1" applyProtection="1"/>
    <xf numFmtId="0" fontId="4" fillId="0" borderId="15" xfId="3" applyFont="1" applyBorder="1" applyProtection="1"/>
    <xf numFmtId="0" fontId="4" fillId="0" borderId="13" xfId="3" applyFont="1" applyBorder="1" applyAlignment="1" applyProtection="1">
      <alignment vertical="center" textRotation="90"/>
    </xf>
    <xf numFmtId="0" fontId="4" fillId="0" borderId="15" xfId="3" applyFont="1" applyBorder="1" applyAlignment="1" applyProtection="1">
      <alignment vertical="center" textRotation="90"/>
    </xf>
    <xf numFmtId="0" fontId="5" fillId="3" borderId="1" xfId="3" applyFont="1" applyFill="1" applyBorder="1" applyAlignment="1" applyProtection="1">
      <alignment vertical="center" wrapText="1"/>
    </xf>
    <xf numFmtId="0" fontId="5" fillId="3" borderId="7" xfId="3" applyFont="1" applyFill="1" applyBorder="1" applyAlignment="1" applyProtection="1">
      <alignment vertical="center" wrapText="1"/>
    </xf>
    <xf numFmtId="0" fontId="5" fillId="3" borderId="13" xfId="3" applyFont="1" applyFill="1" applyBorder="1" applyAlignment="1" applyProtection="1">
      <alignment vertical="center" wrapText="1"/>
    </xf>
    <xf numFmtId="0" fontId="5" fillId="3" borderId="92" xfId="3" applyNumberFormat="1" applyFont="1" applyFill="1" applyBorder="1" applyAlignment="1" applyProtection="1">
      <alignment vertical="center" wrapText="1"/>
    </xf>
    <xf numFmtId="0" fontId="5" fillId="3" borderId="0" xfId="3" applyNumberFormat="1" applyFont="1" applyFill="1" applyBorder="1" applyAlignment="1" applyProtection="1">
      <alignment vertical="center" wrapText="1"/>
    </xf>
    <xf numFmtId="0" fontId="5" fillId="3" borderId="14" xfId="3" applyNumberFormat="1" applyFont="1" applyFill="1" applyBorder="1" applyAlignment="1" applyProtection="1">
      <alignment vertical="center" wrapText="1"/>
    </xf>
    <xf numFmtId="0" fontId="5" fillId="3" borderId="91" xfId="3" applyNumberFormat="1" applyFont="1" applyFill="1" applyBorder="1" applyAlignment="1" applyProtection="1">
      <alignment vertical="center" textRotation="90"/>
    </xf>
    <xf numFmtId="0" fontId="5" fillId="3" borderId="93" xfId="3" applyNumberFormat="1" applyFont="1" applyFill="1" applyBorder="1" applyAlignment="1" applyProtection="1">
      <alignment vertical="center" textRotation="90"/>
    </xf>
    <xf numFmtId="0" fontId="5" fillId="3" borderId="7" xfId="3" applyNumberFormat="1" applyFont="1" applyFill="1" applyBorder="1" applyAlignment="1" applyProtection="1">
      <alignment vertical="center" textRotation="90"/>
    </xf>
    <xf numFmtId="0" fontId="5" fillId="3" borderId="8" xfId="3" applyNumberFormat="1" applyFont="1" applyFill="1" applyBorder="1" applyAlignment="1" applyProtection="1">
      <alignment vertical="center" textRotation="90"/>
    </xf>
    <xf numFmtId="0" fontId="5" fillId="3" borderId="13" xfId="3" applyNumberFormat="1" applyFont="1" applyFill="1" applyBorder="1" applyAlignment="1" applyProtection="1">
      <alignment vertical="center" textRotation="90"/>
    </xf>
    <xf numFmtId="0" fontId="5" fillId="3" borderId="15" xfId="3" applyNumberFormat="1" applyFont="1" applyFill="1" applyBorder="1" applyAlignment="1" applyProtection="1">
      <alignment vertical="center" textRotation="90"/>
    </xf>
    <xf numFmtId="0" fontId="24" fillId="0" borderId="0" xfId="3" applyNumberFormat="1" applyFont="1" applyFill="1" applyBorder="1" applyAlignment="1" applyProtection="1">
      <alignment horizontal="left" vertical="center" wrapText="1"/>
    </xf>
    <xf numFmtId="0" fontId="9" fillId="3" borderId="50" xfId="3" applyNumberFormat="1" applyFont="1" applyFill="1" applyBorder="1" applyAlignment="1" applyProtection="1">
      <alignment horizontal="center" vertical="center" wrapText="1"/>
      <protection locked="0"/>
    </xf>
    <xf numFmtId="0" fontId="9" fillId="3" borderId="77" xfId="3" applyNumberFormat="1" applyFont="1" applyFill="1" applyBorder="1" applyAlignment="1" applyProtection="1">
      <alignment horizontal="center" vertical="center" wrapText="1"/>
      <protection locked="0"/>
    </xf>
    <xf numFmtId="0" fontId="5" fillId="3" borderId="92" xfId="3" applyNumberFormat="1" applyFont="1" applyFill="1" applyBorder="1" applyAlignment="1" applyProtection="1">
      <alignment horizontal="left" vertical="center" wrapText="1"/>
      <protection locked="0"/>
    </xf>
    <xf numFmtId="0" fontId="5" fillId="3" borderId="93" xfId="3" applyNumberFormat="1" applyFont="1" applyFill="1" applyBorder="1" applyAlignment="1" applyProtection="1">
      <alignment horizontal="left" vertical="center" wrapText="1"/>
      <protection locked="0"/>
    </xf>
    <xf numFmtId="0" fontId="5" fillId="3" borderId="0" xfId="3" applyNumberFormat="1" applyFont="1" applyFill="1" applyBorder="1" applyAlignment="1" applyProtection="1">
      <alignment horizontal="left" vertical="center" wrapText="1"/>
      <protection locked="0"/>
    </xf>
    <xf numFmtId="0" fontId="5" fillId="3" borderId="8" xfId="3" applyNumberFormat="1" applyFont="1" applyFill="1" applyBorder="1" applyAlignment="1" applyProtection="1">
      <alignment horizontal="left" vertical="center" wrapText="1"/>
      <protection locked="0"/>
    </xf>
    <xf numFmtId="0" fontId="5" fillId="3" borderId="14" xfId="3" applyNumberFormat="1" applyFont="1" applyFill="1" applyBorder="1" applyAlignment="1" applyProtection="1">
      <alignment horizontal="left" vertical="center" wrapText="1"/>
      <protection locked="0"/>
    </xf>
    <xf numFmtId="0" fontId="5" fillId="3" borderId="15" xfId="3" applyNumberFormat="1" applyFont="1" applyFill="1" applyBorder="1" applyAlignment="1" applyProtection="1">
      <alignment horizontal="left" vertical="center" wrapText="1"/>
      <protection locked="0"/>
    </xf>
    <xf numFmtId="0" fontId="4" fillId="0" borderId="0" xfId="3" applyFont="1" applyAlignment="1">
      <alignment horizontal="left" vertical="center" wrapText="1"/>
    </xf>
    <xf numFmtId="0" fontId="4" fillId="0" borderId="8" xfId="3" applyFont="1" applyBorder="1" applyAlignment="1">
      <alignment horizontal="left" vertical="center" wrapText="1"/>
    </xf>
    <xf numFmtId="0" fontId="4" fillId="0" borderId="14" xfId="3" applyFont="1" applyBorder="1" applyAlignment="1">
      <alignment horizontal="left" vertical="center" wrapText="1"/>
    </xf>
    <xf numFmtId="0" fontId="4" fillId="0" borderId="15" xfId="3" applyFont="1" applyBorder="1" applyAlignment="1">
      <alignment horizontal="left" vertical="center" wrapText="1"/>
    </xf>
    <xf numFmtId="0" fontId="9" fillId="3" borderId="9" xfId="3" applyNumberFormat="1" applyFont="1" applyFill="1" applyBorder="1" applyAlignment="1" applyProtection="1">
      <alignment horizontal="center" vertical="center" wrapText="1"/>
      <protection locked="0"/>
    </xf>
    <xf numFmtId="0" fontId="9" fillId="3" borderId="64" xfId="3" applyNumberFormat="1" applyFont="1" applyFill="1" applyBorder="1" applyAlignment="1" applyProtection="1">
      <alignment horizontal="center" vertical="center" wrapText="1"/>
      <protection locked="0"/>
    </xf>
    <xf numFmtId="0" fontId="9" fillId="3" borderId="63" xfId="3" applyNumberFormat="1" applyFont="1" applyFill="1" applyBorder="1" applyAlignment="1" applyProtection="1">
      <alignment horizontal="center" vertical="center" wrapText="1"/>
      <protection locked="0"/>
    </xf>
    <xf numFmtId="0" fontId="9" fillId="3" borderId="65" xfId="3" applyNumberFormat="1" applyFont="1" applyFill="1" applyBorder="1" applyAlignment="1" applyProtection="1">
      <alignment horizontal="center" vertical="center" wrapText="1"/>
      <protection locked="0"/>
    </xf>
    <xf numFmtId="0" fontId="5" fillId="3" borderId="50" xfId="3" applyNumberFormat="1" applyFont="1" applyFill="1" applyBorder="1" applyAlignment="1" applyProtection="1">
      <alignment horizontal="center" vertical="center" wrapText="1"/>
      <protection locked="0"/>
    </xf>
    <xf numFmtId="0" fontId="5" fillId="3" borderId="77" xfId="3" applyNumberFormat="1" applyFont="1" applyFill="1" applyBorder="1" applyAlignment="1" applyProtection="1">
      <alignment horizontal="center" vertical="center" wrapText="1"/>
      <protection locked="0"/>
    </xf>
    <xf numFmtId="0" fontId="9" fillId="3" borderId="1" xfId="3" applyNumberFormat="1" applyFont="1" applyFill="1" applyBorder="1" applyAlignment="1" applyProtection="1">
      <alignment horizontal="center" vertical="center" wrapText="1"/>
      <protection locked="0"/>
    </xf>
    <xf numFmtId="0" fontId="9" fillId="3" borderId="3" xfId="3" applyNumberFormat="1" applyFont="1" applyFill="1" applyBorder="1" applyAlignment="1" applyProtection="1">
      <alignment horizontal="center" vertical="center" wrapText="1"/>
      <protection locked="0"/>
    </xf>
    <xf numFmtId="0" fontId="9" fillId="3" borderId="51" xfId="3" applyNumberFormat="1" applyFont="1" applyFill="1" applyBorder="1" applyAlignment="1" applyProtection="1">
      <alignment horizontal="center" vertical="center" wrapText="1"/>
      <protection locked="0"/>
    </xf>
    <xf numFmtId="0" fontId="9" fillId="3" borderId="53" xfId="3" applyNumberFormat="1" applyFont="1" applyFill="1" applyBorder="1" applyAlignment="1" applyProtection="1">
      <alignment horizontal="center" vertical="center" wrapText="1"/>
      <protection locked="0"/>
    </xf>
    <xf numFmtId="0" fontId="9" fillId="3" borderId="54" xfId="3" applyNumberFormat="1" applyFont="1" applyFill="1" applyBorder="1" applyAlignment="1" applyProtection="1">
      <alignment horizontal="center" vertical="center" wrapText="1"/>
      <protection locked="0"/>
    </xf>
    <xf numFmtId="0" fontId="9" fillId="3" borderId="79" xfId="3" applyNumberFormat="1" applyFont="1" applyFill="1" applyBorder="1" applyAlignment="1" applyProtection="1">
      <alignment horizontal="center" vertical="center" wrapText="1"/>
      <protection locked="0"/>
    </xf>
    <xf numFmtId="0" fontId="9" fillId="3" borderId="16" xfId="3" applyNumberFormat="1" applyFont="1" applyFill="1" applyBorder="1" applyAlignment="1" applyProtection="1">
      <alignment horizontal="center" vertical="center" wrapText="1"/>
      <protection locked="0"/>
    </xf>
    <xf numFmtId="0" fontId="9" fillId="3" borderId="17" xfId="3" applyNumberFormat="1" applyFont="1" applyFill="1" applyBorder="1" applyAlignment="1" applyProtection="1">
      <alignment horizontal="center" vertical="center" wrapText="1"/>
      <protection locked="0"/>
    </xf>
    <xf numFmtId="0" fontId="9" fillId="3" borderId="7" xfId="3" applyNumberFormat="1" applyFont="1" applyFill="1" applyBorder="1" applyAlignment="1" applyProtection="1">
      <alignment horizontal="center" vertical="center" wrapText="1"/>
      <protection locked="0"/>
    </xf>
    <xf numFmtId="0" fontId="9" fillId="3" borderId="8" xfId="3" applyNumberFormat="1" applyFont="1" applyFill="1" applyBorder="1" applyAlignment="1" applyProtection="1">
      <alignment horizontal="center" vertical="center" wrapText="1"/>
      <protection locked="0"/>
    </xf>
    <xf numFmtId="0" fontId="5" fillId="3" borderId="2" xfId="3" applyNumberFormat="1" applyFont="1" applyFill="1" applyBorder="1" applyAlignment="1" applyProtection="1">
      <alignment vertical="center" wrapText="1"/>
    </xf>
    <xf numFmtId="0" fontId="5" fillId="3" borderId="1" xfId="3" applyNumberFormat="1" applyFont="1" applyFill="1" applyBorder="1" applyAlignment="1" applyProtection="1">
      <alignment vertical="center" textRotation="90"/>
    </xf>
    <xf numFmtId="0" fontId="5" fillId="3" borderId="3" xfId="3" applyNumberFormat="1" applyFont="1" applyFill="1" applyBorder="1" applyAlignment="1" applyProtection="1">
      <alignment vertical="center" textRotation="90"/>
    </xf>
    <xf numFmtId="0" fontId="5" fillId="3" borderId="3" xfId="3" applyNumberFormat="1" applyFont="1" applyFill="1" applyBorder="1" applyAlignment="1" applyProtection="1">
      <alignment vertical="center" wrapText="1"/>
    </xf>
    <xf numFmtId="0" fontId="5" fillId="3" borderId="8" xfId="3" applyNumberFormat="1" applyFont="1" applyFill="1" applyBorder="1" applyAlignment="1" applyProtection="1">
      <alignment vertical="center" wrapText="1"/>
    </xf>
    <xf numFmtId="0" fontId="5" fillId="3" borderId="15" xfId="3" applyNumberFormat="1" applyFont="1" applyFill="1" applyBorder="1" applyAlignment="1" applyProtection="1">
      <alignment vertical="center" wrapText="1"/>
    </xf>
    <xf numFmtId="0" fontId="5" fillId="3" borderId="2" xfId="3" applyNumberFormat="1" applyFont="1" applyFill="1" applyBorder="1" applyAlignment="1" applyProtection="1">
      <alignment horizontal="left" vertical="center" wrapText="1"/>
    </xf>
    <xf numFmtId="0" fontId="5" fillId="3" borderId="0" xfId="3" applyNumberFormat="1" applyFont="1" applyFill="1" applyBorder="1" applyAlignment="1" applyProtection="1">
      <alignment horizontal="left" vertical="center" wrapText="1"/>
    </xf>
    <xf numFmtId="0" fontId="5" fillId="3" borderId="14" xfId="3" applyNumberFormat="1" applyFont="1" applyFill="1" applyBorder="1" applyAlignment="1" applyProtection="1">
      <alignment horizontal="left" vertical="center" wrapText="1"/>
    </xf>
    <xf numFmtId="0" fontId="5" fillId="3" borderId="18" xfId="3" applyNumberFormat="1" applyFont="1" applyFill="1" applyBorder="1" applyAlignment="1" applyProtection="1">
      <alignment horizontal="center" vertical="center" wrapText="1"/>
      <protection locked="0"/>
    </xf>
    <xf numFmtId="0" fontId="9" fillId="3" borderId="18" xfId="3" applyNumberFormat="1" applyFont="1" applyFill="1" applyBorder="1" applyAlignment="1" applyProtection="1">
      <alignment horizontal="center" vertical="center" wrapText="1"/>
      <protection locked="0"/>
    </xf>
    <xf numFmtId="0" fontId="9" fillId="3" borderId="90" xfId="3" applyNumberFormat="1" applyFont="1" applyFill="1" applyBorder="1" applyAlignment="1" applyProtection="1">
      <alignment horizontal="center" vertical="center" wrapText="1"/>
      <protection locked="0"/>
    </xf>
    <xf numFmtId="0" fontId="4" fillId="0" borderId="0" xfId="3" applyAlignment="1"/>
    <xf numFmtId="0" fontId="4" fillId="0" borderId="92" xfId="3" applyBorder="1" applyAlignment="1">
      <alignment horizontal="left" vertical="center" wrapText="1"/>
    </xf>
    <xf numFmtId="0" fontId="4" fillId="0" borderId="93" xfId="3" applyBorder="1" applyAlignment="1">
      <alignment horizontal="left" vertical="center" wrapText="1"/>
    </xf>
    <xf numFmtId="0" fontId="4" fillId="0" borderId="0" xfId="3" applyBorder="1" applyAlignment="1">
      <alignment horizontal="left" vertical="center" wrapText="1"/>
    </xf>
    <xf numFmtId="0" fontId="4" fillId="0" borderId="8" xfId="3" applyBorder="1" applyAlignment="1">
      <alignment horizontal="left" vertical="center" wrapText="1"/>
    </xf>
    <xf numFmtId="0" fontId="4" fillId="0" borderId="14" xfId="3" applyBorder="1" applyAlignment="1">
      <alignment horizontal="left" vertical="center" wrapText="1"/>
    </xf>
    <xf numFmtId="0" fontId="4" fillId="0" borderId="15" xfId="3" applyBorder="1" applyAlignment="1">
      <alignment horizontal="left" vertical="center" wrapText="1"/>
    </xf>
    <xf numFmtId="0" fontId="9" fillId="3" borderId="94" xfId="3" applyNumberFormat="1" applyFont="1" applyFill="1" applyBorder="1" applyAlignment="1" applyProtection="1">
      <alignment horizontal="center" vertical="center" wrapText="1"/>
      <protection locked="0"/>
    </xf>
    <xf numFmtId="0" fontId="9" fillId="3" borderId="5" xfId="3" applyNumberFormat="1" applyFont="1" applyFill="1" applyBorder="1" applyAlignment="1" applyProtection="1">
      <alignment horizontal="center" vertical="center" wrapText="1"/>
      <protection locked="0"/>
    </xf>
    <xf numFmtId="0" fontId="9" fillId="3" borderId="6" xfId="3" applyNumberFormat="1" applyFont="1" applyFill="1" applyBorder="1" applyAlignment="1" applyProtection="1">
      <alignment horizontal="center" vertical="center" wrapText="1"/>
      <protection locked="0"/>
    </xf>
    <xf numFmtId="0" fontId="9" fillId="3" borderId="91" xfId="3" applyNumberFormat="1" applyFont="1" applyFill="1" applyBorder="1" applyAlignment="1" applyProtection="1">
      <alignment horizontal="center" vertical="center" wrapText="1"/>
      <protection locked="0"/>
    </xf>
    <xf numFmtId="0" fontId="9" fillId="3" borderId="93" xfId="3" applyNumberFormat="1" applyFont="1" applyFill="1" applyBorder="1" applyAlignment="1" applyProtection="1">
      <alignment horizontal="center" vertical="center" wrapText="1"/>
      <protection locked="0"/>
    </xf>
    <xf numFmtId="0" fontId="9" fillId="3" borderId="66" xfId="3" applyNumberFormat="1" applyFont="1" applyFill="1" applyBorder="1" applyAlignment="1" applyProtection="1">
      <alignment horizontal="center" vertical="center" wrapText="1"/>
      <protection locked="0"/>
    </xf>
    <xf numFmtId="0" fontId="4" fillId="0" borderId="92" xfId="3" applyFont="1" applyBorder="1" applyAlignment="1">
      <alignment horizontal="left" vertical="center" wrapText="1"/>
    </xf>
    <xf numFmtId="0" fontId="4" fillId="0" borderId="93" xfId="3" applyFont="1" applyBorder="1" applyAlignment="1">
      <alignment horizontal="left" vertical="center" wrapText="1"/>
    </xf>
    <xf numFmtId="0" fontId="4" fillId="0" borderId="0" xfId="3" applyFont="1" applyBorder="1" applyAlignment="1">
      <alignment horizontal="left" vertical="center" wrapText="1"/>
    </xf>
    <xf numFmtId="0" fontId="9" fillId="3" borderId="4" xfId="3" applyNumberFormat="1" applyFont="1" applyFill="1" applyBorder="1" applyAlignment="1" applyProtection="1">
      <alignment horizontal="center" vertical="center" wrapText="1"/>
      <protection locked="0"/>
    </xf>
    <xf numFmtId="0" fontId="9" fillId="3" borderId="0" xfId="3" applyNumberFormat="1" applyFont="1" applyFill="1" applyBorder="1" applyAlignment="1" applyProtection="1">
      <alignment horizontal="center" vertical="center" wrapText="1"/>
      <protection locked="0"/>
    </xf>
    <xf numFmtId="0" fontId="9" fillId="3" borderId="44" xfId="3" applyNumberFormat="1" applyFont="1" applyFill="1" applyBorder="1" applyAlignment="1" applyProtection="1">
      <alignment horizontal="center" vertical="center" wrapText="1"/>
      <protection locked="0"/>
    </xf>
    <xf numFmtId="0" fontId="9" fillId="3" borderId="11" xfId="3" applyNumberFormat="1" applyFont="1" applyFill="1" applyBorder="1" applyAlignment="1" applyProtection="1">
      <alignment horizontal="center" vertical="center" wrapText="1"/>
      <protection locked="0"/>
    </xf>
    <xf numFmtId="0" fontId="9" fillId="3" borderId="12" xfId="3" applyNumberFormat="1" applyFont="1" applyFill="1" applyBorder="1" applyAlignment="1" applyProtection="1">
      <alignment horizontal="center" vertical="center" wrapText="1"/>
      <protection locked="0"/>
    </xf>
    <xf numFmtId="0" fontId="6" fillId="0" borderId="0" xfId="3" applyNumberFormat="1" applyFont="1" applyFill="1" applyBorder="1" applyAlignment="1">
      <alignment horizontal="left" vertical="top" wrapText="1"/>
    </xf>
    <xf numFmtId="0" fontId="9" fillId="3" borderId="92" xfId="3" applyNumberFormat="1" applyFont="1" applyFill="1" applyBorder="1" applyAlignment="1" applyProtection="1">
      <alignment horizontal="center" vertical="center" wrapText="1"/>
      <protection locked="0"/>
    </xf>
    <xf numFmtId="0" fontId="9" fillId="3" borderId="13" xfId="3" applyNumberFormat="1" applyFont="1" applyFill="1" applyBorder="1" applyAlignment="1" applyProtection="1">
      <alignment horizontal="center" vertical="center" wrapText="1"/>
      <protection locked="0"/>
    </xf>
    <xf numFmtId="0" fontId="9" fillId="3" borderId="14" xfId="3" applyNumberFormat="1" applyFont="1" applyFill="1" applyBorder="1" applyAlignment="1" applyProtection="1">
      <alignment horizontal="center" vertical="center" wrapText="1"/>
      <protection locked="0"/>
    </xf>
    <xf numFmtId="0" fontId="9" fillId="3" borderId="15" xfId="3" applyNumberFormat="1" applyFont="1" applyFill="1" applyBorder="1" applyAlignment="1" applyProtection="1">
      <alignment horizontal="center" vertical="center" wrapText="1"/>
      <protection locked="0"/>
    </xf>
    <xf numFmtId="0" fontId="9" fillId="3" borderId="4" xfId="3" applyNumberFormat="1" applyFont="1" applyFill="1" applyBorder="1" applyAlignment="1" applyProtection="1">
      <alignment horizontal="center" wrapText="1"/>
      <protection locked="0"/>
    </xf>
    <xf numFmtId="0" fontId="9" fillId="3" borderId="5" xfId="3" applyNumberFormat="1" applyFont="1" applyFill="1" applyBorder="1" applyAlignment="1" applyProtection="1">
      <alignment horizontal="center" wrapText="1"/>
      <protection locked="0"/>
    </xf>
    <xf numFmtId="0" fontId="9" fillId="3" borderId="6" xfId="3" applyNumberFormat="1" applyFont="1" applyFill="1" applyBorder="1" applyAlignment="1" applyProtection="1">
      <alignment horizontal="center" wrapText="1"/>
      <protection locked="0"/>
    </xf>
    <xf numFmtId="0" fontId="13" fillId="3" borderId="91" xfId="3" applyNumberFormat="1" applyFont="1" applyFill="1" applyBorder="1" applyAlignment="1" applyProtection="1">
      <alignment vertical="center" textRotation="90"/>
    </xf>
    <xf numFmtId="0" fontId="13" fillId="3" borderId="93" xfId="3" applyNumberFormat="1" applyFont="1" applyFill="1" applyBorder="1" applyAlignment="1" applyProtection="1">
      <alignment vertical="center" textRotation="90"/>
    </xf>
    <xf numFmtId="0" fontId="13" fillId="3" borderId="7" xfId="3" applyNumberFormat="1" applyFont="1" applyFill="1" applyBorder="1" applyAlignment="1" applyProtection="1">
      <alignment vertical="center" textRotation="90"/>
    </xf>
    <xf numFmtId="0" fontId="13" fillId="3" borderId="8" xfId="3" applyNumberFormat="1" applyFont="1" applyFill="1" applyBorder="1" applyAlignment="1" applyProtection="1">
      <alignment vertical="center" textRotation="90"/>
    </xf>
    <xf numFmtId="0" fontId="13" fillId="3" borderId="13" xfId="3" applyNumberFormat="1" applyFont="1" applyFill="1" applyBorder="1" applyAlignment="1" applyProtection="1">
      <alignment vertical="center" textRotation="90"/>
    </xf>
    <xf numFmtId="0" fontId="13" fillId="3" borderId="15" xfId="3" applyNumberFormat="1" applyFont="1" applyFill="1" applyBorder="1" applyAlignment="1" applyProtection="1">
      <alignment vertical="center" textRotation="90"/>
    </xf>
    <xf numFmtId="0" fontId="13" fillId="3" borderId="33" xfId="3" applyNumberFormat="1" applyFont="1" applyFill="1" applyBorder="1" applyAlignment="1" applyProtection="1">
      <alignment horizontal="center" vertical="center" textRotation="90"/>
    </xf>
    <xf numFmtId="0" fontId="13" fillId="3" borderId="58" xfId="3" applyNumberFormat="1" applyFont="1" applyFill="1" applyBorder="1" applyAlignment="1" applyProtection="1">
      <alignment horizontal="center" vertical="center" textRotation="90"/>
    </xf>
    <xf numFmtId="0" fontId="13" fillId="3" borderId="7" xfId="3" applyNumberFormat="1" applyFont="1" applyFill="1" applyBorder="1" applyAlignment="1" applyProtection="1">
      <alignment horizontal="center" vertical="center" textRotation="90"/>
    </xf>
    <xf numFmtId="0" fontId="13" fillId="3" borderId="59" xfId="3" applyNumberFormat="1" applyFont="1" applyFill="1" applyBorder="1" applyAlignment="1" applyProtection="1">
      <alignment horizontal="center" vertical="center" textRotation="90"/>
    </xf>
    <xf numFmtId="0" fontId="13" fillId="3" borderId="13" xfId="3" applyNumberFormat="1" applyFont="1" applyFill="1" applyBorder="1" applyAlignment="1" applyProtection="1">
      <alignment horizontal="center" vertical="center" textRotation="90"/>
    </xf>
    <xf numFmtId="0" fontId="13" fillId="3" borderId="69" xfId="3" applyNumberFormat="1" applyFont="1" applyFill="1" applyBorder="1" applyAlignment="1" applyProtection="1">
      <alignment horizontal="center" vertical="center" textRotation="90"/>
    </xf>
    <xf numFmtId="0" fontId="79" fillId="0" borderId="0" xfId="3" applyFont="1" applyFill="1" applyBorder="1" applyAlignment="1" applyProtection="1">
      <alignment horizontal="left" vertical="top" wrapText="1"/>
      <protection locked="0"/>
    </xf>
    <xf numFmtId="0" fontId="81" fillId="0" borderId="0" xfId="3" applyFont="1" applyFill="1" applyBorder="1" applyAlignment="1" applyProtection="1">
      <alignment vertical="center" wrapText="1"/>
    </xf>
    <xf numFmtId="0" fontId="13" fillId="3" borderId="92" xfId="3" applyNumberFormat="1" applyFont="1" applyFill="1" applyBorder="1" applyAlignment="1" applyProtection="1">
      <alignment vertical="center" wrapText="1"/>
    </xf>
    <xf numFmtId="0" fontId="13" fillId="3" borderId="93" xfId="3" applyNumberFormat="1" applyFont="1" applyFill="1" applyBorder="1" applyAlignment="1" applyProtection="1">
      <alignment vertical="center" wrapText="1"/>
    </xf>
    <xf numFmtId="0" fontId="13" fillId="3" borderId="0" xfId="3" applyNumberFormat="1" applyFont="1" applyFill="1" applyBorder="1" applyAlignment="1" applyProtection="1">
      <alignment vertical="center" wrapText="1"/>
    </xf>
    <xf numFmtId="0" fontId="13" fillId="3" borderId="8" xfId="3" applyNumberFormat="1" applyFont="1" applyFill="1" applyBorder="1" applyAlignment="1" applyProtection="1">
      <alignment vertical="center" wrapText="1"/>
    </xf>
    <xf numFmtId="0" fontId="13" fillId="3" borderId="14" xfId="3" applyNumberFormat="1" applyFont="1" applyFill="1" applyBorder="1" applyAlignment="1" applyProtection="1">
      <alignment vertical="center" wrapText="1"/>
    </xf>
    <xf numFmtId="0" fontId="13" fillId="3" borderId="15" xfId="3" applyNumberFormat="1" applyFont="1" applyFill="1" applyBorder="1" applyAlignment="1" applyProtection="1">
      <alignment vertical="center" wrapText="1"/>
    </xf>
    <xf numFmtId="0" fontId="9" fillId="3" borderId="10" xfId="3" applyNumberFormat="1" applyFont="1" applyFill="1" applyBorder="1" applyAlignment="1" applyProtection="1">
      <alignment horizontal="center" vertical="center" wrapText="1"/>
    </xf>
    <xf numFmtId="0" fontId="9" fillId="3" borderId="11" xfId="3" applyNumberFormat="1" applyFont="1" applyFill="1" applyBorder="1" applyAlignment="1" applyProtection="1">
      <alignment horizontal="center" vertical="center" wrapText="1"/>
    </xf>
    <xf numFmtId="0" fontId="9" fillId="3" borderId="12" xfId="3" applyNumberFormat="1" applyFont="1" applyFill="1" applyBorder="1" applyAlignment="1" applyProtection="1">
      <alignment horizontal="center" vertical="center" wrapText="1"/>
    </xf>
    <xf numFmtId="0" fontId="80" fillId="0" borderId="0" xfId="3" applyFont="1" applyFill="1" applyBorder="1" applyAlignment="1" applyProtection="1">
      <alignment horizontal="center" vertical="center"/>
    </xf>
    <xf numFmtId="0" fontId="10" fillId="3" borderId="4" xfId="3" applyNumberFormat="1" applyFont="1" applyFill="1" applyBorder="1" applyAlignment="1" applyProtection="1">
      <alignment horizontal="center" vertical="center"/>
    </xf>
    <xf numFmtId="0" fontId="10" fillId="3" borderId="5" xfId="3" applyNumberFormat="1" applyFont="1" applyFill="1" applyBorder="1" applyAlignment="1" applyProtection="1">
      <alignment horizontal="center" vertical="center"/>
    </xf>
    <xf numFmtId="0" fontId="10" fillId="3" borderId="6" xfId="3" applyNumberFormat="1" applyFont="1" applyFill="1" applyBorder="1" applyAlignment="1" applyProtection="1">
      <alignment horizontal="center" vertical="center"/>
    </xf>
    <xf numFmtId="0" fontId="13" fillId="3" borderId="91" xfId="3" applyNumberFormat="1" applyFont="1" applyFill="1" applyBorder="1" applyAlignment="1" applyProtection="1">
      <alignment horizontal="center" vertical="center" textRotation="90"/>
    </xf>
    <xf numFmtId="0" fontId="13" fillId="3" borderId="93" xfId="3" applyNumberFormat="1" applyFont="1" applyFill="1" applyBorder="1" applyAlignment="1" applyProtection="1">
      <alignment horizontal="center" vertical="center" textRotation="90"/>
    </xf>
    <xf numFmtId="0" fontId="13" fillId="3" borderId="8" xfId="3" applyNumberFormat="1" applyFont="1" applyFill="1" applyBorder="1" applyAlignment="1" applyProtection="1">
      <alignment horizontal="center" vertical="center" textRotation="90"/>
    </xf>
    <xf numFmtId="0" fontId="13" fillId="3" borderId="15" xfId="3" applyNumberFormat="1" applyFont="1" applyFill="1" applyBorder="1" applyAlignment="1" applyProtection="1">
      <alignment horizontal="center" vertical="center" textRotation="90"/>
    </xf>
    <xf numFmtId="0" fontId="13" fillId="3" borderId="92" xfId="3" applyNumberFormat="1" applyFont="1" applyFill="1" applyBorder="1" applyAlignment="1" applyProtection="1">
      <alignment horizontal="left" vertical="center" wrapText="1"/>
    </xf>
    <xf numFmtId="0" fontId="13" fillId="3" borderId="93" xfId="3" applyNumberFormat="1" applyFont="1" applyFill="1" applyBorder="1" applyAlignment="1" applyProtection="1">
      <alignment horizontal="left" vertical="center" wrapText="1"/>
    </xf>
    <xf numFmtId="0" fontId="13" fillId="3" borderId="0" xfId="3" applyNumberFormat="1" applyFont="1" applyFill="1" applyBorder="1" applyAlignment="1" applyProtection="1">
      <alignment horizontal="left" vertical="center" wrapText="1"/>
    </xf>
    <xf numFmtId="0" fontId="13" fillId="3" borderId="8" xfId="3" applyNumberFormat="1" applyFont="1" applyFill="1" applyBorder="1" applyAlignment="1" applyProtection="1">
      <alignment horizontal="left" vertical="center" wrapText="1"/>
    </xf>
    <xf numFmtId="0" fontId="13" fillId="3" borderId="14" xfId="3" applyNumberFormat="1" applyFont="1" applyFill="1" applyBorder="1" applyAlignment="1" applyProtection="1">
      <alignment horizontal="left" vertical="center" wrapText="1"/>
    </xf>
    <xf numFmtId="0" fontId="13" fillId="3" borderId="15" xfId="3" applyNumberFormat="1" applyFont="1" applyFill="1" applyBorder="1" applyAlignment="1" applyProtection="1">
      <alignment horizontal="left" vertical="center" wrapText="1"/>
    </xf>
    <xf numFmtId="0" fontId="15" fillId="0" borderId="0" xfId="3" applyFont="1" applyFill="1" applyAlignment="1" applyProtection="1">
      <alignment horizontal="left" vertical="top" wrapText="1"/>
    </xf>
    <xf numFmtId="0" fontId="82" fillId="3" borderId="4" xfId="3" applyNumberFormat="1" applyFont="1" applyFill="1" applyBorder="1" applyAlignment="1" applyProtection="1">
      <alignment horizontal="center" vertical="center"/>
    </xf>
    <xf numFmtId="0" fontId="82" fillId="3" borderId="5" xfId="3" applyNumberFormat="1" applyFont="1" applyFill="1" applyBorder="1" applyAlignment="1" applyProtection="1">
      <alignment horizontal="center" vertical="center"/>
    </xf>
    <xf numFmtId="0" fontId="82" fillId="3" borderId="6" xfId="3" applyNumberFormat="1" applyFont="1" applyFill="1" applyBorder="1" applyAlignment="1" applyProtection="1">
      <alignment horizontal="center" vertical="center"/>
    </xf>
    <xf numFmtId="0" fontId="15" fillId="7" borderId="0" xfId="3" applyFont="1" applyFill="1" applyAlignment="1" applyProtection="1">
      <alignment horizontal="left" vertical="top" wrapText="1"/>
    </xf>
    <xf numFmtId="0" fontId="13" fillId="3" borderId="91" xfId="3" applyNumberFormat="1" applyFont="1" applyFill="1" applyBorder="1" applyAlignment="1" applyProtection="1">
      <alignment horizontal="center" vertical="center" textRotation="90" wrapText="1"/>
    </xf>
    <xf numFmtId="0" fontId="13" fillId="3" borderId="93" xfId="3" applyNumberFormat="1" applyFont="1" applyFill="1" applyBorder="1" applyAlignment="1" applyProtection="1">
      <alignment horizontal="center" vertical="center" textRotation="90" wrapText="1"/>
    </xf>
    <xf numFmtId="0" fontId="13" fillId="3" borderId="7" xfId="3" applyNumberFormat="1" applyFont="1" applyFill="1" applyBorder="1" applyAlignment="1" applyProtection="1">
      <alignment horizontal="center" vertical="center" textRotation="90" wrapText="1"/>
    </xf>
    <xf numFmtId="0" fontId="13" fillId="3" borderId="8" xfId="3" applyNumberFormat="1" applyFont="1" applyFill="1" applyBorder="1" applyAlignment="1" applyProtection="1">
      <alignment horizontal="center" vertical="center" textRotation="90" wrapText="1"/>
    </xf>
    <xf numFmtId="0" fontId="13" fillId="3" borderId="13" xfId="3" applyNumberFormat="1" applyFont="1" applyFill="1" applyBorder="1" applyAlignment="1" applyProtection="1">
      <alignment horizontal="center" vertical="center" textRotation="90" wrapText="1"/>
    </xf>
    <xf numFmtId="0" fontId="13" fillId="3" borderId="15" xfId="3" applyNumberFormat="1" applyFont="1" applyFill="1" applyBorder="1" applyAlignment="1" applyProtection="1">
      <alignment horizontal="center" vertical="center" textRotation="90" wrapText="1"/>
    </xf>
    <xf numFmtId="0" fontId="5" fillId="3" borderId="33" xfId="3" applyNumberFormat="1" applyFont="1" applyFill="1" applyBorder="1" applyAlignment="1" applyProtection="1">
      <alignment horizontal="center" vertical="center" textRotation="90"/>
    </xf>
    <xf numFmtId="0" fontId="5" fillId="3" borderId="58" xfId="3" applyNumberFormat="1" applyFont="1" applyFill="1" applyBorder="1" applyAlignment="1" applyProtection="1">
      <alignment horizontal="center" vertical="center" textRotation="90"/>
    </xf>
    <xf numFmtId="0" fontId="5" fillId="3" borderId="7" xfId="3" applyNumberFormat="1" applyFont="1" applyFill="1" applyBorder="1" applyAlignment="1" applyProtection="1">
      <alignment horizontal="center" vertical="center" textRotation="90"/>
    </xf>
    <xf numFmtId="0" fontId="5" fillId="3" borderId="59" xfId="3" applyNumberFormat="1" applyFont="1" applyFill="1" applyBorder="1" applyAlignment="1" applyProtection="1">
      <alignment horizontal="center" vertical="center" textRotation="90"/>
    </xf>
    <xf numFmtId="0" fontId="5" fillId="3" borderId="13" xfId="3" applyNumberFormat="1" applyFont="1" applyFill="1" applyBorder="1" applyAlignment="1" applyProtection="1">
      <alignment horizontal="center" vertical="center" textRotation="90"/>
    </xf>
    <xf numFmtId="0" fontId="5" fillId="3" borderId="69" xfId="3" applyNumberFormat="1" applyFont="1" applyFill="1" applyBorder="1" applyAlignment="1" applyProtection="1">
      <alignment horizontal="center" vertical="center" textRotation="90"/>
    </xf>
    <xf numFmtId="0" fontId="16" fillId="0" borderId="0" xfId="3" applyFont="1" applyFill="1" applyAlignment="1" applyProtection="1">
      <alignment horizontal="left" vertical="top" wrapText="1"/>
    </xf>
    <xf numFmtId="0" fontId="5" fillId="3" borderId="93" xfId="3" applyNumberFormat="1" applyFont="1" applyFill="1" applyBorder="1" applyAlignment="1" applyProtection="1">
      <alignment vertical="center" wrapText="1"/>
    </xf>
    <xf numFmtId="0" fontId="24" fillId="7" borderId="0" xfId="3" applyFont="1" applyFill="1" applyBorder="1" applyAlignment="1" applyProtection="1">
      <alignment vertical="center" wrapText="1"/>
    </xf>
    <xf numFmtId="0" fontId="5" fillId="3" borderId="33" xfId="3" applyNumberFormat="1" applyFont="1" applyFill="1" applyBorder="1" applyAlignment="1" applyProtection="1">
      <alignment horizontal="center" vertical="center" textRotation="90" shrinkToFit="1"/>
    </xf>
    <xf numFmtId="0" fontId="5" fillId="3" borderId="58" xfId="3" applyNumberFormat="1" applyFont="1" applyFill="1" applyBorder="1" applyAlignment="1" applyProtection="1">
      <alignment horizontal="center" vertical="center" textRotation="90" shrinkToFit="1"/>
    </xf>
    <xf numFmtId="0" fontId="5" fillId="3" borderId="7" xfId="3" applyNumberFormat="1" applyFont="1" applyFill="1" applyBorder="1" applyAlignment="1" applyProtection="1">
      <alignment horizontal="center" vertical="center" textRotation="90" shrinkToFit="1"/>
    </xf>
    <xf numFmtId="0" fontId="5" fillId="3" borderId="59" xfId="3" applyNumberFormat="1" applyFont="1" applyFill="1" applyBorder="1" applyAlignment="1" applyProtection="1">
      <alignment horizontal="center" vertical="center" textRotation="90" shrinkToFit="1"/>
    </xf>
    <xf numFmtId="0" fontId="5" fillId="3" borderId="13" xfId="3" applyNumberFormat="1" applyFont="1" applyFill="1" applyBorder="1" applyAlignment="1" applyProtection="1">
      <alignment horizontal="center" vertical="center" textRotation="90" shrinkToFit="1"/>
    </xf>
    <xf numFmtId="0" fontId="5" fillId="3" borderId="69" xfId="3" applyNumberFormat="1" applyFont="1" applyFill="1" applyBorder="1" applyAlignment="1" applyProtection="1">
      <alignment horizontal="center" vertical="center" textRotation="90" shrinkToFit="1"/>
    </xf>
    <xf numFmtId="0" fontId="5" fillId="3" borderId="2" xfId="3" applyNumberFormat="1" applyFont="1" applyFill="1" applyBorder="1" applyAlignment="1" applyProtection="1">
      <alignment horizontal="left" vertical="center" wrapText="1"/>
      <protection locked="0"/>
    </xf>
    <xf numFmtId="0" fontId="9" fillId="3" borderId="10" xfId="3" applyNumberFormat="1" applyFont="1" applyFill="1" applyBorder="1" applyAlignment="1" applyProtection="1">
      <alignment horizontal="center" vertical="center" wrapText="1"/>
      <protection locked="0"/>
    </xf>
    <xf numFmtId="0" fontId="9" fillId="3" borderId="4" xfId="3" applyNumberFormat="1" applyFont="1" applyFill="1" applyBorder="1" applyAlignment="1" applyProtection="1">
      <alignment horizontal="center" vertical="center"/>
      <protection locked="0"/>
    </xf>
    <xf numFmtId="0" fontId="4" fillId="0" borderId="5" xfId="3" applyFont="1" applyBorder="1" applyAlignment="1">
      <alignment vertical="center"/>
    </xf>
    <xf numFmtId="0" fontId="4" fillId="0" borderId="6" xfId="3" applyFont="1" applyBorder="1" applyAlignment="1">
      <alignment vertical="center"/>
    </xf>
    <xf numFmtId="0" fontId="5" fillId="3" borderId="2" xfId="3" applyNumberFormat="1" applyFont="1" applyFill="1" applyBorder="1" applyAlignment="1" applyProtection="1">
      <alignment horizontal="center" vertical="center" wrapText="1"/>
      <protection locked="0"/>
    </xf>
    <xf numFmtId="0" fontId="5" fillId="3" borderId="3" xfId="3" applyNumberFormat="1" applyFont="1" applyFill="1" applyBorder="1" applyAlignment="1" applyProtection="1">
      <alignment horizontal="center" vertical="center" wrapText="1"/>
      <protection locked="0"/>
    </xf>
    <xf numFmtId="0" fontId="5" fillId="3" borderId="0" xfId="3" applyNumberFormat="1" applyFont="1" applyFill="1" applyBorder="1" applyAlignment="1" applyProtection="1">
      <alignment horizontal="center" vertical="center" wrapText="1"/>
      <protection locked="0"/>
    </xf>
    <xf numFmtId="0" fontId="5" fillId="3" borderId="8" xfId="3" applyNumberFormat="1" applyFont="1" applyFill="1" applyBorder="1" applyAlignment="1" applyProtection="1">
      <alignment horizontal="center" vertical="center" wrapText="1"/>
      <protection locked="0"/>
    </xf>
    <xf numFmtId="0" fontId="5" fillId="3" borderId="14" xfId="3" applyNumberFormat="1" applyFont="1" applyFill="1" applyBorder="1" applyAlignment="1" applyProtection="1">
      <alignment horizontal="center" vertical="center" wrapText="1"/>
      <protection locked="0"/>
    </xf>
    <xf numFmtId="0" fontId="5" fillId="3" borderId="15" xfId="3" applyNumberFormat="1" applyFont="1" applyFill="1" applyBorder="1" applyAlignment="1" applyProtection="1">
      <alignment horizontal="center" vertical="center" wrapText="1"/>
      <protection locked="0"/>
    </xf>
    <xf numFmtId="0" fontId="4" fillId="0" borderId="0" xfId="3" applyAlignment="1">
      <alignment horizontal="left" vertical="top"/>
    </xf>
    <xf numFmtId="0" fontId="17" fillId="0" borderId="0" xfId="3" applyFont="1" applyFill="1" applyAlignment="1" applyProtection="1">
      <alignment vertical="center" wrapText="1"/>
      <protection locked="0"/>
    </xf>
    <xf numFmtId="0" fontId="5" fillId="3" borderId="4" xfId="3" applyNumberFormat="1" applyFont="1" applyFill="1" applyBorder="1" applyAlignment="1" applyProtection="1">
      <alignment horizontal="left" vertical="center" wrapText="1"/>
      <protection locked="0"/>
    </xf>
    <xf numFmtId="0" fontId="5" fillId="3" borderId="5" xfId="3" applyNumberFormat="1" applyFont="1" applyFill="1" applyBorder="1" applyAlignment="1" applyProtection="1">
      <alignment horizontal="left" vertical="center" wrapText="1"/>
      <protection locked="0"/>
    </xf>
    <xf numFmtId="0" fontId="5" fillId="3" borderId="75" xfId="3" applyNumberFormat="1" applyFont="1" applyFill="1" applyBorder="1" applyAlignment="1" applyProtection="1">
      <alignment horizontal="left" vertical="center" wrapText="1"/>
      <protection locked="0"/>
    </xf>
    <xf numFmtId="0" fontId="16" fillId="0" borderId="2" xfId="3" applyNumberFormat="1" applyFont="1" applyFill="1" applyBorder="1" applyAlignment="1" applyProtection="1">
      <alignment horizontal="left" vertical="center" wrapText="1"/>
      <protection locked="0"/>
    </xf>
    <xf numFmtId="0" fontId="16" fillId="0" borderId="0" xfId="3" applyNumberFormat="1" applyFont="1" applyFill="1" applyBorder="1" applyAlignment="1" applyProtection="1">
      <alignment horizontal="left" vertical="center" wrapText="1"/>
      <protection locked="0"/>
    </xf>
    <xf numFmtId="0" fontId="9" fillId="3" borderId="2" xfId="3" applyNumberFormat="1" applyFont="1" applyFill="1" applyBorder="1" applyAlignment="1" applyProtection="1">
      <alignment horizontal="left" vertical="center" wrapText="1"/>
      <protection locked="0"/>
    </xf>
    <xf numFmtId="0" fontId="9" fillId="3" borderId="3" xfId="3" applyNumberFormat="1" applyFont="1" applyFill="1" applyBorder="1" applyAlignment="1" applyProtection="1">
      <alignment horizontal="left" vertical="center" wrapText="1"/>
      <protection locked="0"/>
    </xf>
    <xf numFmtId="0" fontId="9" fillId="3" borderId="0" xfId="3" applyNumberFormat="1" applyFont="1" applyFill="1" applyBorder="1" applyAlignment="1" applyProtection="1">
      <alignment horizontal="left" vertical="center" wrapText="1"/>
      <protection locked="0"/>
    </xf>
    <xf numFmtId="0" fontId="9" fillId="3" borderId="8" xfId="3" applyNumberFormat="1" applyFont="1" applyFill="1" applyBorder="1" applyAlignment="1" applyProtection="1">
      <alignment horizontal="left" vertical="center" wrapText="1"/>
      <protection locked="0"/>
    </xf>
    <xf numFmtId="0" fontId="9" fillId="3" borderId="14" xfId="3" applyNumberFormat="1" applyFont="1" applyFill="1" applyBorder="1" applyAlignment="1" applyProtection="1">
      <alignment horizontal="left" vertical="center" wrapText="1"/>
      <protection locked="0"/>
    </xf>
    <xf numFmtId="0" fontId="9" fillId="3" borderId="15" xfId="3" applyNumberFormat="1" applyFont="1" applyFill="1" applyBorder="1" applyAlignment="1" applyProtection="1">
      <alignment horizontal="left" vertical="center" wrapText="1"/>
      <protection locked="0"/>
    </xf>
    <xf numFmtId="0" fontId="9" fillId="3" borderId="11" xfId="3" applyNumberFormat="1" applyFont="1" applyFill="1" applyBorder="1" applyAlignment="1" applyProtection="1">
      <alignment horizontal="left" vertical="center" wrapText="1"/>
      <protection locked="0"/>
    </xf>
    <xf numFmtId="0" fontId="9" fillId="3" borderId="11" xfId="3" applyNumberFormat="1" applyFont="1" applyFill="1" applyBorder="1" applyAlignment="1" applyProtection="1">
      <alignment horizontal="left" vertical="center"/>
      <protection locked="0"/>
    </xf>
    <xf numFmtId="0" fontId="9" fillId="3" borderId="12" xfId="3" applyNumberFormat="1" applyFont="1" applyFill="1" applyBorder="1" applyAlignment="1" applyProtection="1">
      <alignment horizontal="left" vertical="center"/>
      <protection locked="0"/>
    </xf>
    <xf numFmtId="0" fontId="5" fillId="3" borderId="3" xfId="3" applyNumberFormat="1" applyFont="1" applyFill="1" applyBorder="1" applyAlignment="1" applyProtection="1">
      <alignment horizontal="left" vertical="center" wrapText="1"/>
      <protection locked="0"/>
    </xf>
    <xf numFmtId="0" fontId="9" fillId="3" borderId="1" xfId="3" applyNumberFormat="1" applyFont="1" applyFill="1" applyBorder="1" applyAlignment="1" applyProtection="1">
      <alignment horizontal="right" vertical="center" textRotation="90"/>
      <protection locked="0"/>
    </xf>
    <xf numFmtId="0" fontId="9" fillId="3" borderId="74" xfId="3" applyNumberFormat="1" applyFont="1" applyFill="1" applyBorder="1" applyAlignment="1" applyProtection="1">
      <alignment horizontal="right" vertical="center" textRotation="90"/>
      <protection locked="0"/>
    </xf>
    <xf numFmtId="0" fontId="9" fillId="3" borderId="7" xfId="3" applyNumberFormat="1" applyFont="1" applyFill="1" applyBorder="1" applyAlignment="1" applyProtection="1">
      <alignment horizontal="right" vertical="center" textRotation="90"/>
      <protection locked="0"/>
    </xf>
    <xf numFmtId="0" fontId="9" fillId="3" borderId="59" xfId="3" applyNumberFormat="1" applyFont="1" applyFill="1" applyBorder="1" applyAlignment="1" applyProtection="1">
      <alignment horizontal="right" vertical="center" textRotation="90"/>
      <protection locked="0"/>
    </xf>
    <xf numFmtId="0" fontId="9" fillId="3" borderId="13" xfId="3" applyNumberFormat="1" applyFont="1" applyFill="1" applyBorder="1" applyAlignment="1" applyProtection="1">
      <alignment horizontal="right" vertical="center" textRotation="90"/>
      <protection locked="0"/>
    </xf>
    <xf numFmtId="0" fontId="9" fillId="3" borderId="69" xfId="3" applyNumberFormat="1" applyFont="1" applyFill="1" applyBorder="1" applyAlignment="1" applyProtection="1">
      <alignment horizontal="right" vertical="center" textRotation="90"/>
      <protection locked="0"/>
    </xf>
    <xf numFmtId="170" fontId="5" fillId="4" borderId="4" xfId="3" applyNumberFormat="1" applyFont="1" applyFill="1" applyBorder="1" applyAlignment="1" applyProtection="1">
      <alignment horizontal="center" vertical="center" shrinkToFit="1"/>
      <protection locked="0"/>
    </xf>
    <xf numFmtId="170" fontId="5" fillId="4" borderId="6" xfId="3" applyNumberFormat="1" applyFont="1" applyFill="1" applyBorder="1" applyAlignment="1" applyProtection="1">
      <alignment horizontal="center" vertical="center" shrinkToFit="1"/>
      <protection locked="0"/>
    </xf>
    <xf numFmtId="170" fontId="9" fillId="5" borderId="4" xfId="3" applyNumberFormat="1" applyFont="1" applyFill="1" applyBorder="1" applyAlignment="1" applyProtection="1">
      <alignment horizontal="center" vertical="center" shrinkToFit="1"/>
      <protection locked="0"/>
    </xf>
    <xf numFmtId="170" fontId="9" fillId="5" borderId="6" xfId="3" applyNumberFormat="1" applyFont="1" applyFill="1" applyBorder="1" applyAlignment="1" applyProtection="1">
      <alignment horizontal="center" vertical="center" shrinkToFit="1"/>
      <protection locked="0"/>
    </xf>
    <xf numFmtId="0" fontId="9" fillId="3" borderId="12" xfId="3" applyNumberFormat="1" applyFont="1" applyFill="1" applyBorder="1" applyAlignment="1" applyProtection="1">
      <alignment horizontal="center" vertical="center"/>
      <protection locked="0"/>
    </xf>
    <xf numFmtId="0" fontId="5" fillId="3" borderId="36" xfId="3" applyNumberFormat="1" applyFont="1" applyFill="1" applyBorder="1" applyAlignment="1" applyProtection="1">
      <alignment horizontal="center" vertical="center" wrapText="1"/>
      <protection locked="0"/>
    </xf>
    <xf numFmtId="0" fontId="5" fillId="3" borderId="38" xfId="3" applyNumberFormat="1" applyFont="1" applyFill="1" applyBorder="1" applyAlignment="1" applyProtection="1">
      <alignment horizontal="center" vertical="center" wrapText="1"/>
      <protection locked="0"/>
    </xf>
    <xf numFmtId="0" fontId="9" fillId="3" borderId="92" xfId="3" applyNumberFormat="1" applyFont="1" applyFill="1" applyBorder="1" applyAlignment="1" applyProtection="1">
      <alignment horizontal="left" vertical="center" wrapText="1"/>
      <protection locked="0"/>
    </xf>
    <xf numFmtId="0" fontId="9" fillId="3" borderId="93" xfId="3" applyNumberFormat="1" applyFont="1" applyFill="1" applyBorder="1" applyAlignment="1" applyProtection="1">
      <alignment horizontal="left" vertical="center" wrapText="1"/>
      <protection locked="0"/>
    </xf>
    <xf numFmtId="0" fontId="5" fillId="3" borderId="33" xfId="3" applyNumberFormat="1" applyFont="1" applyFill="1" applyBorder="1" applyAlignment="1" applyProtection="1">
      <alignment horizontal="right" vertical="center" textRotation="90"/>
      <protection locked="0"/>
    </xf>
    <xf numFmtId="0" fontId="5" fillId="3" borderId="58" xfId="3" applyNumberFormat="1" applyFont="1" applyFill="1" applyBorder="1" applyAlignment="1" applyProtection="1">
      <alignment horizontal="right" vertical="center" textRotation="90"/>
      <protection locked="0"/>
    </xf>
    <xf numFmtId="0" fontId="5" fillId="3" borderId="7" xfId="3" applyNumberFormat="1" applyFont="1" applyFill="1" applyBorder="1" applyAlignment="1" applyProtection="1">
      <alignment horizontal="right" vertical="center" textRotation="90"/>
      <protection locked="0"/>
    </xf>
    <xf numFmtId="0" fontId="5" fillId="3" borderId="59" xfId="3" applyNumberFormat="1" applyFont="1" applyFill="1" applyBorder="1" applyAlignment="1" applyProtection="1">
      <alignment horizontal="right" vertical="center" textRotation="90"/>
      <protection locked="0"/>
    </xf>
    <xf numFmtId="0" fontId="5" fillId="3" borderId="13" xfId="3" applyNumberFormat="1" applyFont="1" applyFill="1" applyBorder="1" applyAlignment="1" applyProtection="1">
      <alignment horizontal="right" vertical="center" textRotation="90"/>
      <protection locked="0"/>
    </xf>
    <xf numFmtId="0" fontId="5" fillId="3" borderId="69" xfId="3" applyNumberFormat="1" applyFont="1" applyFill="1" applyBorder="1" applyAlignment="1" applyProtection="1">
      <alignment horizontal="right" vertical="center" textRotation="90"/>
      <protection locked="0"/>
    </xf>
    <xf numFmtId="0" fontId="5" fillId="3" borderId="68" xfId="3" applyNumberFormat="1" applyFont="1" applyFill="1" applyBorder="1" applyAlignment="1" applyProtection="1">
      <alignment horizontal="center" vertical="center" textRotation="90"/>
      <protection locked="0"/>
    </xf>
    <xf numFmtId="0" fontId="5" fillId="3" borderId="58" xfId="3" applyNumberFormat="1" applyFont="1" applyFill="1" applyBorder="1" applyAlignment="1" applyProtection="1">
      <alignment horizontal="center" vertical="center" textRotation="90"/>
      <protection locked="0"/>
    </xf>
    <xf numFmtId="0" fontId="5" fillId="3" borderId="73" xfId="3" applyNumberFormat="1" applyFont="1" applyFill="1" applyBorder="1" applyAlignment="1" applyProtection="1">
      <alignment horizontal="center" vertical="center" textRotation="90"/>
      <protection locked="0"/>
    </xf>
    <xf numFmtId="0" fontId="5" fillId="3" borderId="69" xfId="3" applyNumberFormat="1" applyFont="1" applyFill="1" applyBorder="1" applyAlignment="1" applyProtection="1">
      <alignment horizontal="center" vertical="center" textRotation="90"/>
      <protection locked="0"/>
    </xf>
    <xf numFmtId="0" fontId="9" fillId="3" borderId="5" xfId="3" applyNumberFormat="1" applyFont="1" applyFill="1" applyBorder="1" applyAlignment="1" applyProtection="1">
      <alignment horizontal="left" vertical="center" wrapText="1"/>
      <protection locked="0"/>
    </xf>
    <xf numFmtId="0" fontId="9" fillId="3" borderId="5" xfId="3" applyNumberFormat="1" applyFont="1" applyFill="1" applyBorder="1" applyAlignment="1" applyProtection="1">
      <alignment horizontal="left" vertical="center"/>
      <protection locked="0"/>
    </xf>
    <xf numFmtId="0" fontId="9" fillId="3" borderId="6" xfId="3" applyNumberFormat="1" applyFont="1" applyFill="1" applyBorder="1" applyAlignment="1" applyProtection="1">
      <alignment horizontal="left" vertical="center"/>
      <protection locked="0"/>
    </xf>
    <xf numFmtId="0" fontId="5" fillId="3" borderId="71" xfId="3" applyNumberFormat="1" applyFont="1" applyFill="1" applyBorder="1" applyAlignment="1" applyProtection="1">
      <alignment horizontal="center" vertical="center" wrapText="1"/>
      <protection locked="0"/>
    </xf>
    <xf numFmtId="0" fontId="5" fillId="3" borderId="66" xfId="3" applyNumberFormat="1" applyFont="1" applyFill="1" applyBorder="1" applyAlignment="1" applyProtection="1">
      <alignment horizontal="center" vertical="center" wrapText="1"/>
      <protection locked="0"/>
    </xf>
    <xf numFmtId="0" fontId="5" fillId="3" borderId="70" xfId="3" applyNumberFormat="1" applyFont="1" applyFill="1" applyBorder="1" applyAlignment="1" applyProtection="1">
      <alignment horizontal="center" vertical="center" wrapText="1"/>
      <protection locked="0"/>
    </xf>
    <xf numFmtId="0" fontId="5" fillId="3" borderId="63" xfId="3" applyNumberFormat="1" applyFont="1" applyFill="1" applyBorder="1" applyAlignment="1" applyProtection="1">
      <alignment horizontal="center" vertical="center" wrapText="1"/>
      <protection locked="0"/>
    </xf>
    <xf numFmtId="0" fontId="5" fillId="3" borderId="17" xfId="3" applyNumberFormat="1" applyFont="1" applyFill="1" applyBorder="1" applyAlignment="1" applyProtection="1">
      <alignment horizontal="center" vertical="center" wrapText="1"/>
      <protection locked="0"/>
    </xf>
    <xf numFmtId="0" fontId="9" fillId="3" borderId="12" xfId="3" applyNumberFormat="1" applyFont="1" applyFill="1" applyBorder="1" applyAlignment="1" applyProtection="1">
      <alignment horizontal="left" vertical="center" wrapText="1"/>
      <protection locked="0"/>
    </xf>
    <xf numFmtId="0" fontId="9" fillId="3" borderId="6" xfId="3" applyNumberFormat="1" applyFont="1" applyFill="1" applyBorder="1" applyAlignment="1" applyProtection="1">
      <alignment horizontal="left" vertical="center" wrapText="1"/>
      <protection locked="0"/>
    </xf>
    <xf numFmtId="0" fontId="5" fillId="3" borderId="76" xfId="3" applyNumberFormat="1" applyFont="1" applyFill="1" applyBorder="1" applyAlignment="1" applyProtection="1">
      <alignment horizontal="center" vertical="center" wrapText="1"/>
      <protection locked="0"/>
    </xf>
    <xf numFmtId="0" fontId="5" fillId="3" borderId="73" xfId="3" applyNumberFormat="1" applyFont="1" applyFill="1" applyBorder="1" applyAlignment="1" applyProtection="1">
      <alignment horizontal="center" vertical="center" wrapText="1"/>
      <protection locked="0"/>
    </xf>
    <xf numFmtId="0" fontId="4" fillId="3" borderId="5" xfId="3" applyFill="1" applyBorder="1" applyAlignment="1">
      <alignment vertical="center"/>
    </xf>
    <xf numFmtId="0" fontId="4" fillId="0" borderId="6" xfId="3" applyBorder="1" applyAlignment="1">
      <alignment vertical="center"/>
    </xf>
    <xf numFmtId="0" fontId="4" fillId="0" borderId="5" xfId="3" applyBorder="1" applyAlignment="1"/>
    <xf numFmtId="0" fontId="4" fillId="0" borderId="6" xfId="3" applyBorder="1" applyAlignment="1"/>
    <xf numFmtId="0" fontId="4" fillId="0" borderId="5" xfId="3" applyBorder="1" applyAlignment="1">
      <alignment vertical="center"/>
    </xf>
  </cellXfs>
  <cellStyles count="103">
    <cellStyle name="20 % – Zvýraznění 1" xfId="57" builtinId="30" customBuiltin="1"/>
    <cellStyle name="20 % – Zvýraznění 2" xfId="61" builtinId="34" customBuiltin="1"/>
    <cellStyle name="20 % – Zvýraznění 3" xfId="65" builtinId="38" customBuiltin="1"/>
    <cellStyle name="20 % – Zvýraznění 4" xfId="69" builtinId="42" customBuiltin="1"/>
    <cellStyle name="20 % – Zvýraznění 5" xfId="73" builtinId="46" customBuiltin="1"/>
    <cellStyle name="20 % – Zvýraznění 6" xfId="77" builtinId="50" customBuiltin="1"/>
    <cellStyle name="40 % – Zvýraznění 1" xfId="58" builtinId="31" customBuiltin="1"/>
    <cellStyle name="40 % – Zvýraznění 2" xfId="62" builtinId="35" customBuiltin="1"/>
    <cellStyle name="40 % – Zvýraznění 3" xfId="66" builtinId="39" customBuiltin="1"/>
    <cellStyle name="40 % – Zvýraznění 4" xfId="70" builtinId="43" customBuiltin="1"/>
    <cellStyle name="40 % – Zvýraznění 5" xfId="74" builtinId="47" customBuiltin="1"/>
    <cellStyle name="40 % – Zvýraznění 6" xfId="78" builtinId="51" customBuiltin="1"/>
    <cellStyle name="60 % – Zvýraznění 1" xfId="59" builtinId="32" customBuiltin="1"/>
    <cellStyle name="60 % – Zvýraznění 2" xfId="63" builtinId="36" customBuiltin="1"/>
    <cellStyle name="60 % – Zvýraznění 3" xfId="67" builtinId="40" customBuiltin="1"/>
    <cellStyle name="60 % – Zvýraznění 4" xfId="71" builtinId="44" customBuiltin="1"/>
    <cellStyle name="60 % – Zvýraznění 5" xfId="75" builtinId="48" customBuiltin="1"/>
    <cellStyle name="60 % – Zvýraznění 6" xfId="79" builtinId="52" customBuiltin="1"/>
    <cellStyle name="bin" xfId="91" xr:uid="{00000000-0005-0000-0000-000012000000}"/>
    <cellStyle name="Celkem" xfId="55" builtinId="25" customBuiltin="1"/>
    <cellStyle name="cell" xfId="92" xr:uid="{00000000-0005-0000-0000-000014000000}"/>
    <cellStyle name="CISPUB0" xfId="93" xr:uid="{00000000-0005-0000-0000-000015000000}"/>
    <cellStyle name="column" xfId="94" xr:uid="{00000000-0005-0000-0000-000016000000}"/>
    <cellStyle name="Comma0" xfId="11" xr:uid="{00000000-0005-0000-0000-000017000000}"/>
    <cellStyle name="Currency0" xfId="12" xr:uid="{00000000-0005-0000-0000-000018000000}"/>
    <cellStyle name="čárky [0]_přehled_opatření" xfId="95" xr:uid="{00000000-0005-0000-0000-000019000000}"/>
    <cellStyle name="Číslo" xfId="96" xr:uid="{00000000-0005-0000-0000-00001A000000}"/>
    <cellStyle name="Date" xfId="13" xr:uid="{00000000-0005-0000-0000-00001B000000}"/>
    <cellStyle name="financni0" xfId="14" xr:uid="{00000000-0005-0000-0000-00001C000000}"/>
    <cellStyle name="financni1" xfId="15" xr:uid="{00000000-0005-0000-0000-00001D000000}"/>
    <cellStyle name="Finanční" xfId="16" xr:uid="{00000000-0005-0000-0000-00001E000000}"/>
    <cellStyle name="Finanční0" xfId="17" xr:uid="{00000000-0005-0000-0000-00001F000000}"/>
    <cellStyle name="Finanční1" xfId="18" xr:uid="{00000000-0005-0000-0000-000020000000}"/>
    <cellStyle name="Fixed" xfId="19" xr:uid="{00000000-0005-0000-0000-000021000000}"/>
    <cellStyle name="formula" xfId="97" xr:uid="{00000000-0005-0000-0000-000022000000}"/>
    <cellStyle name="gap" xfId="98" xr:uid="{00000000-0005-0000-0000-000023000000}"/>
    <cellStyle name="Heading 1" xfId="20" xr:uid="{00000000-0005-0000-0000-000024000000}"/>
    <cellStyle name="Heading 2" xfId="21" xr:uid="{00000000-0005-0000-0000-000025000000}"/>
    <cellStyle name="Kontrolní buňka" xfId="51" builtinId="23" customBuiltin="1"/>
    <cellStyle name="Měna" xfId="5" builtinId="4"/>
    <cellStyle name="Měna 2" xfId="4" xr:uid="{00000000-0005-0000-0000-000029000000}"/>
    <cellStyle name="Nadpis 1" xfId="40" builtinId="16" customBuiltin="1"/>
    <cellStyle name="Nadpis 2" xfId="41" builtinId="17" customBuiltin="1"/>
    <cellStyle name="Nadpis 3" xfId="42" builtinId="18" customBuiltin="1"/>
    <cellStyle name="Nadpis 4" xfId="43" builtinId="19" customBuiltin="1"/>
    <cellStyle name="Název" xfId="39" builtinId="15" customBuiltin="1"/>
    <cellStyle name="Neutrální" xfId="46" builtinId="28" customBuiltin="1"/>
    <cellStyle name="Normal_ENRL1_1" xfId="99" xr:uid="{00000000-0005-0000-0000-000030000000}"/>
    <cellStyle name="Normální" xfId="0" builtinId="0"/>
    <cellStyle name="Normální 10" xfId="83" xr:uid="{00000000-0005-0000-0000-000032000000}"/>
    <cellStyle name="Normální 11" xfId="84" xr:uid="{00000000-0005-0000-0000-000033000000}"/>
    <cellStyle name="Normální 12" xfId="85" xr:uid="{00000000-0005-0000-0000-000034000000}"/>
    <cellStyle name="Normální 13" xfId="102" xr:uid="{00000000-0005-0000-0000-000035000000}"/>
    <cellStyle name="Normální 2" xfId="1" xr:uid="{00000000-0005-0000-0000-000036000000}"/>
    <cellStyle name="normální 2 10" xfId="86" xr:uid="{00000000-0005-0000-0000-000037000000}"/>
    <cellStyle name="Normální 2 2" xfId="2" xr:uid="{00000000-0005-0000-0000-000038000000}"/>
    <cellStyle name="normální 2 2 10" xfId="88" xr:uid="{00000000-0005-0000-0000-000039000000}"/>
    <cellStyle name="Normální 2 2 2" xfId="8" xr:uid="{00000000-0005-0000-0000-00003A000000}"/>
    <cellStyle name="normální 2 2 3" xfId="23" xr:uid="{00000000-0005-0000-0000-00003B000000}"/>
    <cellStyle name="normální 2 2 4" xfId="34" xr:uid="{00000000-0005-0000-0000-00003C000000}"/>
    <cellStyle name="normální 2 2 5" xfId="31" xr:uid="{00000000-0005-0000-0000-00003D000000}"/>
    <cellStyle name="normální 2 2 6" xfId="36" xr:uid="{00000000-0005-0000-0000-00003E000000}"/>
    <cellStyle name="normální 2 2 7" xfId="82" xr:uid="{00000000-0005-0000-0000-00003F000000}"/>
    <cellStyle name="normální 2 2 8" xfId="87" xr:uid="{00000000-0005-0000-0000-000040000000}"/>
    <cellStyle name="normální 2 2 9" xfId="89" xr:uid="{00000000-0005-0000-0000-000041000000}"/>
    <cellStyle name="normální 2 3" xfId="24" xr:uid="{00000000-0005-0000-0000-000042000000}"/>
    <cellStyle name="normální 2 4" xfId="25" xr:uid="{00000000-0005-0000-0000-000043000000}"/>
    <cellStyle name="normální 2 5" xfId="22" xr:uid="{00000000-0005-0000-0000-000044000000}"/>
    <cellStyle name="normální 2 6" xfId="33" xr:uid="{00000000-0005-0000-0000-000045000000}"/>
    <cellStyle name="normální 2 7" xfId="32" xr:uid="{00000000-0005-0000-0000-000046000000}"/>
    <cellStyle name="normální 2 8" xfId="35" xr:uid="{00000000-0005-0000-0000-000047000000}"/>
    <cellStyle name="normální 2 9" xfId="81" xr:uid="{00000000-0005-0000-0000-000048000000}"/>
    <cellStyle name="Normální 3" xfId="3" xr:uid="{00000000-0005-0000-0000-000049000000}"/>
    <cellStyle name="normální 3 2" xfId="27" xr:uid="{00000000-0005-0000-0000-00004A000000}"/>
    <cellStyle name="normální 3 3" xfId="26" xr:uid="{00000000-0005-0000-0000-00004B000000}"/>
    <cellStyle name="Normální 4" xfId="9" xr:uid="{00000000-0005-0000-0000-00004C000000}"/>
    <cellStyle name="normální 4 2" xfId="28" xr:uid="{00000000-0005-0000-0000-00004D000000}"/>
    <cellStyle name="normální 5" xfId="29" xr:uid="{00000000-0005-0000-0000-00004E000000}"/>
    <cellStyle name="Normální 6" xfId="10" xr:uid="{00000000-0005-0000-0000-00004F000000}"/>
    <cellStyle name="Normální 7" xfId="37" xr:uid="{00000000-0005-0000-0000-000050000000}"/>
    <cellStyle name="Normální 8" xfId="38" xr:uid="{00000000-0005-0000-0000-000051000000}"/>
    <cellStyle name="Normální 9" xfId="80" xr:uid="{00000000-0005-0000-0000-000052000000}"/>
    <cellStyle name="normální_Eko_F" xfId="7" xr:uid="{00000000-0005-0000-0000-000054000000}"/>
    <cellStyle name="ods9" xfId="100" xr:uid="{00000000-0005-0000-0000-000057000000}"/>
    <cellStyle name="Poznámka" xfId="53" builtinId="10" customBuiltin="1"/>
    <cellStyle name="Procenta" xfId="6" builtinId="5"/>
    <cellStyle name="Procenta 2" xfId="90" xr:uid="{00000000-0005-0000-0000-00005A000000}"/>
    <cellStyle name="Propojená buňka" xfId="50" builtinId="24" customBuiltin="1"/>
    <cellStyle name="row" xfId="101" xr:uid="{00000000-0005-0000-0000-00005C000000}"/>
    <cellStyle name="Správně" xfId="44" builtinId="26" customBuiltin="1"/>
    <cellStyle name="Špatně" xfId="45" builtinId="27" customBuiltin="1"/>
    <cellStyle name="Text upozornění" xfId="52" builtinId="11" customBuiltin="1"/>
    <cellStyle name="Total" xfId="30" xr:uid="{00000000-0005-0000-0000-00005F000000}"/>
    <cellStyle name="Vstup" xfId="47" builtinId="20" customBuiltin="1"/>
    <cellStyle name="Výpočet" xfId="49" builtinId="22" customBuiltin="1"/>
    <cellStyle name="Výstup" xfId="48" builtinId="21" customBuiltin="1"/>
    <cellStyle name="Vysvětlující text" xfId="54" builtinId="53" customBuiltin="1"/>
    <cellStyle name="Zvýraznění 1" xfId="56" builtinId="29" customBuiltin="1"/>
    <cellStyle name="Zvýraznění 2" xfId="60" builtinId="33" customBuiltin="1"/>
    <cellStyle name="Zvýraznění 3" xfId="64" builtinId="37" customBuiltin="1"/>
    <cellStyle name="Zvýraznění 4" xfId="68" builtinId="41" customBuiltin="1"/>
    <cellStyle name="Zvýraznění 5" xfId="72" builtinId="45" customBuiltin="1"/>
    <cellStyle name="Zvýraznění 6" xfId="76" builtinId="49" customBuiltin="1"/>
  </cellStyles>
  <dxfs count="1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FF66FF"/>
      <color rgb="FFFFFDDD"/>
      <color rgb="FF6600CC"/>
      <color rgb="FF994553"/>
      <color rgb="FF994559"/>
      <color rgb="FFD21C1C"/>
      <color rgb="FFD21C50"/>
      <color rgb="FF883230"/>
      <color rgb="FFCC2232"/>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editAs="oneCell">
    <xdr:from>
      <xdr:col>17</xdr:col>
      <xdr:colOff>419100</xdr:colOff>
      <xdr:row>5</xdr:row>
      <xdr:rowOff>0</xdr:rowOff>
    </xdr:from>
    <xdr:to>
      <xdr:col>20</xdr:col>
      <xdr:colOff>32808</xdr:colOff>
      <xdr:row>6</xdr:row>
      <xdr:rowOff>82223</xdr:rowOff>
    </xdr:to>
    <xdr:sp macro="" textlink="">
      <xdr:nvSpPr>
        <xdr:cNvPr id="2" name="TL_SkrytOkresy" hidden="1">
          <a:extLst>
            <a:ext uri="{FF2B5EF4-FFF2-40B4-BE49-F238E27FC236}">
              <a16:creationId xmlns:a16="http://schemas.microsoft.com/office/drawing/2014/main" id="{00000000-0008-0000-5500-000002000000}"/>
            </a:ext>
          </a:extLst>
        </xdr:cNvPr>
        <xdr:cNvSpPr txBox="1">
          <a:spLocks noChangeArrowheads="1"/>
        </xdr:cNvSpPr>
      </xdr:nvSpPr>
      <xdr:spPr bwMode="auto">
        <a:xfrm>
          <a:off x="8753475" y="1009650"/>
          <a:ext cx="1562100" cy="238125"/>
        </a:xfrm>
        <a:prstGeom prst="rect">
          <a:avLst/>
        </a:prstGeom>
        <a:solidFill>
          <a:srgbClr xmlns:mc="http://schemas.openxmlformats.org/markup-compatibility/2006" xmlns:a14="http://schemas.microsoft.com/office/drawing/2010/main" val="FF6600" mc:Ignorable="a14" a14:legacySpreadsheetColorIndex="5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cs-CZ" sz="1000" b="1" i="1" u="none" strike="noStrike" baseline="0">
              <a:solidFill>
                <a:srgbClr val="FFFF99"/>
              </a:solidFill>
              <a:latin typeface="Arial CE"/>
              <a:cs typeface="Arial CE"/>
            </a:rPr>
            <a:t>Skrýt řádky okresů</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14</xdr:col>
      <xdr:colOff>0</xdr:colOff>
      <xdr:row>6</xdr:row>
      <xdr:rowOff>0</xdr:rowOff>
    </xdr:from>
    <xdr:to>
      <xdr:col>16</xdr:col>
      <xdr:colOff>156104</xdr:colOff>
      <xdr:row>7</xdr:row>
      <xdr:rowOff>65057</xdr:rowOff>
    </xdr:to>
    <xdr:sp macro="" textlink="">
      <xdr:nvSpPr>
        <xdr:cNvPr id="2" name="TL_SkrytOkresy" hidden="1">
          <a:extLst>
            <a:ext uri="{FF2B5EF4-FFF2-40B4-BE49-F238E27FC236}">
              <a16:creationId xmlns:a16="http://schemas.microsoft.com/office/drawing/2014/main" id="{00000000-0008-0000-5700-000002000000}"/>
            </a:ext>
          </a:extLst>
        </xdr:cNvPr>
        <xdr:cNvSpPr txBox="1">
          <a:spLocks noChangeArrowheads="1"/>
        </xdr:cNvSpPr>
      </xdr:nvSpPr>
      <xdr:spPr bwMode="auto">
        <a:xfrm>
          <a:off x="9772650" y="838200"/>
          <a:ext cx="1556808" cy="246591"/>
        </a:xfrm>
        <a:prstGeom prst="rect">
          <a:avLst/>
        </a:prstGeom>
        <a:solidFill>
          <a:srgbClr xmlns:mc="http://schemas.openxmlformats.org/markup-compatibility/2006" xmlns:a14="http://schemas.microsoft.com/office/drawing/2010/main" val="FF6600" mc:Ignorable="a14" a14:legacySpreadsheetColorIndex="5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cs-CZ" sz="1000" b="1" i="1" u="none" strike="noStrike" baseline="0">
              <a:solidFill>
                <a:srgbClr val="FFFF99"/>
              </a:solidFill>
              <a:latin typeface="Arial CE"/>
              <a:cs typeface="Arial CE"/>
            </a:rPr>
            <a:t>Skrýt řádky okresů</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12</xdr:col>
      <xdr:colOff>0</xdr:colOff>
      <xdr:row>4</xdr:row>
      <xdr:rowOff>0</xdr:rowOff>
    </xdr:from>
    <xdr:to>
      <xdr:col>14</xdr:col>
      <xdr:colOff>105834</xdr:colOff>
      <xdr:row>5</xdr:row>
      <xdr:rowOff>84666</xdr:rowOff>
    </xdr:to>
    <xdr:sp macro="" textlink="">
      <xdr:nvSpPr>
        <xdr:cNvPr id="2" name="TL_SkrytOkresy" hidden="1">
          <a:extLst>
            <a:ext uri="{FF2B5EF4-FFF2-40B4-BE49-F238E27FC236}">
              <a16:creationId xmlns:a16="http://schemas.microsoft.com/office/drawing/2014/main" id="{00000000-0008-0000-5B00-000002000000}"/>
            </a:ext>
          </a:extLst>
        </xdr:cNvPr>
        <xdr:cNvSpPr txBox="1">
          <a:spLocks noChangeArrowheads="1"/>
        </xdr:cNvSpPr>
      </xdr:nvSpPr>
      <xdr:spPr bwMode="auto">
        <a:xfrm>
          <a:off x="9782175" y="838200"/>
          <a:ext cx="1561041" cy="246591"/>
        </a:xfrm>
        <a:prstGeom prst="rect">
          <a:avLst/>
        </a:prstGeom>
        <a:solidFill>
          <a:srgbClr xmlns:mc="http://schemas.openxmlformats.org/markup-compatibility/2006" xmlns:a14="http://schemas.microsoft.com/office/drawing/2010/main" val="FF6600" mc:Ignorable="a14" a14:legacySpreadsheetColorIndex="5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cs-CZ" sz="1000" b="1" i="1" u="none" strike="noStrike" baseline="0">
              <a:solidFill>
                <a:srgbClr val="FFFF99"/>
              </a:solidFill>
              <a:latin typeface="Arial CE"/>
              <a:cs typeface="Arial CE"/>
            </a:rPr>
            <a:t>Skrýt řádky okresů</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17</xdr:col>
      <xdr:colOff>0</xdr:colOff>
      <xdr:row>6</xdr:row>
      <xdr:rowOff>0</xdr:rowOff>
    </xdr:from>
    <xdr:to>
      <xdr:col>19</xdr:col>
      <xdr:colOff>121085</xdr:colOff>
      <xdr:row>6</xdr:row>
      <xdr:rowOff>241548</xdr:rowOff>
    </xdr:to>
    <xdr:sp macro="" textlink="">
      <xdr:nvSpPr>
        <xdr:cNvPr id="2" name="TL_SkrytOkresy" hidden="1">
          <a:extLst>
            <a:ext uri="{FF2B5EF4-FFF2-40B4-BE49-F238E27FC236}">
              <a16:creationId xmlns:a16="http://schemas.microsoft.com/office/drawing/2014/main" id="{00000000-0008-0000-5E00-000002000000}"/>
            </a:ext>
          </a:extLst>
        </xdr:cNvPr>
        <xdr:cNvSpPr txBox="1">
          <a:spLocks noChangeArrowheads="1"/>
        </xdr:cNvSpPr>
      </xdr:nvSpPr>
      <xdr:spPr bwMode="auto">
        <a:xfrm>
          <a:off x="9782175" y="1066800"/>
          <a:ext cx="1561041" cy="246591"/>
        </a:xfrm>
        <a:prstGeom prst="rect">
          <a:avLst/>
        </a:prstGeom>
        <a:solidFill>
          <a:srgbClr xmlns:mc="http://schemas.openxmlformats.org/markup-compatibility/2006" xmlns:a14="http://schemas.microsoft.com/office/drawing/2010/main" val="FF6600" mc:Ignorable="a14" a14:legacySpreadsheetColorIndex="5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cs-CZ" sz="1000" b="1" i="1" u="none" strike="noStrike" baseline="0">
              <a:solidFill>
                <a:srgbClr val="FFFF99"/>
              </a:solidFill>
              <a:latin typeface="Arial CE"/>
              <a:cs typeface="Arial CE"/>
            </a:rPr>
            <a:t>Skrýt řádky okresů</a:t>
          </a:r>
        </a:p>
      </xdr:txBody>
    </xdr:sp>
    <xdr:clientData fPrintsWithSheet="0"/>
  </xdr:twoCellAnchor>
  <xdr:oneCellAnchor>
    <xdr:from>
      <xdr:col>17</xdr:col>
      <xdr:colOff>0</xdr:colOff>
      <xdr:row>35</xdr:row>
      <xdr:rowOff>0</xdr:rowOff>
    </xdr:from>
    <xdr:ext cx="1555438" cy="241548"/>
    <xdr:sp macro="" textlink="">
      <xdr:nvSpPr>
        <xdr:cNvPr id="3" name="TL_SkrytOkresy" hidden="1">
          <a:extLst>
            <a:ext uri="{FF2B5EF4-FFF2-40B4-BE49-F238E27FC236}">
              <a16:creationId xmlns:a16="http://schemas.microsoft.com/office/drawing/2014/main" id="{00000000-0008-0000-5E00-000003000000}"/>
            </a:ext>
          </a:extLst>
        </xdr:cNvPr>
        <xdr:cNvSpPr txBox="1">
          <a:spLocks noChangeArrowheads="1"/>
        </xdr:cNvSpPr>
      </xdr:nvSpPr>
      <xdr:spPr bwMode="auto">
        <a:xfrm>
          <a:off x="11911853" y="1210235"/>
          <a:ext cx="1555438" cy="241548"/>
        </a:xfrm>
        <a:prstGeom prst="rect">
          <a:avLst/>
        </a:prstGeom>
        <a:solidFill>
          <a:srgbClr xmlns:mc="http://schemas.openxmlformats.org/markup-compatibility/2006" xmlns:a14="http://schemas.microsoft.com/office/drawing/2010/main" val="FF6600" mc:Ignorable="a14" a14:legacySpreadsheetColorIndex="5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cs-CZ" sz="1000" b="1" i="1" u="none" strike="noStrike" baseline="0">
              <a:solidFill>
                <a:srgbClr val="FFFF99"/>
              </a:solidFill>
              <a:latin typeface="Arial CE"/>
              <a:cs typeface="Arial CE"/>
            </a:rPr>
            <a:t>Skrýt řádky okresů</a:t>
          </a:r>
        </a:p>
      </xdr:txBody>
    </xdr:sp>
    <xdr:clientData fPrintsWithSheet="0"/>
  </xdr:oneCellAnchor>
</xdr:wsDr>
</file>

<file path=xl/drawings/drawing5.xml><?xml version="1.0" encoding="utf-8"?>
<xdr:wsDr xmlns:xdr="http://schemas.openxmlformats.org/drawingml/2006/spreadsheetDrawing" xmlns:a="http://schemas.openxmlformats.org/drawingml/2006/main">
  <xdr:twoCellAnchor editAs="oneCell">
    <xdr:from>
      <xdr:col>17</xdr:col>
      <xdr:colOff>0</xdr:colOff>
      <xdr:row>7</xdr:row>
      <xdr:rowOff>0</xdr:rowOff>
    </xdr:from>
    <xdr:to>
      <xdr:col>19</xdr:col>
      <xdr:colOff>143497</xdr:colOff>
      <xdr:row>9</xdr:row>
      <xdr:rowOff>1339</xdr:rowOff>
    </xdr:to>
    <xdr:sp macro="" textlink="">
      <xdr:nvSpPr>
        <xdr:cNvPr id="2" name="TL_SkrytOkresy" hidden="1">
          <a:extLst>
            <a:ext uri="{FF2B5EF4-FFF2-40B4-BE49-F238E27FC236}">
              <a16:creationId xmlns:a16="http://schemas.microsoft.com/office/drawing/2014/main" id="{00000000-0008-0000-6100-000002000000}"/>
            </a:ext>
          </a:extLst>
        </xdr:cNvPr>
        <xdr:cNvSpPr txBox="1">
          <a:spLocks noChangeArrowheads="1"/>
        </xdr:cNvSpPr>
      </xdr:nvSpPr>
      <xdr:spPr bwMode="auto">
        <a:xfrm>
          <a:off x="11925300" y="1228725"/>
          <a:ext cx="1553197" cy="243229"/>
        </a:xfrm>
        <a:prstGeom prst="rect">
          <a:avLst/>
        </a:prstGeom>
        <a:solidFill>
          <a:srgbClr xmlns:mc="http://schemas.openxmlformats.org/markup-compatibility/2006" xmlns:a14="http://schemas.microsoft.com/office/drawing/2010/main" val="FF6600" mc:Ignorable="a14" a14:legacySpreadsheetColorIndex="5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cs-CZ" sz="1000" b="1" i="1" u="none" strike="noStrike" baseline="0">
              <a:solidFill>
                <a:srgbClr val="FFFF99"/>
              </a:solidFill>
              <a:latin typeface="Arial CE"/>
              <a:cs typeface="Arial CE"/>
            </a:rPr>
            <a:t>Skrýt řádky okresů</a:t>
          </a:r>
        </a:p>
      </xdr:txBody>
    </xdr:sp>
    <xdr:clientData fPrintsWithSheet="0"/>
  </xdr:twoCellAnchor>
  <xdr:oneCellAnchor>
    <xdr:from>
      <xdr:col>17</xdr:col>
      <xdr:colOff>0</xdr:colOff>
      <xdr:row>32</xdr:row>
      <xdr:rowOff>0</xdr:rowOff>
    </xdr:from>
    <xdr:ext cx="1555438" cy="241548"/>
    <xdr:sp macro="" textlink="">
      <xdr:nvSpPr>
        <xdr:cNvPr id="3" name="TL_SkrytOkresy" hidden="1">
          <a:extLst>
            <a:ext uri="{FF2B5EF4-FFF2-40B4-BE49-F238E27FC236}">
              <a16:creationId xmlns:a16="http://schemas.microsoft.com/office/drawing/2014/main" id="{00000000-0008-0000-6100-000003000000}"/>
            </a:ext>
          </a:extLst>
        </xdr:cNvPr>
        <xdr:cNvSpPr txBox="1">
          <a:spLocks noChangeArrowheads="1"/>
        </xdr:cNvSpPr>
      </xdr:nvSpPr>
      <xdr:spPr bwMode="auto">
        <a:xfrm>
          <a:off x="11925300" y="5857875"/>
          <a:ext cx="1555438" cy="241548"/>
        </a:xfrm>
        <a:prstGeom prst="rect">
          <a:avLst/>
        </a:prstGeom>
        <a:solidFill>
          <a:srgbClr xmlns:mc="http://schemas.openxmlformats.org/markup-compatibility/2006" xmlns:a14="http://schemas.microsoft.com/office/drawing/2010/main" val="FF6600" mc:Ignorable="a14" a14:legacySpreadsheetColorIndex="5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cs-CZ" sz="1000" b="1" i="1" u="none" strike="noStrike" baseline="0">
              <a:solidFill>
                <a:srgbClr val="FFFF99"/>
              </a:solidFill>
              <a:latin typeface="Arial CE"/>
              <a:cs typeface="Arial CE"/>
            </a:rPr>
            <a:t>Skrýt řádky okresů</a:t>
          </a:r>
        </a:p>
      </xdr:txBody>
    </xdr:sp>
    <xdr:clientData fPrintsWithSheet="0"/>
  </xdr:oneCellAnchor>
  <xdr:twoCellAnchor editAs="oneCell">
    <xdr:from>
      <xdr:col>17</xdr:col>
      <xdr:colOff>0</xdr:colOff>
      <xdr:row>7</xdr:row>
      <xdr:rowOff>0</xdr:rowOff>
    </xdr:from>
    <xdr:to>
      <xdr:col>19</xdr:col>
      <xdr:colOff>143497</xdr:colOff>
      <xdr:row>9</xdr:row>
      <xdr:rowOff>1339</xdr:rowOff>
    </xdr:to>
    <xdr:sp macro="" textlink="">
      <xdr:nvSpPr>
        <xdr:cNvPr id="4" name="TL_SkrytOkresy" hidden="1">
          <a:extLst>
            <a:ext uri="{FF2B5EF4-FFF2-40B4-BE49-F238E27FC236}">
              <a16:creationId xmlns:a16="http://schemas.microsoft.com/office/drawing/2014/main" id="{00000000-0008-0000-6100-000004000000}"/>
            </a:ext>
          </a:extLst>
        </xdr:cNvPr>
        <xdr:cNvSpPr txBox="1">
          <a:spLocks noChangeArrowheads="1"/>
        </xdr:cNvSpPr>
      </xdr:nvSpPr>
      <xdr:spPr bwMode="auto">
        <a:xfrm>
          <a:off x="11668125" y="1524000"/>
          <a:ext cx="1553197" cy="239463"/>
        </a:xfrm>
        <a:prstGeom prst="rect">
          <a:avLst/>
        </a:prstGeom>
        <a:solidFill>
          <a:srgbClr xmlns:mc="http://schemas.openxmlformats.org/markup-compatibility/2006" xmlns:a14="http://schemas.microsoft.com/office/drawing/2010/main" val="FF6600" mc:Ignorable="a14" a14:legacySpreadsheetColorIndex="5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cs-CZ" sz="1000" b="1" i="1" u="none" strike="noStrike" baseline="0">
              <a:solidFill>
                <a:srgbClr val="FFFF99"/>
              </a:solidFill>
              <a:latin typeface="Arial CE"/>
              <a:cs typeface="Arial CE"/>
            </a:rPr>
            <a:t>Skrýt řádky okresů</a:t>
          </a:r>
        </a:p>
      </xdr:txBody>
    </xdr:sp>
    <xdr:clientData fPrintsWithSheet="0"/>
  </xdr:twoCellAnchor>
  <xdr:oneCellAnchor>
    <xdr:from>
      <xdr:col>17</xdr:col>
      <xdr:colOff>0</xdr:colOff>
      <xdr:row>32</xdr:row>
      <xdr:rowOff>0</xdr:rowOff>
    </xdr:from>
    <xdr:ext cx="1555438" cy="241548"/>
    <xdr:sp macro="" textlink="">
      <xdr:nvSpPr>
        <xdr:cNvPr id="5" name="TL_SkrytOkresy" hidden="1">
          <a:extLst>
            <a:ext uri="{FF2B5EF4-FFF2-40B4-BE49-F238E27FC236}">
              <a16:creationId xmlns:a16="http://schemas.microsoft.com/office/drawing/2014/main" id="{00000000-0008-0000-6100-000005000000}"/>
            </a:ext>
          </a:extLst>
        </xdr:cNvPr>
        <xdr:cNvSpPr txBox="1">
          <a:spLocks noChangeArrowheads="1"/>
        </xdr:cNvSpPr>
      </xdr:nvSpPr>
      <xdr:spPr bwMode="auto">
        <a:xfrm>
          <a:off x="11668125" y="6391275"/>
          <a:ext cx="1555438" cy="241548"/>
        </a:xfrm>
        <a:prstGeom prst="rect">
          <a:avLst/>
        </a:prstGeom>
        <a:solidFill>
          <a:srgbClr xmlns:mc="http://schemas.openxmlformats.org/markup-compatibility/2006" xmlns:a14="http://schemas.microsoft.com/office/drawing/2010/main" val="FF6600" mc:Ignorable="a14" a14:legacySpreadsheetColorIndex="5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cs-CZ" sz="1000" b="1" i="1" u="none" strike="noStrike" baseline="0">
              <a:solidFill>
                <a:srgbClr val="FFFF99"/>
              </a:solidFill>
              <a:latin typeface="Arial CE"/>
              <a:cs typeface="Arial CE"/>
            </a:rPr>
            <a:t>Skrýt řádky okresů</a:t>
          </a:r>
        </a:p>
      </xdr:txBody>
    </xdr:sp>
    <xdr:clientData fPrintsWithSheet="0"/>
  </xdr:oneCellAnchor>
</xdr:wsDr>
</file>

<file path=xl/drawings/drawing6.xml><?xml version="1.0" encoding="utf-8"?>
<xdr:wsDr xmlns:xdr="http://schemas.openxmlformats.org/drawingml/2006/spreadsheetDrawing" xmlns:a="http://schemas.openxmlformats.org/drawingml/2006/main">
  <xdr:twoCellAnchor editAs="oneCell">
    <xdr:from>
      <xdr:col>7</xdr:col>
      <xdr:colOff>76200</xdr:colOff>
      <xdr:row>5</xdr:row>
      <xdr:rowOff>28575</xdr:rowOff>
    </xdr:from>
    <xdr:to>
      <xdr:col>8</xdr:col>
      <xdr:colOff>761999</xdr:colOff>
      <xdr:row>6</xdr:row>
      <xdr:rowOff>104775</xdr:rowOff>
    </xdr:to>
    <xdr:sp macro="" textlink="">
      <xdr:nvSpPr>
        <xdr:cNvPr id="3" name="TL_SkrytOkresy" hidden="1">
          <a:extLst>
            <a:ext uri="{FF2B5EF4-FFF2-40B4-BE49-F238E27FC236}">
              <a16:creationId xmlns:a16="http://schemas.microsoft.com/office/drawing/2014/main" id="{00000000-0008-0000-2D00-000003000000}"/>
            </a:ext>
          </a:extLst>
        </xdr:cNvPr>
        <xdr:cNvSpPr txBox="1">
          <a:spLocks noChangeAspect="1" noChangeArrowheads="1"/>
        </xdr:cNvSpPr>
      </xdr:nvSpPr>
      <xdr:spPr bwMode="auto">
        <a:xfrm>
          <a:off x="3609975" y="1085850"/>
          <a:ext cx="1562100" cy="238125"/>
        </a:xfrm>
        <a:prstGeom prst="rect">
          <a:avLst/>
        </a:prstGeom>
        <a:solidFill>
          <a:srgbClr xmlns:mc="http://schemas.openxmlformats.org/markup-compatibility/2006" xmlns:a14="http://schemas.microsoft.com/office/drawing/2010/main" val="FF6600" mc:Ignorable="a14" a14:legacySpreadsheetColorIndex="5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cs-CZ" sz="1000" b="1" i="1" u="none" strike="noStrike" baseline="0">
              <a:solidFill>
                <a:srgbClr val="FFFF99"/>
              </a:solidFill>
              <a:latin typeface="Arial CE"/>
              <a:cs typeface="Arial CE"/>
            </a:rPr>
            <a:t>Skrýt řádky okresů</a:t>
          </a:r>
        </a:p>
      </xdr:txBody>
    </xdr:sp>
    <xdr:clientData fPrintsWithSheet="0"/>
  </xdr:twoCellAnchor>
  <xdr:oneCellAnchor>
    <xdr:from>
      <xdr:col>7</xdr:col>
      <xdr:colOff>76200</xdr:colOff>
      <xdr:row>38</xdr:row>
      <xdr:rowOff>0</xdr:rowOff>
    </xdr:from>
    <xdr:ext cx="1564216" cy="234950"/>
    <xdr:sp macro="" textlink="">
      <xdr:nvSpPr>
        <xdr:cNvPr id="4" name="TL_SkrytOkresy" hidden="1">
          <a:extLst>
            <a:ext uri="{FF2B5EF4-FFF2-40B4-BE49-F238E27FC236}">
              <a16:creationId xmlns:a16="http://schemas.microsoft.com/office/drawing/2014/main" id="{1179FED4-EC6D-4881-A75D-F9D37CC4DBD4}"/>
            </a:ext>
          </a:extLst>
        </xdr:cNvPr>
        <xdr:cNvSpPr txBox="1">
          <a:spLocks noChangeAspect="1" noChangeArrowheads="1"/>
        </xdr:cNvSpPr>
      </xdr:nvSpPr>
      <xdr:spPr bwMode="auto">
        <a:xfrm>
          <a:off x="3505200" y="1097492"/>
          <a:ext cx="1564216" cy="234950"/>
        </a:xfrm>
        <a:prstGeom prst="rect">
          <a:avLst/>
        </a:prstGeom>
        <a:solidFill>
          <a:srgbClr xmlns:mc="http://schemas.openxmlformats.org/markup-compatibility/2006" xmlns:a14="http://schemas.microsoft.com/office/drawing/2010/main" val="FF6600" mc:Ignorable="a14" a14:legacySpreadsheetColorIndex="5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cs-CZ" sz="1000" b="1" i="1" u="none" strike="noStrike" baseline="0">
              <a:solidFill>
                <a:srgbClr val="FFFF99"/>
              </a:solidFill>
              <a:latin typeface="Arial CE"/>
              <a:cs typeface="Arial CE"/>
            </a:rPr>
            <a:t>Skrýt řádky okresů</a:t>
          </a:r>
        </a:p>
      </xdr:txBody>
    </xdr:sp>
    <xdr:clientData fPrintsWithSheet="0"/>
  </xdr:oneCellAnchor>
</xdr:wsDr>
</file>

<file path=xl/drawings/drawing7.xml><?xml version="1.0" encoding="utf-8"?>
<xdr:wsDr xmlns:xdr="http://schemas.openxmlformats.org/drawingml/2006/spreadsheetDrawing" xmlns:a="http://schemas.openxmlformats.org/drawingml/2006/main">
  <xdr:twoCellAnchor editAs="oneCell">
    <xdr:from>
      <xdr:col>16</xdr:col>
      <xdr:colOff>419100</xdr:colOff>
      <xdr:row>4</xdr:row>
      <xdr:rowOff>171450</xdr:rowOff>
    </xdr:from>
    <xdr:to>
      <xdr:col>18</xdr:col>
      <xdr:colOff>657225</xdr:colOff>
      <xdr:row>6</xdr:row>
      <xdr:rowOff>76199</xdr:rowOff>
    </xdr:to>
    <xdr:sp macro="" textlink="">
      <xdr:nvSpPr>
        <xdr:cNvPr id="3" name="TL_SkrytOkresy" hidden="1">
          <a:extLst>
            <a:ext uri="{FF2B5EF4-FFF2-40B4-BE49-F238E27FC236}">
              <a16:creationId xmlns:a16="http://schemas.microsoft.com/office/drawing/2014/main" id="{00000000-0008-0000-3100-000003000000}"/>
            </a:ext>
          </a:extLst>
        </xdr:cNvPr>
        <xdr:cNvSpPr txBox="1">
          <a:spLocks noChangeArrowheads="1"/>
        </xdr:cNvSpPr>
      </xdr:nvSpPr>
      <xdr:spPr bwMode="auto">
        <a:xfrm>
          <a:off x="9163050" y="1009650"/>
          <a:ext cx="1562100" cy="238125"/>
        </a:xfrm>
        <a:prstGeom prst="rect">
          <a:avLst/>
        </a:prstGeom>
        <a:solidFill>
          <a:srgbClr xmlns:mc="http://schemas.openxmlformats.org/markup-compatibility/2006" xmlns:a14="http://schemas.microsoft.com/office/drawing/2010/main" val="FF6600" mc:Ignorable="a14" a14:legacySpreadsheetColorIndex="5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cs-CZ" sz="1000" b="1" i="1" u="none" strike="noStrike" baseline="0">
              <a:solidFill>
                <a:srgbClr val="FFFF99"/>
              </a:solidFill>
              <a:latin typeface="Arial CE"/>
              <a:cs typeface="Arial CE"/>
            </a:rPr>
            <a:t>Skrýt řádky okresů</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11</xdr:col>
      <xdr:colOff>0</xdr:colOff>
      <xdr:row>4</xdr:row>
      <xdr:rowOff>171450</xdr:rowOff>
    </xdr:from>
    <xdr:to>
      <xdr:col>12</xdr:col>
      <xdr:colOff>121708</xdr:colOff>
      <xdr:row>6</xdr:row>
      <xdr:rowOff>76199</xdr:rowOff>
    </xdr:to>
    <xdr:sp macro="" textlink="">
      <xdr:nvSpPr>
        <xdr:cNvPr id="2" name="TL_SkrytOkresy" hidden="1">
          <a:extLst>
            <a:ext uri="{FF2B5EF4-FFF2-40B4-BE49-F238E27FC236}">
              <a16:creationId xmlns:a16="http://schemas.microsoft.com/office/drawing/2014/main" id="{00000000-0008-0000-3400-000002000000}"/>
            </a:ext>
          </a:extLst>
        </xdr:cNvPr>
        <xdr:cNvSpPr txBox="1">
          <a:spLocks noChangeArrowheads="1"/>
        </xdr:cNvSpPr>
      </xdr:nvSpPr>
      <xdr:spPr bwMode="auto">
        <a:xfrm>
          <a:off x="8753475" y="1009650"/>
          <a:ext cx="1562100" cy="238125"/>
        </a:xfrm>
        <a:prstGeom prst="rect">
          <a:avLst/>
        </a:prstGeom>
        <a:solidFill>
          <a:srgbClr xmlns:mc="http://schemas.openxmlformats.org/markup-compatibility/2006" xmlns:a14="http://schemas.microsoft.com/office/drawing/2010/main" val="FF6600" mc:Ignorable="a14" a14:legacySpreadsheetColorIndex="5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cs-CZ" sz="1000" b="1" i="1" u="none" strike="noStrike" baseline="0">
              <a:solidFill>
                <a:srgbClr val="FFFF99"/>
              </a:solidFill>
              <a:latin typeface="Arial CE"/>
              <a:cs typeface="Arial CE"/>
            </a:rPr>
            <a:t>Skrýt řádky okresů</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editAs="oneCell">
    <xdr:from>
      <xdr:col>8</xdr:col>
      <xdr:colOff>85725</xdr:colOff>
      <xdr:row>5</xdr:row>
      <xdr:rowOff>28575</xdr:rowOff>
    </xdr:from>
    <xdr:to>
      <xdr:col>9</xdr:col>
      <xdr:colOff>800100</xdr:colOff>
      <xdr:row>6</xdr:row>
      <xdr:rowOff>104775</xdr:rowOff>
    </xdr:to>
    <xdr:sp macro="" textlink="">
      <xdr:nvSpPr>
        <xdr:cNvPr id="3" name="TL_SkrytOkresy" hidden="1">
          <a:extLst>
            <a:ext uri="{FF2B5EF4-FFF2-40B4-BE49-F238E27FC236}">
              <a16:creationId xmlns:a16="http://schemas.microsoft.com/office/drawing/2014/main" id="{00000000-0008-0000-3700-000003000000}"/>
            </a:ext>
          </a:extLst>
        </xdr:cNvPr>
        <xdr:cNvSpPr txBox="1">
          <a:spLocks noChangeAspect="1" noChangeArrowheads="1"/>
        </xdr:cNvSpPr>
      </xdr:nvSpPr>
      <xdr:spPr bwMode="auto">
        <a:xfrm>
          <a:off x="4819650" y="1123950"/>
          <a:ext cx="1562100" cy="238125"/>
        </a:xfrm>
        <a:prstGeom prst="rect">
          <a:avLst/>
        </a:prstGeom>
        <a:solidFill>
          <a:srgbClr xmlns:mc="http://schemas.openxmlformats.org/markup-compatibility/2006" xmlns:a14="http://schemas.microsoft.com/office/drawing/2010/main" val="FF6600" mc:Ignorable="a14" a14:legacySpreadsheetColorIndex="5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cs-CZ" sz="1000" b="1" i="1" u="none" strike="noStrike" baseline="0">
              <a:solidFill>
                <a:srgbClr val="FFFF99"/>
              </a:solidFill>
              <a:latin typeface="Arial CE"/>
              <a:cs typeface="Arial CE"/>
            </a:rPr>
            <a:t>Skrýt řádky okresů</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ace/M/PRIPRAVA%20SVODEK_SZU/ZaM/I.%20a&#382;%20IV.Q/2010/pr&#225;zdn&#225;%204q10/rozprac.LH_oSvod%20ZaM%20zdroj%201.-4.Q%202010_otev&#345;&#237;tE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ace/M/PRIPRAVA%20SVODEK_SZU/ZaM/I.%20a&#382;%20IV.Q/2010/pr&#225;zdn&#225;%204q10/tab3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Hlav&#237;nov&#225;%20Hana\svodka_2020_II\material\SVODKA_2020_I_pracovn&#237;\Z_svodka%20Brutal_2020_I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hlavinovah/Desktop/disk%20P/svodka_2016_I_24_5/material/SVODKA_2016_I_pracovn&#237;/2_HH_svodka_2014_IV_pracovn&#23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lav&#237;nov&#225;%20Hana/svodka_2014_IV/material/SVODKA_2014_pracovn&#237;/HH_svodka_2014_IV_pracovn&#23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Předmluva"/>
      <sheetName val="T1"/>
      <sheetName val="T2.1"/>
      <sheetName val="T2.2"/>
      <sheetName val="T2.3"/>
      <sheetName val="T2.3.9"/>
      <sheetName val="T2.3.E"/>
      <sheetName val="T2.4"/>
      <sheetName val="T3.1"/>
      <sheetName val="T3.2"/>
      <sheetName val="T3.3"/>
      <sheetName val="T3.1.E"/>
      <sheetName val="T3.2.E"/>
      <sheetName val="T4.1"/>
      <sheetName val="T4.2.1"/>
      <sheetName val="T4.2.2"/>
      <sheetName val="T4.1.2.E"/>
      <sheetName val="T4.3"/>
      <sheetName val="T4.3.E"/>
      <sheetName val="T5.1"/>
      <sheetName val="T5.2"/>
      <sheetName val="T5.3"/>
      <sheetName val="T5.4"/>
      <sheetName val="Panel"/>
      <sheetName val="Poznámky"/>
      <sheetName val="ProArchiv"/>
      <sheetName val="1"/>
      <sheetName val="21"/>
      <sheetName val="22"/>
      <sheetName val="23"/>
      <sheetName val="23E"/>
      <sheetName val="24"/>
      <sheetName val="31"/>
      <sheetName val="31E"/>
      <sheetName val="32"/>
      <sheetName val="32E"/>
      <sheetName val="33"/>
      <sheetName val="41"/>
      <sheetName val="421"/>
      <sheetName val="422"/>
      <sheetName val="43"/>
      <sheetName val="43E"/>
      <sheetName val="51"/>
      <sheetName val="52"/>
      <sheetName val="53"/>
      <sheetName val="K1"/>
      <sheetName val="54"/>
      <sheetName val="K21"/>
      <sheetName val="K22"/>
      <sheetName val="K23"/>
      <sheetName val="K24"/>
      <sheetName val="K31"/>
      <sheetName val="Archiv"/>
      <sheetName val="1Q"/>
      <sheetName val="2Q"/>
      <sheetName val="3Q"/>
      <sheetName val="4Q"/>
      <sheetName val="rozprac.LH_oSvod ZaM zdroj 1"/>
      <sheetName val="strucne_shrnut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row r="1">
          <cell r="A1">
            <v>2010</v>
          </cell>
          <cell r="B1">
            <v>12</v>
          </cell>
        </row>
        <row r="2">
          <cell r="A2">
            <v>4</v>
          </cell>
        </row>
        <row r="3">
          <cell r="A3">
            <v>2</v>
          </cell>
          <cell r="F3">
            <v>2011</v>
          </cell>
        </row>
        <row r="4">
          <cell r="A4">
            <v>1</v>
          </cell>
        </row>
        <row r="5">
          <cell r="A5" t="str">
            <v>rok 2010</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row r="8">
          <cell r="S8" t="str">
            <v>9951</v>
          </cell>
          <cell r="T8">
            <v>79.998000000000005</v>
          </cell>
          <cell r="U8">
            <v>24218.3138</v>
          </cell>
          <cell r="V8">
            <v>17723.768100000001</v>
          </cell>
          <cell r="W8">
            <v>17.763000000000002</v>
          </cell>
        </row>
        <row r="9">
          <cell r="S9" t="str">
            <v>9958</v>
          </cell>
          <cell r="T9">
            <v>5.6239999999999997</v>
          </cell>
          <cell r="U9">
            <v>22092.816500000001</v>
          </cell>
          <cell r="V9">
            <v>16929.128100000002</v>
          </cell>
          <cell r="W9">
            <v>9.7819000000000003</v>
          </cell>
        </row>
        <row r="10">
          <cell r="S10" t="str">
            <v>9962</v>
          </cell>
          <cell r="T10">
            <v>43.301000000000002</v>
          </cell>
          <cell r="U10">
            <v>25075.3524</v>
          </cell>
          <cell r="V10">
            <v>16452.818599999999</v>
          </cell>
          <cell r="W10">
            <v>27.322299999999998</v>
          </cell>
        </row>
        <row r="11">
          <cell r="S11" t="str">
            <v>9963</v>
          </cell>
          <cell r="T11">
            <v>92</v>
          </cell>
          <cell r="U11">
            <v>26448.321599999999</v>
          </cell>
          <cell r="V11">
            <v>20998.240900000001</v>
          </cell>
          <cell r="W11">
            <v>14.395799999999999</v>
          </cell>
        </row>
        <row r="12">
          <cell r="S12" t="str">
            <v>9967</v>
          </cell>
          <cell r="T12">
            <v>5.7</v>
          </cell>
          <cell r="U12">
            <v>34868.4211</v>
          </cell>
          <cell r="V12">
            <v>20213.625700000001</v>
          </cell>
          <cell r="W12">
            <v>47.216900000000003</v>
          </cell>
        </row>
        <row r="13">
          <cell r="S13" t="str">
            <v>9971</v>
          </cell>
          <cell r="T13">
            <v>43.188000000000002</v>
          </cell>
          <cell r="U13">
            <v>26975.0857</v>
          </cell>
          <cell r="V13">
            <v>19099.043699999998</v>
          </cell>
          <cell r="W13">
            <v>19.182200000000002</v>
          </cell>
        </row>
        <row r="14">
          <cell r="S14" t="str">
            <v>9972</v>
          </cell>
          <cell r="T14">
            <v>79.989000000000004</v>
          </cell>
          <cell r="U14">
            <v>23617.8308</v>
          </cell>
          <cell r="V14">
            <v>17478.461599999999</v>
          </cell>
          <cell r="W14">
            <v>19.715800000000002</v>
          </cell>
        </row>
        <row r="15">
          <cell r="S15" t="str">
            <v>9973</v>
          </cell>
          <cell r="T15">
            <v>19.082999999999998</v>
          </cell>
          <cell r="U15">
            <v>23571.555799999998</v>
          </cell>
          <cell r="V15">
            <v>18155.854299999999</v>
          </cell>
          <cell r="W15">
            <v>13.1248</v>
          </cell>
        </row>
        <row r="16">
          <cell r="S16" t="str">
            <v>9975</v>
          </cell>
          <cell r="T16">
            <v>15.343</v>
          </cell>
          <cell r="U16">
            <v>25603.423900000002</v>
          </cell>
          <cell r="V16">
            <v>18885.517800000001</v>
          </cell>
          <cell r="W16">
            <v>15.1668</v>
          </cell>
        </row>
        <row r="17">
          <cell r="S17" t="str">
            <v>9984</v>
          </cell>
          <cell r="T17">
            <v>166.107</v>
          </cell>
          <cell r="U17">
            <v>20552.0137</v>
          </cell>
          <cell r="V17">
            <v>15100.200500000001</v>
          </cell>
          <cell r="W17">
            <v>17.8871</v>
          </cell>
        </row>
        <row r="18">
          <cell r="S18" t="str">
            <v>9987</v>
          </cell>
          <cell r="T18">
            <v>7.6449999999999996</v>
          </cell>
          <cell r="U18">
            <v>20478.7988</v>
          </cell>
          <cell r="V18">
            <v>12778.046700000001</v>
          </cell>
          <cell r="W18">
            <v>16.3263</v>
          </cell>
        </row>
        <row r="19">
          <cell r="S19" t="str">
            <v>9992</v>
          </cell>
          <cell r="T19">
            <v>63.046999999999997</v>
          </cell>
          <cell r="U19">
            <v>28106.016100000001</v>
          </cell>
          <cell r="V19">
            <v>17770.6499</v>
          </cell>
          <cell r="W19">
            <v>33.652900000000002</v>
          </cell>
        </row>
        <row r="20">
          <cell r="S20" t="str">
            <v>9995</v>
          </cell>
          <cell r="T20">
            <v>514.92700000000002</v>
          </cell>
          <cell r="U20">
            <v>28491.537499999999</v>
          </cell>
          <cell r="V20">
            <v>20779.5602</v>
          </cell>
          <cell r="W20">
            <v>20.670100000000001</v>
          </cell>
        </row>
        <row r="21">
          <cell r="S21" t="str">
            <v>9996</v>
          </cell>
          <cell r="T21">
            <v>111.52500000000001</v>
          </cell>
          <cell r="U21">
            <v>22757.119500000001</v>
          </cell>
          <cell r="V21">
            <v>16358.9815</v>
          </cell>
          <cell r="W21">
            <v>18.825399999999998</v>
          </cell>
        </row>
        <row r="22">
          <cell r="S22" t="str">
            <v>9997</v>
          </cell>
          <cell r="T22">
            <v>148.45400000000001</v>
          </cell>
          <cell r="U22">
            <v>24335.661800000002</v>
          </cell>
          <cell r="V22">
            <v>17558.128000000001</v>
          </cell>
          <cell r="W22">
            <v>21.478999999999999</v>
          </cell>
        </row>
        <row r="23">
          <cell r="S23" t="str">
            <v>9999</v>
          </cell>
          <cell r="T23">
            <v>448.24599999999998</v>
          </cell>
          <cell r="U23">
            <v>35871.6823</v>
          </cell>
          <cell r="V23">
            <v>20778.248100000001</v>
          </cell>
          <cell r="W23">
            <v>46.814999999999998</v>
          </cell>
        </row>
        <row r="24">
          <cell r="S24" t="str">
            <v>9100</v>
          </cell>
          <cell r="T24">
            <v>92</v>
          </cell>
          <cell r="U24">
            <v>26448.321599999999</v>
          </cell>
          <cell r="V24">
            <v>20998.240900000001</v>
          </cell>
          <cell r="W24">
            <v>14.395799999999999</v>
          </cell>
        </row>
        <row r="25">
          <cell r="S25" t="str">
            <v>9200</v>
          </cell>
          <cell r="T25">
            <v>789.00399999999991</v>
          </cell>
          <cell r="U25">
            <v>23746.556799999998</v>
          </cell>
          <cell r="V25">
            <v>16929.207600000002</v>
          </cell>
          <cell r="W25">
            <v>20.801300000000001</v>
          </cell>
        </row>
        <row r="26">
          <cell r="S26" t="str">
            <v>9000</v>
          </cell>
          <cell r="T26">
            <v>1844.1770000000001</v>
          </cell>
          <cell r="U26">
            <v>28153.3573</v>
          </cell>
          <cell r="V26">
            <v>19142.8338</v>
          </cell>
          <cell r="W26">
            <v>27.274100000000001</v>
          </cell>
        </row>
        <row r="27">
          <cell r="S27" t="str">
            <v>9900</v>
          </cell>
          <cell r="T27">
            <v>963.173</v>
          </cell>
          <cell r="U27">
            <v>31926.144100000001</v>
          </cell>
          <cell r="V27">
            <v>20778.949499999999</v>
          </cell>
          <cell r="W27">
            <v>32.8371</v>
          </cell>
        </row>
      </sheetData>
      <sheetData sheetId="36" refreshError="1">
        <row r="8">
          <cell r="S8" t="str">
            <v>9951</v>
          </cell>
          <cell r="T8">
            <v>118.342</v>
          </cell>
          <cell r="U8">
            <v>24889.3377</v>
          </cell>
          <cell r="V8">
            <v>17600.6384</v>
          </cell>
          <cell r="W8">
            <v>23.093900000000001</v>
          </cell>
        </row>
        <row r="9">
          <cell r="S9" t="str">
            <v>9958</v>
          </cell>
          <cell r="T9">
            <v>5.6239999999999997</v>
          </cell>
          <cell r="U9">
            <v>22092.816500000001</v>
          </cell>
          <cell r="V9">
            <v>16929.128100000002</v>
          </cell>
          <cell r="W9">
            <v>9.7819000000000003</v>
          </cell>
        </row>
        <row r="10">
          <cell r="S10" t="str">
            <v>9962</v>
          </cell>
          <cell r="T10">
            <v>78.454999999999998</v>
          </cell>
          <cell r="U10">
            <v>26646.262200000001</v>
          </cell>
          <cell r="V10">
            <v>16279.518</v>
          </cell>
          <cell r="W10">
            <v>37.763599999999997</v>
          </cell>
        </row>
        <row r="11">
          <cell r="S11" t="str">
            <v>9963</v>
          </cell>
          <cell r="T11">
            <v>92</v>
          </cell>
          <cell r="U11">
            <v>26448.321599999999</v>
          </cell>
          <cell r="V11">
            <v>20998.240900000001</v>
          </cell>
          <cell r="W11">
            <v>14.395799999999999</v>
          </cell>
        </row>
        <row r="12">
          <cell r="S12" t="str">
            <v>9967</v>
          </cell>
          <cell r="T12">
            <v>5.7</v>
          </cell>
          <cell r="U12">
            <v>34868.4211</v>
          </cell>
          <cell r="V12">
            <v>20213.625700000001</v>
          </cell>
          <cell r="W12">
            <v>47.216900000000003</v>
          </cell>
        </row>
        <row r="13">
          <cell r="S13" t="str">
            <v>9971</v>
          </cell>
          <cell r="T13">
            <v>68.899000000000001</v>
          </cell>
          <cell r="U13">
            <v>28944.656900000002</v>
          </cell>
          <cell r="V13">
            <v>18563.8374</v>
          </cell>
          <cell r="W13">
            <v>32.570599999999999</v>
          </cell>
        </row>
        <row r="14">
          <cell r="S14" t="str">
            <v>9972</v>
          </cell>
          <cell r="T14">
            <v>177.53</v>
          </cell>
          <cell r="U14">
            <v>29428.933099999998</v>
          </cell>
          <cell r="V14">
            <v>18075.1535</v>
          </cell>
          <cell r="W14">
            <v>43.494300000000003</v>
          </cell>
        </row>
        <row r="15">
          <cell r="S15" t="str">
            <v>9973</v>
          </cell>
          <cell r="T15">
            <v>33.409999999999997</v>
          </cell>
          <cell r="U15">
            <v>26399.468700000001</v>
          </cell>
          <cell r="V15">
            <v>17952.7088</v>
          </cell>
          <cell r="W15">
            <v>23.0106</v>
          </cell>
        </row>
        <row r="16">
          <cell r="S16" t="str">
            <v>9975</v>
          </cell>
          <cell r="T16">
            <v>15.343</v>
          </cell>
          <cell r="U16">
            <v>25603.423900000002</v>
          </cell>
          <cell r="V16">
            <v>18885.517800000001</v>
          </cell>
          <cell r="W16">
            <v>15.1668</v>
          </cell>
        </row>
        <row r="17">
          <cell r="S17" t="str">
            <v>9984</v>
          </cell>
          <cell r="T17">
            <v>166.107</v>
          </cell>
          <cell r="U17">
            <v>20643.596699999998</v>
          </cell>
          <cell r="V17">
            <v>15191.7835</v>
          </cell>
          <cell r="W17">
            <v>17.779299999999999</v>
          </cell>
        </row>
        <row r="18">
          <cell r="S18" t="str">
            <v>9987</v>
          </cell>
          <cell r="T18">
            <v>7.6449999999999996</v>
          </cell>
          <cell r="U18">
            <v>20478.7988</v>
          </cell>
          <cell r="V18">
            <v>12778.046700000001</v>
          </cell>
          <cell r="W18">
            <v>16.3263</v>
          </cell>
        </row>
        <row r="19">
          <cell r="S19" t="str">
            <v>9992</v>
          </cell>
          <cell r="T19">
            <v>115.343</v>
          </cell>
          <cell r="U19">
            <v>30658.9</v>
          </cell>
          <cell r="V19">
            <v>17815.1528</v>
          </cell>
          <cell r="W19">
            <v>47.107999999999997</v>
          </cell>
        </row>
        <row r="20">
          <cell r="S20" t="str">
            <v>9995</v>
          </cell>
          <cell r="T20">
            <v>514.92700000000002</v>
          </cell>
          <cell r="U20">
            <v>28491.537499999999</v>
          </cell>
          <cell r="V20">
            <v>20779.5602</v>
          </cell>
          <cell r="W20">
            <v>20.670100000000001</v>
          </cell>
        </row>
        <row r="21">
          <cell r="S21" t="str">
            <v>9996</v>
          </cell>
          <cell r="T21">
            <v>111.52500000000001</v>
          </cell>
          <cell r="U21">
            <v>23070.950499999999</v>
          </cell>
          <cell r="V21">
            <v>16358.9815</v>
          </cell>
          <cell r="W21">
            <v>20.7438</v>
          </cell>
        </row>
        <row r="22">
          <cell r="S22" t="str">
            <v>9997</v>
          </cell>
          <cell r="T22">
            <v>158.45400000000001</v>
          </cell>
          <cell r="U22">
            <v>25611.014299999999</v>
          </cell>
          <cell r="V22">
            <v>17611.8632</v>
          </cell>
          <cell r="W22">
            <v>26.788399999999999</v>
          </cell>
        </row>
        <row r="23">
          <cell r="S23" t="str">
            <v>9999</v>
          </cell>
          <cell r="T23">
            <v>710.42</v>
          </cell>
          <cell r="U23">
            <v>36831.254800000002</v>
          </cell>
          <cell r="V23">
            <v>20261.880399999998</v>
          </cell>
          <cell r="W23">
            <v>57.064100000000003</v>
          </cell>
        </row>
        <row r="24">
          <cell r="S24" t="str">
            <v>9100</v>
          </cell>
          <cell r="T24">
            <v>92</v>
          </cell>
          <cell r="U24">
            <v>26448.321599999999</v>
          </cell>
          <cell r="V24">
            <v>20998.240900000001</v>
          </cell>
          <cell r="W24">
            <v>14.395799999999999</v>
          </cell>
        </row>
        <row r="25">
          <cell r="S25" t="str">
            <v>9200</v>
          </cell>
          <cell r="T25">
            <v>1062.377</v>
          </cell>
          <cell r="U25">
            <v>25984.799900000002</v>
          </cell>
          <cell r="V25">
            <v>17168.210800000001</v>
          </cell>
          <cell r="W25">
            <v>30.5932</v>
          </cell>
        </row>
        <row r="26">
          <cell r="S26" t="str">
            <v>9000</v>
          </cell>
          <cell r="T26">
            <v>2379.7240000000002</v>
          </cell>
          <cell r="U26">
            <v>29783.1266</v>
          </cell>
          <cell r="V26">
            <v>19021.261299999998</v>
          </cell>
          <cell r="W26">
            <v>35.9741</v>
          </cell>
        </row>
        <row r="27">
          <cell r="S27" t="str">
            <v>9900</v>
          </cell>
          <cell r="T27">
            <v>1225.347</v>
          </cell>
          <cell r="U27">
            <v>33326.659200000002</v>
          </cell>
          <cell r="V27">
            <v>20479.4247</v>
          </cell>
          <cell r="W27">
            <v>41.546100000000003</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row r="1">
          <cell r="A1">
            <v>4</v>
          </cell>
          <cell r="B1" t="str">
            <v>rok 2009</v>
          </cell>
          <cell r="G1">
            <v>40267</v>
          </cell>
        </row>
        <row r="2">
          <cell r="Q2" t="str">
            <v>pro BP:</v>
          </cell>
        </row>
        <row r="3">
          <cell r="I3" t="str">
            <v xml:space="preserve">1.5  NÁROKOVÉ A NENÁROKOVÉ SLOŽKY PLATU (v % z prům. měsíčního platu) </v>
          </cell>
        </row>
        <row r="4">
          <cell r="I4" t="str">
            <v>rok 2008</v>
          </cell>
          <cell r="L4" t="str">
            <v>rok 2009</v>
          </cell>
        </row>
        <row r="5">
          <cell r="I5" t="str">
            <v>nárokové složky platu</v>
          </cell>
          <cell r="K5" t="str">
            <v>nenárokové složky platu</v>
          </cell>
          <cell r="L5" t="str">
            <v>nárokové složky platu</v>
          </cell>
          <cell r="N5" t="str">
            <v>nenárokové složky platu</v>
          </cell>
        </row>
        <row r="6">
          <cell r="I6" t="str">
            <v>platový tarif</v>
          </cell>
          <cell r="J6" t="str">
            <v>ostatní1)</v>
          </cell>
          <cell r="K6" t="str">
            <v>(osobní přípl., odměny)</v>
          </cell>
          <cell r="L6" t="str">
            <v>platový tarif</v>
          </cell>
          <cell r="M6" t="str">
            <v>ostatní1)</v>
          </cell>
          <cell r="N6" t="str">
            <v>(osobní přípl., odměny)</v>
          </cell>
        </row>
        <row r="7">
          <cell r="A7" t="str">
            <v>T15_1</v>
          </cell>
          <cell r="B7" t="str">
            <v>Regionální školství</v>
          </cell>
          <cell r="D7" t="str">
            <v>Regionální školství</v>
          </cell>
          <cell r="I7">
            <v>0.66300000000000003</v>
          </cell>
          <cell r="J7">
            <v>0.20669999999999999</v>
          </cell>
          <cell r="K7">
            <v>0.1303</v>
          </cell>
          <cell r="L7">
            <v>0.6542</v>
          </cell>
          <cell r="M7">
            <v>0.20039999999999999</v>
          </cell>
          <cell r="N7">
            <v>0.1454</v>
          </cell>
        </row>
        <row r="8">
          <cell r="A8" t="str">
            <v>T15_2</v>
          </cell>
          <cell r="B8" t="str">
            <v>Vysoké školy</v>
          </cell>
          <cell r="D8" t="str">
            <v>Vysoké školy</v>
          </cell>
          <cell r="I8" t="str">
            <v xml:space="preserve">x </v>
          </cell>
          <cell r="J8" t="str">
            <v xml:space="preserve">x </v>
          </cell>
          <cell r="K8" t="str">
            <v xml:space="preserve">x </v>
          </cell>
          <cell r="L8" t="str">
            <v xml:space="preserve">x </v>
          </cell>
          <cell r="M8" t="str">
            <v xml:space="preserve">x </v>
          </cell>
          <cell r="N8" t="str">
            <v xml:space="preserve">x </v>
          </cell>
        </row>
        <row r="9">
          <cell r="A9" t="str">
            <v>T15_3</v>
          </cell>
          <cell r="B9" t="str">
            <v>Ostatní přímo řízené organizace – PO 2)</v>
          </cell>
          <cell r="D9" t="str">
            <v>Ostatní přímo řízené organizace – PO 2)</v>
          </cell>
          <cell r="I9">
            <v>0.6825</v>
          </cell>
          <cell r="J9">
            <v>0.13500000000000001</v>
          </cell>
          <cell r="K9">
            <v>0.1825</v>
          </cell>
          <cell r="L9">
            <v>0.64600000000000002</v>
          </cell>
          <cell r="M9">
            <v>0.1326</v>
          </cell>
          <cell r="N9">
            <v>0.22140000000000001</v>
          </cell>
        </row>
        <row r="10">
          <cell r="A10" t="str">
            <v>T15_4</v>
          </cell>
          <cell r="B10" t="str">
            <v>Ostatní OSS (VSC)</v>
          </cell>
          <cell r="D10" t="str">
            <v>Ostatní OSS (VSC)</v>
          </cell>
          <cell r="I10">
            <v>0.69679999999999997</v>
          </cell>
          <cell r="J10">
            <v>0.10199999999999999</v>
          </cell>
          <cell r="K10">
            <v>0.20119999999999999</v>
          </cell>
          <cell r="L10">
            <v>0.71640000000000004</v>
          </cell>
          <cell r="M10">
            <v>9.4700000000000006E-2</v>
          </cell>
          <cell r="N10">
            <v>0.18890000000000001</v>
          </cell>
        </row>
        <row r="11">
          <cell r="A11" t="str">
            <v>T15_5</v>
          </cell>
          <cell r="B11" t="str">
            <v>Státní správa (MŠMT, ČŠI)</v>
          </cell>
          <cell r="D11" t="str">
            <v>Státní správa (MŠMT, ČŠI)</v>
          </cell>
          <cell r="I11">
            <v>0.64</v>
          </cell>
          <cell r="J11">
            <v>0.1368</v>
          </cell>
          <cell r="K11">
            <v>0.22309999999999999</v>
          </cell>
          <cell r="L11">
            <v>0.61150000000000004</v>
          </cell>
          <cell r="M11">
            <v>0.127</v>
          </cell>
          <cell r="N11">
            <v>0.26150000000000001</v>
          </cell>
        </row>
        <row r="15">
          <cell r="I15" t="str">
            <v>1.6  PRŮMĚRNÝ EVIDENČNÍ POČET ZAMĚSTNANCŮ</v>
          </cell>
        </row>
        <row r="16">
          <cell r="I16" t="str">
            <v>(fyzické osoby)</v>
          </cell>
        </row>
        <row r="17">
          <cell r="I17" t="str">
            <v>rok 2008</v>
          </cell>
          <cell r="J17" t="str">
            <v>rok 2009</v>
          </cell>
          <cell r="K17" t="str">
            <v>rozdíl</v>
          </cell>
        </row>
        <row r="18">
          <cell r="A18" t="str">
            <v>T16_1</v>
          </cell>
          <cell r="B18" t="str">
            <v>Regionální školství celkem</v>
          </cell>
          <cell r="D18" t="str">
            <v>Regionální školství celkem</v>
          </cell>
          <cell r="I18">
            <v>238822.58000000351</v>
          </cell>
          <cell r="J18">
            <v>237651.62700000146</v>
          </cell>
          <cell r="K18">
            <v>-1170.9530000020459</v>
          </cell>
        </row>
        <row r="19">
          <cell r="A19" t="str">
            <v>T16_2</v>
          </cell>
          <cell r="B19" t="str">
            <v xml:space="preserve"> mateřské školy</v>
          </cell>
          <cell r="E19" t="str">
            <v xml:space="preserve"> mateřské školy</v>
          </cell>
          <cell r="I19">
            <v>32563.404999999937</v>
          </cell>
          <cell r="J19">
            <v>33494.907999999996</v>
          </cell>
          <cell r="K19">
            <v>931.50300000005882</v>
          </cell>
        </row>
        <row r="20">
          <cell r="A20" t="str">
            <v>T16_3</v>
          </cell>
          <cell r="B20" t="str">
            <v xml:space="preserve"> základní školy</v>
          </cell>
          <cell r="E20" t="str">
            <v xml:space="preserve"> základní školy</v>
          </cell>
          <cell r="I20">
            <v>75725.822000000058</v>
          </cell>
          <cell r="J20">
            <v>74463.332000000155</v>
          </cell>
          <cell r="K20">
            <v>-1262.4899999999034</v>
          </cell>
        </row>
        <row r="21">
          <cell r="A21" t="str">
            <v>T16_4</v>
          </cell>
          <cell r="B21" t="str">
            <v xml:space="preserve"> speciální školy celkem</v>
          </cell>
          <cell r="E21" t="str">
            <v xml:space="preserve"> speciální školy celkem</v>
          </cell>
          <cell r="I21">
            <v>14267.92199999999</v>
          </cell>
          <cell r="J21">
            <v>13947.677999999993</v>
          </cell>
          <cell r="K21">
            <v>-320.24399999999696</v>
          </cell>
        </row>
        <row r="22">
          <cell r="A22" t="str">
            <v>T16_5</v>
          </cell>
          <cell r="B22" t="str">
            <v xml:space="preserve"> všeobecné vzdělávání</v>
          </cell>
          <cell r="E22" t="str">
            <v xml:space="preserve"> všeobecné vzdělávání</v>
          </cell>
          <cell r="I22">
            <v>13096.015999999992</v>
          </cell>
          <cell r="J22">
            <v>13104.843000000003</v>
          </cell>
          <cell r="K22">
            <v>8.82700000001023</v>
          </cell>
        </row>
        <row r="23">
          <cell r="A23" t="str">
            <v>T16_6</v>
          </cell>
          <cell r="B23" t="str">
            <v xml:space="preserve"> odborné vzdělávání na SŠ</v>
          </cell>
          <cell r="E23" t="str">
            <v xml:space="preserve"> odborné vzdělávání na SŠ</v>
          </cell>
          <cell r="I23">
            <v>20208.763000000006</v>
          </cell>
          <cell r="J23">
            <v>39211.869000000013</v>
          </cell>
          <cell r="K23">
            <v>19003.106000000007</v>
          </cell>
        </row>
        <row r="24">
          <cell r="A24" t="str">
            <v>T16_8</v>
          </cell>
          <cell r="B24" t="str">
            <v xml:space="preserve"> vyšší odborné školy</v>
          </cell>
          <cell r="E24" t="str">
            <v xml:space="preserve"> vyšší odborné školy</v>
          </cell>
          <cell r="I24">
            <v>1635.0060000000003</v>
          </cell>
          <cell r="J24">
            <v>1584.1820000000002</v>
          </cell>
          <cell r="K24">
            <v>-50.824000000000069</v>
          </cell>
        </row>
        <row r="25">
          <cell r="A25" t="str">
            <v>T16_9</v>
          </cell>
          <cell r="B25" t="str">
            <v xml:space="preserve"> konzervatoře</v>
          </cell>
          <cell r="E25" t="str">
            <v xml:space="preserve"> konzervatoře</v>
          </cell>
          <cell r="I25">
            <v>1211.835</v>
          </cell>
          <cell r="J25">
            <v>1207.0790000000002</v>
          </cell>
          <cell r="K25">
            <v>-4.7559999999998581</v>
          </cell>
        </row>
        <row r="29">
          <cell r="I29" t="str">
            <v>2.3.1  ZAMĚSTNANCI CELKEM</v>
          </cell>
        </row>
        <row r="30">
          <cell r="I30" t="str">
            <v>průměrný měsíční plat (bez OPPP)</v>
          </cell>
          <cell r="L30" t="str">
            <v>průměrný přepočtený počet</v>
          </cell>
        </row>
        <row r="31">
          <cell r="I31" t="str">
            <v>rok 2008</v>
          </cell>
          <cell r="J31" t="str">
            <v>rok 2009</v>
          </cell>
          <cell r="K31" t="str">
            <v>index</v>
          </cell>
          <cell r="L31" t="str">
            <v>rok 2008</v>
          </cell>
          <cell r="M31" t="str">
            <v>rok 2009</v>
          </cell>
          <cell r="N31" t="str">
            <v>index</v>
          </cell>
          <cell r="O31" t="str">
            <v>rozdíl</v>
          </cell>
        </row>
        <row r="32">
          <cell r="A32" t="str">
            <v>T231_1</v>
          </cell>
          <cell r="B32" t="str">
            <v>Regionální školství celkem</v>
          </cell>
          <cell r="D32" t="str">
            <v>Regionální školství celkem</v>
          </cell>
          <cell r="I32">
            <v>20490.1711</v>
          </cell>
          <cell r="J32">
            <v>21863.812999999998</v>
          </cell>
          <cell r="K32">
            <v>1.0670390644029322</v>
          </cell>
          <cell r="L32">
            <v>214240.965</v>
          </cell>
          <cell r="M32">
            <v>213326.90100000001</v>
          </cell>
          <cell r="N32">
            <v>0.99573347702200654</v>
          </cell>
          <cell r="O32">
            <v>-914.06399999998393</v>
          </cell>
        </row>
        <row r="33">
          <cell r="A33" t="str">
            <v>T231_2</v>
          </cell>
          <cell r="B33" t="str">
            <v xml:space="preserve"> mateřské školy</v>
          </cell>
          <cell r="E33" t="str">
            <v xml:space="preserve"> mateřské školy</v>
          </cell>
          <cell r="I33">
            <v>17560.888599999998</v>
          </cell>
          <cell r="J33">
            <v>18836.913199999999</v>
          </cell>
          <cell r="K33">
            <v>1.072662871968791</v>
          </cell>
          <cell r="L33">
            <v>29694.244999999999</v>
          </cell>
          <cell r="M33">
            <v>30654.116000000002</v>
          </cell>
          <cell r="N33">
            <v>1.032325152567442</v>
          </cell>
          <cell r="O33">
            <v>959.87100000000282</v>
          </cell>
        </row>
        <row r="34">
          <cell r="A34" t="str">
            <v>T231_3</v>
          </cell>
          <cell r="B34" t="str">
            <v xml:space="preserve"> základní školy</v>
          </cell>
          <cell r="E34" t="str">
            <v xml:space="preserve"> základní školy</v>
          </cell>
          <cell r="I34">
            <v>22043.454099999999</v>
          </cell>
          <cell r="J34">
            <v>23599.792000000001</v>
          </cell>
          <cell r="K34">
            <v>1.0706031773849818</v>
          </cell>
          <cell r="L34">
            <v>69658.400999999998</v>
          </cell>
          <cell r="M34">
            <v>68378.187999999995</v>
          </cell>
          <cell r="N34">
            <v>0.98162155631450676</v>
          </cell>
          <cell r="O34">
            <v>-1280.2130000000034</v>
          </cell>
        </row>
        <row r="35">
          <cell r="A35" t="str">
            <v>T231_4</v>
          </cell>
          <cell r="B35" t="str">
            <v xml:space="preserve"> speciální školy celkem</v>
          </cell>
          <cell r="E35" t="str">
            <v xml:space="preserve"> speciální školy celkem</v>
          </cell>
          <cell r="I35">
            <v>22667.853800000001</v>
          </cell>
          <cell r="J35">
            <v>24237.477299999999</v>
          </cell>
          <cell r="K35">
            <v>1.0692444690110008</v>
          </cell>
          <cell r="L35">
            <v>13350.261</v>
          </cell>
          <cell r="M35">
            <v>12955.214</v>
          </cell>
          <cell r="N35">
            <v>0.9704090429393103</v>
          </cell>
          <cell r="O35">
            <v>-395.04700000000048</v>
          </cell>
        </row>
        <row r="36">
          <cell r="A36" t="str">
            <v>T231_5</v>
          </cell>
          <cell r="B36" t="str">
            <v xml:space="preserve"> všeobecné vzdělávání na SŠ</v>
          </cell>
          <cell r="E36" t="str">
            <v xml:space="preserve"> všeobecné vzdělávání na SŠ</v>
          </cell>
          <cell r="I36">
            <v>24063.8832</v>
          </cell>
          <cell r="J36">
            <v>25360.305400000001</v>
          </cell>
          <cell r="K36">
            <v>1.0538741893494563</v>
          </cell>
          <cell r="L36">
            <v>11742.529</v>
          </cell>
          <cell r="M36">
            <v>11800.813</v>
          </cell>
          <cell r="N36">
            <v>1.0049634963643692</v>
          </cell>
          <cell r="O36">
            <v>58.283999999999651</v>
          </cell>
        </row>
        <row r="37">
          <cell r="A37" t="str">
            <v>T231_6</v>
          </cell>
          <cell r="B37" t="str">
            <v xml:space="preserve"> odborné vzdělávání na SŠ</v>
          </cell>
          <cell r="E37" t="str">
            <v xml:space="preserve"> odborné vzdělávání na SŠ</v>
          </cell>
          <cell r="I37">
            <v>23906.927299999999</v>
          </cell>
          <cell r="J37">
            <v>24294.688900000001</v>
          </cell>
          <cell r="K37">
            <v>1.0162196335452947</v>
          </cell>
          <cell r="L37">
            <v>18510.017</v>
          </cell>
          <cell r="M37">
            <v>36040.68</v>
          </cell>
          <cell r="N37">
            <v>1.9470905942441867</v>
          </cell>
          <cell r="O37">
            <v>17530.663</v>
          </cell>
        </row>
        <row r="38">
          <cell r="A38" t="str">
            <v>T231_8</v>
          </cell>
          <cell r="B38" t="str">
            <v xml:space="preserve"> vyšší odborné školy</v>
          </cell>
          <cell r="E38" t="str">
            <v xml:space="preserve"> vyšší odborné školy</v>
          </cell>
          <cell r="I38">
            <v>24684.211200000002</v>
          </cell>
          <cell r="J38">
            <v>25969.9035</v>
          </cell>
          <cell r="K38">
            <v>1.0520856141435055</v>
          </cell>
          <cell r="L38">
            <v>1352.11</v>
          </cell>
          <cell r="M38">
            <v>1317.441</v>
          </cell>
          <cell r="N38">
            <v>0.97435933466951663</v>
          </cell>
          <cell r="O38">
            <v>-34.668999999999869</v>
          </cell>
        </row>
        <row r="39">
          <cell r="A39" t="str">
            <v>T231_9</v>
          </cell>
          <cell r="B39" t="str">
            <v xml:space="preserve"> konzervatoře</v>
          </cell>
          <cell r="E39" t="str">
            <v xml:space="preserve"> konzervatoře</v>
          </cell>
          <cell r="I39">
            <v>24320.6515</v>
          </cell>
          <cell r="J39">
            <v>25469.3567</v>
          </cell>
          <cell r="K39">
            <v>1.0472316788059728</v>
          </cell>
          <cell r="L39">
            <v>987.66800000000001</v>
          </cell>
          <cell r="M39">
            <v>987.101</v>
          </cell>
          <cell r="N39">
            <v>0.99942592045100176</v>
          </cell>
          <cell r="O39">
            <v>-0.56700000000000728</v>
          </cell>
        </row>
        <row r="42">
          <cell r="I42" t="str">
            <v>2.3.2  PEDAGOGIČTÍ PRACOVNÍCI</v>
          </cell>
        </row>
        <row r="43">
          <cell r="I43" t="str">
            <v>průměrný měsíční plat (bez OPPP)</v>
          </cell>
          <cell r="L43" t="str">
            <v>průměrný přepočtený počet</v>
          </cell>
        </row>
        <row r="44">
          <cell r="I44" t="str">
            <v>rok 2008</v>
          </cell>
          <cell r="J44" t="str">
            <v>rok 2009</v>
          </cell>
          <cell r="K44" t="str">
            <v>index</v>
          </cell>
          <cell r="L44" t="str">
            <v>rok 2008</v>
          </cell>
          <cell r="M44" t="str">
            <v>rok 2009</v>
          </cell>
          <cell r="N44" t="str">
            <v>index</v>
          </cell>
          <cell r="O44" t="str">
            <v>rozdíl</v>
          </cell>
        </row>
        <row r="45">
          <cell r="A45" t="str">
            <v>T232_1</v>
          </cell>
          <cell r="B45" t="str">
            <v>Regionální školství celkem</v>
          </cell>
          <cell r="D45" t="str">
            <v>Regionální školství celkem</v>
          </cell>
          <cell r="I45">
            <v>23805.3681</v>
          </cell>
          <cell r="J45">
            <v>25070.5092</v>
          </cell>
          <cell r="K45">
            <v>1.0531452021529548</v>
          </cell>
          <cell r="L45">
            <v>149002.31899999999</v>
          </cell>
          <cell r="M45">
            <v>148565.96599999999</v>
          </cell>
          <cell r="N45">
            <v>0.99707150195427496</v>
          </cell>
          <cell r="O45">
            <v>-436.35300000000279</v>
          </cell>
        </row>
        <row r="46">
          <cell r="A46" t="str">
            <v>T232_2</v>
          </cell>
          <cell r="B46" t="str">
            <v xml:space="preserve"> mateřské školy</v>
          </cell>
          <cell r="E46" t="str">
            <v xml:space="preserve"> mateřské školy</v>
          </cell>
          <cell r="I46">
            <v>19759.238499999999</v>
          </cell>
          <cell r="J46">
            <v>20928.215700000001</v>
          </cell>
          <cell r="K46">
            <v>1.0591610450979678</v>
          </cell>
          <cell r="L46">
            <v>22351.253000000001</v>
          </cell>
          <cell r="M46">
            <v>23159.598000000002</v>
          </cell>
          <cell r="N46">
            <v>1.036165533985947</v>
          </cell>
          <cell r="O46">
            <v>808.34500000000116</v>
          </cell>
        </row>
        <row r="47">
          <cell r="A47" t="str">
            <v>T232_3</v>
          </cell>
          <cell r="B47" t="str">
            <v xml:space="preserve"> základní školy</v>
          </cell>
          <cell r="E47" t="str">
            <v xml:space="preserve"> základní školy</v>
          </cell>
          <cell r="I47">
            <v>24820.3544</v>
          </cell>
          <cell r="J47">
            <v>26345.618200000001</v>
          </cell>
          <cell r="K47">
            <v>1.0614521362354117</v>
          </cell>
          <cell r="L47">
            <v>54313.919000000002</v>
          </cell>
          <cell r="M47">
            <v>53341.894999999997</v>
          </cell>
          <cell r="N47">
            <v>0.98210359300348027</v>
          </cell>
          <cell r="O47">
            <v>-972.02400000000489</v>
          </cell>
        </row>
        <row r="48">
          <cell r="A48" t="str">
            <v>T232_4</v>
          </cell>
          <cell r="B48" t="str">
            <v xml:space="preserve"> speciální školy celkem</v>
          </cell>
          <cell r="E48" t="str">
            <v xml:space="preserve"> speciální školy celkem</v>
          </cell>
          <cell r="I48">
            <v>24678.966</v>
          </cell>
          <cell r="J48">
            <v>26147.013500000001</v>
          </cell>
          <cell r="K48">
            <v>1.0594857782939529</v>
          </cell>
          <cell r="L48">
            <v>10690.949000000001</v>
          </cell>
          <cell r="M48">
            <v>10421.438</v>
          </cell>
          <cell r="N48">
            <v>0.97479073186112852</v>
          </cell>
          <cell r="O48">
            <v>-269.51100000000042</v>
          </cell>
        </row>
        <row r="49">
          <cell r="A49" t="str">
            <v>T232_5</v>
          </cell>
          <cell r="B49" t="str">
            <v xml:space="preserve"> všeobecné vzdělávání na SŠ</v>
          </cell>
          <cell r="E49" t="str">
            <v xml:space="preserve"> všeobecné vzdělávání na SŠ</v>
          </cell>
          <cell r="I49">
            <v>26389.160100000001</v>
          </cell>
          <cell r="J49">
            <v>27590.140800000001</v>
          </cell>
          <cell r="K49">
            <v>1.0455103798472161</v>
          </cell>
          <cell r="L49">
            <v>9565.5490000000009</v>
          </cell>
          <cell r="M49">
            <v>9620.3459999999995</v>
          </cell>
          <cell r="N49">
            <v>1.0057285786733201</v>
          </cell>
          <cell r="O49">
            <v>54.796999999998661</v>
          </cell>
        </row>
        <row r="50">
          <cell r="A50" t="str">
            <v>T232_6</v>
          </cell>
          <cell r="B50" t="str">
            <v xml:space="preserve"> odborné vzdělávání na SŠ</v>
          </cell>
          <cell r="E50" t="str">
            <v xml:space="preserve"> odborné vzdělávání na SŠ</v>
          </cell>
          <cell r="I50">
            <v>26564.029900000001</v>
          </cell>
          <cell r="J50">
            <v>26625.1486</v>
          </cell>
          <cell r="K50">
            <v>1.0023008067763091</v>
          </cell>
          <cell r="L50">
            <v>14254.491</v>
          </cell>
          <cell r="M50">
            <v>27441.884999999998</v>
          </cell>
          <cell r="N50">
            <v>1.925139592848317</v>
          </cell>
          <cell r="O50">
            <v>13187.393999999998</v>
          </cell>
        </row>
        <row r="51">
          <cell r="A51" t="str">
            <v>T232_8</v>
          </cell>
          <cell r="B51" t="str">
            <v xml:space="preserve"> vyšší odborné školy</v>
          </cell>
          <cell r="E51" t="str">
            <v xml:space="preserve"> vyšší odborné školy</v>
          </cell>
          <cell r="I51">
            <v>27957.0147</v>
          </cell>
          <cell r="J51">
            <v>28909.253199999999</v>
          </cell>
          <cell r="K51">
            <v>1.0340608076441009</v>
          </cell>
          <cell r="L51">
            <v>999.22199999999998</v>
          </cell>
          <cell r="M51">
            <v>989.46699999999998</v>
          </cell>
          <cell r="N51">
            <v>0.9902374047008573</v>
          </cell>
          <cell r="O51">
            <v>-9.7550000000000008</v>
          </cell>
        </row>
        <row r="52">
          <cell r="A52" t="str">
            <v>T232_9</v>
          </cell>
          <cell r="B52" t="str">
            <v xml:space="preserve"> konzervatoře</v>
          </cell>
          <cell r="E52" t="str">
            <v xml:space="preserve"> konzervatoře</v>
          </cell>
          <cell r="I52">
            <v>26058.669399999999</v>
          </cell>
          <cell r="J52">
            <v>27014.938999999998</v>
          </cell>
          <cell r="K52">
            <v>1.0366967931217548</v>
          </cell>
          <cell r="L52">
            <v>816.24300000000005</v>
          </cell>
          <cell r="M52">
            <v>816.98299999999995</v>
          </cell>
          <cell r="N52">
            <v>1.0009065927671048</v>
          </cell>
          <cell r="O52">
            <v>0.73999999999989541</v>
          </cell>
        </row>
        <row r="55">
          <cell r="I55" t="str">
            <v>2.3.3  NEPEDAGOGIČTÍ PRACOVNÍCI*)</v>
          </cell>
        </row>
        <row r="56">
          <cell r="I56" t="str">
            <v>průměrný měsíční plat (bez OPPP)</v>
          </cell>
          <cell r="L56" t="str">
            <v>průměrný přepočtený počet</v>
          </cell>
        </row>
        <row r="57">
          <cell r="I57" t="str">
            <v>rok 2008</v>
          </cell>
          <cell r="J57" t="str">
            <v>rok 2009</v>
          </cell>
          <cell r="K57" t="str">
            <v>index</v>
          </cell>
          <cell r="L57" t="str">
            <v>rok 2008</v>
          </cell>
          <cell r="M57" t="str">
            <v>rok 2009</v>
          </cell>
          <cell r="N57" t="str">
            <v>index</v>
          </cell>
          <cell r="O57" t="str">
            <v>rozdíl</v>
          </cell>
        </row>
        <row r="58">
          <cell r="A58" t="str">
            <v>T233_1</v>
          </cell>
          <cell r="B58" t="str">
            <v>Regionální školství celkem</v>
          </cell>
          <cell r="D58" t="str">
            <v>Regionální školství celkem</v>
          </cell>
          <cell r="I58">
            <v>12918.400900000001</v>
          </cell>
          <cell r="J58">
            <v>14507.4352</v>
          </cell>
          <cell r="K58">
            <v>1.123005495208002</v>
          </cell>
          <cell r="L58">
            <v>65238.646000000001</v>
          </cell>
          <cell r="M58">
            <v>64760.934999999998</v>
          </cell>
          <cell r="N58">
            <v>0.99267748444687209</v>
          </cell>
          <cell r="O58">
            <v>-477.71100000000297</v>
          </cell>
        </row>
        <row r="59">
          <cell r="A59" t="str">
            <v>T233_2</v>
          </cell>
          <cell r="B59" t="str">
            <v xml:space="preserve"> mateřské školy</v>
          </cell>
          <cell r="E59" t="str">
            <v xml:space="preserve"> mateřské školy</v>
          </cell>
          <cell r="I59">
            <v>10869.3552</v>
          </cell>
          <cell r="J59">
            <v>12374.3596</v>
          </cell>
          <cell r="K59">
            <v>1.1384630801282489</v>
          </cell>
          <cell r="L59">
            <v>7342.9920000000002</v>
          </cell>
          <cell r="M59">
            <v>7494.518</v>
          </cell>
          <cell r="N59">
            <v>1.0206354575900396</v>
          </cell>
          <cell r="O59">
            <v>151.52599999999984</v>
          </cell>
        </row>
        <row r="60">
          <cell r="A60" t="str">
            <v>T233_3</v>
          </cell>
          <cell r="B60" t="str">
            <v xml:space="preserve"> základní školy</v>
          </cell>
          <cell r="E60" t="str">
            <v xml:space="preserve"> základní školy</v>
          </cell>
          <cell r="I60">
            <v>12214.231</v>
          </cell>
          <cell r="J60">
            <v>13858.8555</v>
          </cell>
          <cell r="K60">
            <v>1.1346482230440869</v>
          </cell>
          <cell r="L60">
            <v>15344.482</v>
          </cell>
          <cell r="M60">
            <v>15036.293</v>
          </cell>
          <cell r="N60">
            <v>0.97991532069964948</v>
          </cell>
          <cell r="O60">
            <v>-308.18900000000031</v>
          </cell>
        </row>
        <row r="61">
          <cell r="A61" t="str">
            <v>T233_4</v>
          </cell>
          <cell r="B61" t="str">
            <v xml:space="preserve"> speciální školy celkem</v>
          </cell>
          <cell r="E61" t="str">
            <v xml:space="preserve"> speciální školy celkem</v>
          </cell>
          <cell r="I61">
            <v>14582.793299999999</v>
          </cell>
          <cell r="J61">
            <v>16383.541999999999</v>
          </cell>
          <cell r="K61">
            <v>1.1234844835934141</v>
          </cell>
          <cell r="L61">
            <v>2659.3119999999999</v>
          </cell>
          <cell r="M61">
            <v>2533.7759999999998</v>
          </cell>
          <cell r="N61">
            <v>0.95279380531505886</v>
          </cell>
          <cell r="O61">
            <v>-125.53600000000006</v>
          </cell>
        </row>
        <row r="62">
          <cell r="A62" t="str">
            <v>T233_5</v>
          </cell>
          <cell r="B62" t="str">
            <v xml:space="preserve"> všeobecné vzdělávání na SŠ</v>
          </cell>
          <cell r="E62" t="str">
            <v xml:space="preserve"> všeobecné vzdělávání na SŠ</v>
          </cell>
          <cell r="I62">
            <v>13846.7248</v>
          </cell>
          <cell r="J62">
            <v>15522.142900000001</v>
          </cell>
          <cell r="K62">
            <v>1.1209974289371303</v>
          </cell>
          <cell r="L62">
            <v>2176.98</v>
          </cell>
          <cell r="M62">
            <v>2180.4670000000001</v>
          </cell>
          <cell r="N62">
            <v>1.0016017602366583</v>
          </cell>
          <cell r="O62">
            <v>3.48700000000008</v>
          </cell>
        </row>
        <row r="63">
          <cell r="A63" t="str">
            <v>T233_6</v>
          </cell>
          <cell r="B63" t="str">
            <v xml:space="preserve"> odborné vzdělávání na SŠ</v>
          </cell>
          <cell r="E63" t="str">
            <v xml:space="preserve"> odborné vzdělávání na SŠ</v>
          </cell>
          <cell r="I63">
            <v>15006.583199999999</v>
          </cell>
          <cell r="J63">
            <v>16857.3436</v>
          </cell>
          <cell r="K63">
            <v>1.1233298996403127</v>
          </cell>
          <cell r="L63">
            <v>4255.5259999999998</v>
          </cell>
          <cell r="M63">
            <v>8598.7950000000001</v>
          </cell>
          <cell r="N63">
            <v>2.0206186027297215</v>
          </cell>
          <cell r="O63">
            <v>4343.2690000000002</v>
          </cell>
        </row>
        <row r="64">
          <cell r="A64" t="str">
            <v>T233_8</v>
          </cell>
          <cell r="B64" t="str">
            <v xml:space="preserve"> vyšší odborné školy</v>
          </cell>
          <cell r="E64" t="str">
            <v xml:space="preserve"> vyšší odborné školy</v>
          </cell>
          <cell r="I64">
            <v>15417.085800000001</v>
          </cell>
          <cell r="J64">
            <v>17102.159299999999</v>
          </cell>
          <cell r="K64">
            <v>1.1092990933474598</v>
          </cell>
          <cell r="L64">
            <v>352.88799999999998</v>
          </cell>
          <cell r="M64">
            <v>327.97399999999999</v>
          </cell>
          <cell r="N64">
            <v>0.92939969622089735</v>
          </cell>
          <cell r="O64">
            <v>-24.913999999999987</v>
          </cell>
        </row>
        <row r="65">
          <cell r="A65" t="str">
            <v>T233_9</v>
          </cell>
          <cell r="B65" t="str">
            <v xml:space="preserve"> konzervatoře</v>
          </cell>
          <cell r="E65" t="str">
            <v xml:space="preserve"> konzervatoře</v>
          </cell>
          <cell r="I65">
            <v>16045.050300000001</v>
          </cell>
          <cell r="J65">
            <v>18046.7768</v>
          </cell>
          <cell r="K65">
            <v>1.1247566360075543</v>
          </cell>
          <cell r="L65">
            <v>171.42500000000001</v>
          </cell>
          <cell r="M65">
            <v>170.11799999999999</v>
          </cell>
          <cell r="N65">
            <v>0.99237567449321851</v>
          </cell>
          <cell r="O65">
            <v>-1.3070000000000164</v>
          </cell>
        </row>
        <row r="68">
          <cell r="I68" t="str">
            <v>2.3.4  UČITELÉ</v>
          </cell>
        </row>
        <row r="69">
          <cell r="I69" t="str">
            <v>průměrný měsíční plat (bez OPPP)</v>
          </cell>
          <cell r="L69" t="str">
            <v>průměrný přepočtený počet</v>
          </cell>
        </row>
        <row r="70">
          <cell r="I70" t="str">
            <v>rok 2008</v>
          </cell>
          <cell r="J70" t="str">
            <v>rok 2009</v>
          </cell>
          <cell r="K70" t="str">
            <v>index</v>
          </cell>
          <cell r="L70" t="str">
            <v>rok 2008</v>
          </cell>
          <cell r="M70" t="str">
            <v>rok 2009</v>
          </cell>
          <cell r="N70" t="str">
            <v>index</v>
          </cell>
          <cell r="O70" t="str">
            <v>rozdíl</v>
          </cell>
        </row>
        <row r="71">
          <cell r="A71" t="str">
            <v>T234_1</v>
          </cell>
          <cell r="B71" t="str">
            <v>Regionální školství celkem</v>
          </cell>
          <cell r="D71" t="str">
            <v>Regionální školství celkem</v>
          </cell>
          <cell r="I71">
            <v>24552.665300000001</v>
          </cell>
          <cell r="J71">
            <v>25891.233</v>
          </cell>
          <cell r="K71">
            <v>1.0545182237302766</v>
          </cell>
          <cell r="L71">
            <v>123338.3719999996</v>
          </cell>
          <cell r="M71">
            <v>122836.7329999995</v>
          </cell>
          <cell r="N71">
            <v>0.99593282291742835</v>
          </cell>
          <cell r="O71">
            <v>-501.63900000009744</v>
          </cell>
        </row>
        <row r="72">
          <cell r="A72" t="str">
            <v>T234_2</v>
          </cell>
          <cell r="B72" t="str">
            <v xml:space="preserve"> mateřské školy</v>
          </cell>
          <cell r="E72" t="str">
            <v xml:space="preserve"> mateřské školy</v>
          </cell>
          <cell r="I72">
            <v>19812.322700000001</v>
          </cell>
          <cell r="J72">
            <v>20990.817299999999</v>
          </cell>
          <cell r="K72">
            <v>1.0594829095934319</v>
          </cell>
          <cell r="L72">
            <v>22170.805999999953</v>
          </cell>
          <cell r="M72">
            <v>22941.676000000003</v>
          </cell>
          <cell r="N72">
            <v>1.0347695974607352</v>
          </cell>
          <cell r="O72">
            <v>770.87000000004991</v>
          </cell>
        </row>
        <row r="73">
          <cell r="A73" t="str">
            <v>T234_3</v>
          </cell>
          <cell r="B73" t="str">
            <v xml:space="preserve"> základní školy</v>
          </cell>
          <cell r="E73" t="str">
            <v xml:space="preserve"> základní školy</v>
          </cell>
          <cell r="I73">
            <v>24986.5082</v>
          </cell>
          <cell r="J73">
            <v>26568.122599999999</v>
          </cell>
          <cell r="K73">
            <v>1.0632987365557545</v>
          </cell>
          <cell r="L73">
            <v>53373.636999999871</v>
          </cell>
          <cell r="M73">
            <v>52258.631999999867</v>
          </cell>
          <cell r="N73">
            <v>0.97910944311327319</v>
          </cell>
          <cell r="O73">
            <v>-1115.0050000000001</v>
          </cell>
        </row>
        <row r="74">
          <cell r="A74" t="str">
            <v>T234_4</v>
          </cell>
          <cell r="B74" t="str">
            <v xml:space="preserve"> speciální školy celkem</v>
          </cell>
          <cell r="E74" t="str">
            <v xml:space="preserve"> speciální školy celkem</v>
          </cell>
          <cell r="I74">
            <v>26528.364000000001</v>
          </cell>
          <cell r="J74">
            <v>28178.767500000002</v>
          </cell>
          <cell r="K74">
            <v>1.062212788545875</v>
          </cell>
          <cell r="L74">
            <v>7918.627999999997</v>
          </cell>
          <cell r="M74">
            <v>7650.0420000000031</v>
          </cell>
          <cell r="N74">
            <v>0.96608175052547063</v>
          </cell>
          <cell r="O74">
            <v>-268.58599999999387</v>
          </cell>
        </row>
        <row r="75">
          <cell r="A75" t="str">
            <v>T234_5</v>
          </cell>
          <cell r="B75" t="str">
            <v xml:space="preserve"> všeobecné vzdělávání na SŠ</v>
          </cell>
          <cell r="E75" t="str">
            <v xml:space="preserve"> všeobecné vzdělávání na SŠ</v>
          </cell>
          <cell r="I75">
            <v>26430.7703</v>
          </cell>
          <cell r="J75">
            <v>27656.517400000001</v>
          </cell>
          <cell r="K75">
            <v>1.0463757615115743</v>
          </cell>
          <cell r="L75">
            <v>9450.0039999999954</v>
          </cell>
          <cell r="M75">
            <v>9501.3510000000042</v>
          </cell>
          <cell r="N75">
            <v>1.0054335426736336</v>
          </cell>
          <cell r="O75">
            <v>51.347000000008848</v>
          </cell>
        </row>
        <row r="76">
          <cell r="A76" t="str">
            <v>T234_6</v>
          </cell>
          <cell r="B76" t="str">
            <v xml:space="preserve"> odborné vzdělávání na SŠ</v>
          </cell>
          <cell r="E76" t="str">
            <v xml:space="preserve"> odborné vzdělávání na SŠ</v>
          </cell>
          <cell r="I76">
            <v>26593.448899999999</v>
          </cell>
          <cell r="J76">
            <v>27797.463899999999</v>
          </cell>
          <cell r="K76">
            <v>1.0452748721885412</v>
          </cell>
          <cell r="L76">
            <v>14202.407999999998</v>
          </cell>
          <cell r="M76">
            <v>21564.969000000001</v>
          </cell>
          <cell r="N76">
            <v>1.5184023019195059</v>
          </cell>
          <cell r="O76">
            <v>7362.5610000000033</v>
          </cell>
        </row>
        <row r="77">
          <cell r="A77" t="str">
            <v>T234_8</v>
          </cell>
          <cell r="B77" t="str">
            <v xml:space="preserve"> vyšší odborné školy</v>
          </cell>
          <cell r="E77" t="str">
            <v xml:space="preserve"> vyšší odborné školy</v>
          </cell>
          <cell r="I77">
            <v>27974.5893</v>
          </cell>
          <cell r="J77">
            <v>28937.361400000002</v>
          </cell>
          <cell r="K77">
            <v>1.0344159511932496</v>
          </cell>
          <cell r="L77">
            <v>996.71299999999997</v>
          </cell>
          <cell r="M77">
            <v>986.90200000000004</v>
          </cell>
          <cell r="N77">
            <v>0.99015664489175925</v>
          </cell>
          <cell r="O77">
            <v>-9.8109999999999218</v>
          </cell>
        </row>
        <row r="78">
          <cell r="A78" t="str">
            <v>T234_9</v>
          </cell>
          <cell r="B78" t="str">
            <v xml:space="preserve"> konzervatoře</v>
          </cell>
          <cell r="E78" t="str">
            <v xml:space="preserve"> konzervatoře</v>
          </cell>
          <cell r="I78">
            <v>26084.020100000002</v>
          </cell>
          <cell r="J78">
            <v>27039.679499999998</v>
          </cell>
          <cell r="K78">
            <v>1.036637734380522</v>
          </cell>
          <cell r="L78">
            <v>814.2030000000002</v>
          </cell>
          <cell r="M78">
            <v>814.93200000000002</v>
          </cell>
          <cell r="N78">
            <v>1.0008953541070222</v>
          </cell>
          <cell r="O78">
            <v>0.72899999999981446</v>
          </cell>
        </row>
        <row r="81">
          <cell r="I81" t="str">
            <v>2.3.5  VYCHOVATELÉ</v>
          </cell>
        </row>
        <row r="82">
          <cell r="I82" t="str">
            <v>průměrný měsíční plat (bez OPPP)</v>
          </cell>
          <cell r="L82" t="str">
            <v>průměrný přepočtený počet</v>
          </cell>
        </row>
        <row r="83">
          <cell r="I83" t="str">
            <v>rok 2008</v>
          </cell>
          <cell r="J83" t="str">
            <v>rok 2009</v>
          </cell>
          <cell r="K83" t="str">
            <v>index</v>
          </cell>
          <cell r="L83" t="str">
            <v>rok 2008</v>
          </cell>
          <cell r="M83" t="str">
            <v>rok 2009</v>
          </cell>
          <cell r="N83" t="str">
            <v>index</v>
          </cell>
          <cell r="O83" t="str">
            <v>rozdíl</v>
          </cell>
        </row>
        <row r="84">
          <cell r="A84" t="str">
            <v>T235_1</v>
          </cell>
          <cell r="B84" t="str">
            <v>Regionální školství celkem</v>
          </cell>
          <cell r="D84" t="str">
            <v>Regionální školství celkem</v>
          </cell>
          <cell r="I84">
            <v>19951.569100000001</v>
          </cell>
          <cell r="J84">
            <v>20922.4807</v>
          </cell>
          <cell r="K84">
            <v>1.0486634206629892</v>
          </cell>
          <cell r="L84">
            <v>13055.737000000008</v>
          </cell>
          <cell r="M84">
            <v>13100.803000000016</v>
          </cell>
          <cell r="N84">
            <v>1.0034518158568917</v>
          </cell>
          <cell r="O84">
            <v>45.066000000007989</v>
          </cell>
        </row>
        <row r="85">
          <cell r="A85" t="str">
            <v>T235_2</v>
          </cell>
          <cell r="B85" t="str">
            <v xml:space="preserve"> mateřské školy*)</v>
          </cell>
          <cell r="C85" t="str">
            <v>z toho</v>
          </cell>
          <cell r="E85" t="str">
            <v xml:space="preserve"> mateřské školy*)</v>
          </cell>
          <cell r="I85">
            <v>20168.550200000001</v>
          </cell>
          <cell r="J85">
            <v>23065.201300000001</v>
          </cell>
          <cell r="K85">
            <v>1.1436221776615356</v>
          </cell>
          <cell r="L85">
            <v>1.8140000000000001</v>
          </cell>
          <cell r="M85">
            <v>1.1259999999999999</v>
          </cell>
          <cell r="N85">
            <v>0.62072767364939352</v>
          </cell>
          <cell r="O85">
            <v>-0.68800000000000017</v>
          </cell>
        </row>
        <row r="86">
          <cell r="A86" t="str">
            <v>T235_3</v>
          </cell>
          <cell r="B86" t="str">
            <v xml:space="preserve"> základní školy</v>
          </cell>
          <cell r="E86" t="str">
            <v xml:space="preserve"> základní školy</v>
          </cell>
          <cell r="I86">
            <v>18156.9391</v>
          </cell>
          <cell r="J86">
            <v>20577.287700000001</v>
          </cell>
          <cell r="K86">
            <v>1.1333015761450673</v>
          </cell>
          <cell r="L86">
            <v>29.734999999999999</v>
          </cell>
          <cell r="M86">
            <v>23.309000000000005</v>
          </cell>
          <cell r="N86">
            <v>0.78389103749789824</v>
          </cell>
          <cell r="O86">
            <v>-6.4259999999999948</v>
          </cell>
        </row>
        <row r="87">
          <cell r="A87" t="str">
            <v>T235_4</v>
          </cell>
          <cell r="B87" t="str">
            <v xml:space="preserve"> speciální školy bez internátů bez SPC</v>
          </cell>
          <cell r="E87" t="str">
            <v xml:space="preserve"> speciální školy bez internátů bez SPC</v>
          </cell>
          <cell r="I87">
            <v>17429.075199999999</v>
          </cell>
          <cell r="J87">
            <v>19183.853200000001</v>
          </cell>
          <cell r="K87">
            <v>1.1006810734283825</v>
          </cell>
          <cell r="L87">
            <v>174.76499999999999</v>
          </cell>
          <cell r="M87">
            <v>166.58899999999997</v>
          </cell>
          <cell r="N87">
            <v>0.9532171773524446</v>
          </cell>
          <cell r="O87">
            <v>-8.1760000000000161</v>
          </cell>
        </row>
        <row r="88">
          <cell r="A88" t="str">
            <v>T235_5</v>
          </cell>
          <cell r="B88" t="str">
            <v xml:space="preserve"> všeobecné vzdělávání na SŠ</v>
          </cell>
          <cell r="E88" t="str">
            <v xml:space="preserve"> všeobecné vzdělávání na SŠ</v>
          </cell>
          <cell r="I88">
            <v>14348.9583</v>
          </cell>
          <cell r="J88" t="str">
            <v xml:space="preserve"> x</v>
          </cell>
          <cell r="K88" t="str">
            <v xml:space="preserve">x </v>
          </cell>
          <cell r="L88">
            <v>1.6E-2</v>
          </cell>
          <cell r="M88">
            <v>0</v>
          </cell>
          <cell r="N88" t="str">
            <v xml:space="preserve">x </v>
          </cell>
          <cell r="O88">
            <v>-1.6E-2</v>
          </cell>
        </row>
        <row r="89">
          <cell r="A89" t="str">
            <v>T235_6</v>
          </cell>
          <cell r="B89" t="str">
            <v xml:space="preserve"> odborné vzdělávání na SŠ</v>
          </cell>
          <cell r="E89" t="str">
            <v xml:space="preserve"> odborné vzdělávání na SŠ</v>
          </cell>
          <cell r="I89">
            <v>24125</v>
          </cell>
          <cell r="J89">
            <v>23127.451000000001</v>
          </cell>
          <cell r="K89">
            <v>0.95865081865284973</v>
          </cell>
          <cell r="L89">
            <v>1.4E-2</v>
          </cell>
          <cell r="M89">
            <v>8.5000000000000006E-2</v>
          </cell>
          <cell r="N89">
            <v>6.0714285714285721</v>
          </cell>
          <cell r="O89">
            <v>7.1000000000000008E-2</v>
          </cell>
        </row>
        <row r="90">
          <cell r="A90" t="str">
            <v>T235_8</v>
          </cell>
          <cell r="B90" t="str">
            <v xml:space="preserve"> internáty speciálních škol</v>
          </cell>
          <cell r="E90" t="str">
            <v xml:space="preserve"> internáty speciálních škol</v>
          </cell>
          <cell r="I90">
            <v>21021.961299999999</v>
          </cell>
          <cell r="J90">
            <v>22197.266199999998</v>
          </cell>
          <cell r="K90">
            <v>1.0559084322926615</v>
          </cell>
          <cell r="L90">
            <v>374.55599999999998</v>
          </cell>
          <cell r="M90">
            <v>354.58900000000011</v>
          </cell>
          <cell r="N90">
            <v>0.94669154946122913</v>
          </cell>
          <cell r="O90">
            <v>-19.966999999999871</v>
          </cell>
        </row>
        <row r="91">
          <cell r="A91" t="str">
            <v>T235_9</v>
          </cell>
          <cell r="B91" t="str">
            <v xml:space="preserve"> školní družiny a kluby</v>
          </cell>
          <cell r="E91" t="str">
            <v xml:space="preserve"> školní družiny a kluby</v>
          </cell>
          <cell r="I91">
            <v>18153.302599999999</v>
          </cell>
          <cell r="J91">
            <v>19069.327000000001</v>
          </cell>
          <cell r="K91">
            <v>1.050460482050247</v>
          </cell>
          <cell r="L91">
            <v>7192.0280000000002</v>
          </cell>
          <cell r="M91">
            <v>7340.8290000000088</v>
          </cell>
          <cell r="N91">
            <v>1.0206897136662996</v>
          </cell>
          <cell r="O91">
            <v>148.80100000000857</v>
          </cell>
        </row>
        <row r="92">
          <cell r="A92" t="str">
            <v>T235_10</v>
          </cell>
          <cell r="B92" t="str">
            <v xml:space="preserve"> šk. vých. a ubyt. zař. – školy v přírodě</v>
          </cell>
          <cell r="E92" t="str">
            <v xml:space="preserve"> šk. vých. a ubyt. zař. – školy v přírodě</v>
          </cell>
          <cell r="I92" t="str">
            <v xml:space="preserve"> x</v>
          </cell>
          <cell r="J92" t="str">
            <v xml:space="preserve"> x</v>
          </cell>
          <cell r="K92" t="str">
            <v xml:space="preserve">x </v>
          </cell>
          <cell r="L92">
            <v>0</v>
          </cell>
          <cell r="M92">
            <v>0</v>
          </cell>
          <cell r="N92" t="str">
            <v xml:space="preserve">x </v>
          </cell>
          <cell r="O92">
            <v>0</v>
          </cell>
        </row>
        <row r="93">
          <cell r="A93" t="str">
            <v>T235_11</v>
          </cell>
          <cell r="B93" t="str">
            <v xml:space="preserve"> školská zařízení pro zájmové vzděláv.</v>
          </cell>
          <cell r="E93" t="str">
            <v xml:space="preserve"> školská zařízení pro zájmové vzděláv.</v>
          </cell>
          <cell r="I93">
            <v>22769.244500000001</v>
          </cell>
          <cell r="J93">
            <v>23629.157599999999</v>
          </cell>
          <cell r="K93">
            <v>1.0377664309415271</v>
          </cell>
          <cell r="L93">
            <v>313.83899999999994</v>
          </cell>
          <cell r="M93">
            <v>319.23599999999993</v>
          </cell>
          <cell r="N93">
            <v>1.0171967155133683</v>
          </cell>
          <cell r="O93">
            <v>5.3969999999999914</v>
          </cell>
        </row>
        <row r="94">
          <cell r="A94" t="str">
            <v>T235_12</v>
          </cell>
          <cell r="B94" t="str">
            <v xml:space="preserve"> šk. vých. a ubyt. zař. - domovy mlád.</v>
          </cell>
          <cell r="E94" t="str">
            <v xml:space="preserve"> šk. vých. a ubyt. zař. - domovy mlád.</v>
          </cell>
          <cell r="I94">
            <v>20725.2353</v>
          </cell>
          <cell r="J94">
            <v>21663.542000000001</v>
          </cell>
          <cell r="K94">
            <v>1.0452736331538779</v>
          </cell>
          <cell r="L94">
            <v>2171.7110000000007</v>
          </cell>
          <cell r="M94">
            <v>2064.6660000000002</v>
          </cell>
          <cell r="N94">
            <v>0.95070937155081847</v>
          </cell>
          <cell r="O94">
            <v>-107.04500000000053</v>
          </cell>
        </row>
        <row r="95">
          <cell r="A95" t="str">
            <v>T235_13</v>
          </cell>
          <cell r="B95" t="str">
            <v xml:space="preserve"> DD se šk., DD, vých. a diagn. ústavy</v>
          </cell>
          <cell r="E95" t="str">
            <v xml:space="preserve"> DD se šk., DD, vých. a diagn. ústavy</v>
          </cell>
          <cell r="I95">
            <v>23695.033899999999</v>
          </cell>
          <cell r="J95">
            <v>24839.683799999999</v>
          </cell>
          <cell r="K95">
            <v>1.0483075865107752</v>
          </cell>
          <cell r="L95">
            <v>2759.72</v>
          </cell>
          <cell r="M95">
            <v>2790.2479999999987</v>
          </cell>
          <cell r="N95">
            <v>1.0110619917962689</v>
          </cell>
          <cell r="O95">
            <v>30.527999999998883</v>
          </cell>
        </row>
        <row r="96">
          <cell r="A96" t="str">
            <v>T235_14</v>
          </cell>
          <cell r="B96" t="str">
            <v xml:space="preserve"> zařízení výchovného poradenství</v>
          </cell>
          <cell r="E96" t="str">
            <v xml:space="preserve"> zařízení výchovného poradenství</v>
          </cell>
          <cell r="I96" t="str">
            <v xml:space="preserve"> x</v>
          </cell>
          <cell r="J96" t="str">
            <v xml:space="preserve"> x</v>
          </cell>
          <cell r="K96" t="str">
            <v xml:space="preserve">x </v>
          </cell>
          <cell r="L96">
            <v>0</v>
          </cell>
          <cell r="M96">
            <v>0</v>
          </cell>
          <cell r="N96" t="str">
            <v xml:space="preserve">x </v>
          </cell>
          <cell r="O96">
            <v>0</v>
          </cell>
        </row>
        <row r="97">
          <cell r="A97" t="str">
            <v>T235_15</v>
          </cell>
          <cell r="B97" t="str">
            <v xml:space="preserve"> speciálně pedagogická centra</v>
          </cell>
          <cell r="E97" t="str">
            <v xml:space="preserve"> speciálně pedagogická centra</v>
          </cell>
          <cell r="I97">
            <v>29773.872200000002</v>
          </cell>
          <cell r="J97">
            <v>32125.250599999999</v>
          </cell>
          <cell r="K97">
            <v>1.0789745581026575</v>
          </cell>
          <cell r="L97">
            <v>1.33</v>
          </cell>
          <cell r="M97">
            <v>1.33</v>
          </cell>
          <cell r="N97">
            <v>1</v>
          </cell>
          <cell r="O97">
            <v>0</v>
          </cell>
        </row>
        <row r="98">
          <cell r="A98" t="str">
            <v>T235_16</v>
          </cell>
          <cell r="B98" t="str">
            <v xml:space="preserve"> konzervatoře</v>
          </cell>
          <cell r="E98" t="str">
            <v xml:space="preserve"> konzervatoře</v>
          </cell>
          <cell r="I98">
            <v>20536.859</v>
          </cell>
          <cell r="J98">
            <v>21947.5471</v>
          </cell>
          <cell r="K98">
            <v>1.068690548053137</v>
          </cell>
          <cell r="L98">
            <v>0.83199999999999996</v>
          </cell>
          <cell r="M98">
            <v>0.76100000000000001</v>
          </cell>
          <cell r="N98">
            <v>0.91466346153846156</v>
          </cell>
          <cell r="O98">
            <v>-7.0999999999999952E-2</v>
          </cell>
        </row>
        <row r="101">
          <cell r="I101" t="str">
            <v>2.3.6  UČITELÉ ODBORNÉHO VÝCVIKU</v>
          </cell>
        </row>
        <row r="102">
          <cell r="I102" t="str">
            <v>průměrný měsíční plat (bez OPPP)</v>
          </cell>
          <cell r="L102" t="str">
            <v>průměrný přepočtený počet</v>
          </cell>
        </row>
        <row r="103">
          <cell r="I103" t="str">
            <v>rok 2008</v>
          </cell>
          <cell r="J103" t="str">
            <v>rok 2009</v>
          </cell>
          <cell r="K103" t="str">
            <v>index</v>
          </cell>
          <cell r="L103" t="str">
            <v>rok 2008</v>
          </cell>
          <cell r="M103" t="str">
            <v>rok 2009</v>
          </cell>
          <cell r="N103" t="str">
            <v>index</v>
          </cell>
          <cell r="O103" t="str">
            <v>rozdíl</v>
          </cell>
        </row>
        <row r="104">
          <cell r="A104" t="str">
            <v>T236_1</v>
          </cell>
          <cell r="B104" t="str">
            <v>Regionální školství celkem</v>
          </cell>
          <cell r="D104" t="str">
            <v>Regionální školství celkem</v>
          </cell>
          <cell r="I104">
            <v>21310.476200000001</v>
          </cell>
          <cell r="J104">
            <v>22408.6715</v>
          </cell>
          <cell r="K104">
            <v>1.0515331187202659</v>
          </cell>
          <cell r="L104">
            <v>7061.2889999999952</v>
          </cell>
          <cell r="M104">
            <v>6767.4229999999989</v>
          </cell>
          <cell r="N104">
            <v>0.95838351892975959</v>
          </cell>
          <cell r="O104">
            <v>-293.86599999999635</v>
          </cell>
        </row>
        <row r="105">
          <cell r="A105" t="str">
            <v>T236_2</v>
          </cell>
          <cell r="B105" t="str">
            <v xml:space="preserve"> mateřské školy</v>
          </cell>
          <cell r="E105" t="str">
            <v xml:space="preserve"> mateřské školy</v>
          </cell>
          <cell r="I105" t="str">
            <v xml:space="preserve"> x</v>
          </cell>
          <cell r="J105" t="str">
            <v xml:space="preserve"> x</v>
          </cell>
          <cell r="K105" t="str">
            <v xml:space="preserve">x </v>
          </cell>
          <cell r="L105">
            <v>0</v>
          </cell>
          <cell r="M105">
            <v>0</v>
          </cell>
          <cell r="N105" t="str">
            <v xml:space="preserve">x </v>
          </cell>
          <cell r="O105">
            <v>0</v>
          </cell>
        </row>
        <row r="106">
          <cell r="A106" t="str">
            <v>T236_3</v>
          </cell>
          <cell r="B106" t="str">
            <v xml:space="preserve"> základní školy</v>
          </cell>
          <cell r="E106" t="str">
            <v xml:space="preserve"> základní školy</v>
          </cell>
          <cell r="I106" t="str">
            <v xml:space="preserve"> x</v>
          </cell>
          <cell r="J106" t="str">
            <v xml:space="preserve"> x</v>
          </cell>
          <cell r="K106" t="str">
            <v xml:space="preserve">x </v>
          </cell>
          <cell r="L106">
            <v>0</v>
          </cell>
          <cell r="M106">
            <v>0</v>
          </cell>
          <cell r="N106" t="str">
            <v xml:space="preserve">x </v>
          </cell>
          <cell r="O106">
            <v>0</v>
          </cell>
        </row>
        <row r="107">
          <cell r="A107" t="str">
            <v>T236_4</v>
          </cell>
          <cell r="B107" t="str">
            <v xml:space="preserve"> speciální školy celkem</v>
          </cell>
          <cell r="E107" t="str">
            <v xml:space="preserve"> speciální školy celkem</v>
          </cell>
          <cell r="I107">
            <v>21407.120699999999</v>
          </cell>
          <cell r="J107">
            <v>22703.927100000001</v>
          </cell>
          <cell r="K107">
            <v>1.0605782729108451</v>
          </cell>
          <cell r="L107">
            <v>1000.3040000000002</v>
          </cell>
          <cell r="M107">
            <v>926.79600000000016</v>
          </cell>
          <cell r="N107">
            <v>0.92651433964074914</v>
          </cell>
          <cell r="O107">
            <v>-73.508000000000038</v>
          </cell>
        </row>
        <row r="108">
          <cell r="A108" t="str">
            <v>T236_5</v>
          </cell>
          <cell r="B108" t="str">
            <v xml:space="preserve"> všeobecné vzdělávání na SŠ</v>
          </cell>
          <cell r="E108" t="str">
            <v xml:space="preserve"> všeobecné vzdělávání na SŠ</v>
          </cell>
          <cell r="I108" t="str">
            <v xml:space="preserve"> x</v>
          </cell>
          <cell r="J108" t="str">
            <v xml:space="preserve"> x</v>
          </cell>
          <cell r="K108" t="str">
            <v xml:space="preserve">x </v>
          </cell>
          <cell r="L108">
            <v>0</v>
          </cell>
          <cell r="M108">
            <v>0</v>
          </cell>
          <cell r="N108" t="str">
            <v xml:space="preserve">x </v>
          </cell>
          <cell r="O108">
            <v>0</v>
          </cell>
        </row>
        <row r="109">
          <cell r="A109" t="str">
            <v>T236_6</v>
          </cell>
          <cell r="B109" t="str">
            <v xml:space="preserve"> odborné vzdělávání na SŠ</v>
          </cell>
          <cell r="E109" t="str">
            <v xml:space="preserve"> odborné vzdělávání na SŠ</v>
          </cell>
          <cell r="I109">
            <v>20828.964899999999</v>
          </cell>
          <cell r="J109">
            <v>22360.8573</v>
          </cell>
          <cell r="K109">
            <v>1.0735462567321337</v>
          </cell>
          <cell r="L109">
            <v>28.939</v>
          </cell>
          <cell r="M109">
            <v>5839.6270000000004</v>
          </cell>
          <cell r="N109">
            <v>201.79090500708389</v>
          </cell>
          <cell r="O109">
            <v>5810.6880000000001</v>
          </cell>
        </row>
        <row r="110">
          <cell r="A110" t="str">
            <v>T236_8</v>
          </cell>
          <cell r="B110" t="str">
            <v xml:space="preserve"> vyšší odborné školy</v>
          </cell>
          <cell r="E110" t="str">
            <v xml:space="preserve"> vyšší odborné školy</v>
          </cell>
          <cell r="I110" t="str">
            <v xml:space="preserve"> x</v>
          </cell>
          <cell r="J110" t="str">
            <v xml:space="preserve"> x</v>
          </cell>
          <cell r="K110" t="str">
            <v xml:space="preserve">x </v>
          </cell>
          <cell r="L110">
            <v>0</v>
          </cell>
          <cell r="M110">
            <v>0</v>
          </cell>
          <cell r="N110" t="str">
            <v xml:space="preserve">x </v>
          </cell>
          <cell r="O110">
            <v>0</v>
          </cell>
        </row>
        <row r="111">
          <cell r="A111" t="str">
            <v>T236_9</v>
          </cell>
          <cell r="B111" t="str">
            <v xml:space="preserve"> konzervatoře</v>
          </cell>
          <cell r="E111" t="str">
            <v xml:space="preserve"> konzervatoře</v>
          </cell>
          <cell r="I111" t="str">
            <v xml:space="preserve"> x</v>
          </cell>
          <cell r="J111" t="str">
            <v xml:space="preserve"> x</v>
          </cell>
          <cell r="K111" t="str">
            <v xml:space="preserve">x </v>
          </cell>
          <cell r="L111">
            <v>0</v>
          </cell>
          <cell r="M111">
            <v>0</v>
          </cell>
          <cell r="N111" t="str">
            <v xml:space="preserve">x </v>
          </cell>
          <cell r="O111">
            <v>0</v>
          </cell>
        </row>
        <row r="114">
          <cell r="I114" t="str">
            <v>2.3.7  PEDAGOGIČTÍ PRACOVNÍCI bez vedoucích zaměstnanců</v>
          </cell>
        </row>
        <row r="115">
          <cell r="I115" t="str">
            <v>průměrný měsíční plat (bez OPPP)</v>
          </cell>
          <cell r="L115" t="str">
            <v>průměrný přepočtený počet</v>
          </cell>
        </row>
        <row r="116">
          <cell r="I116" t="str">
            <v>rok 2008</v>
          </cell>
          <cell r="J116" t="str">
            <v>rok 2009</v>
          </cell>
          <cell r="K116" t="str">
            <v>index</v>
          </cell>
          <cell r="L116" t="str">
            <v>rok 2008</v>
          </cell>
          <cell r="M116" t="str">
            <v>rok 2009</v>
          </cell>
          <cell r="N116" t="str">
            <v>index</v>
          </cell>
          <cell r="O116" t="str">
            <v>rozdíl</v>
          </cell>
        </row>
        <row r="117">
          <cell r="A117" t="str">
            <v>T237_1</v>
          </cell>
          <cell r="B117" t="str">
            <v>Regionální školství celkem</v>
          </cell>
          <cell r="D117" t="str">
            <v>Regionální školství celkem</v>
          </cell>
          <cell r="I117">
            <v>22394.7425</v>
          </cell>
          <cell r="J117">
            <v>23525.481500000002</v>
          </cell>
          <cell r="K117">
            <v>1.0504912704399259</v>
          </cell>
          <cell r="L117">
            <v>127028.77899999956</v>
          </cell>
          <cell r="M117">
            <v>126640.27499999947</v>
          </cell>
          <cell r="N117">
            <v>0.99694160643707286</v>
          </cell>
          <cell r="O117">
            <v>-388.50400000008813</v>
          </cell>
        </row>
        <row r="118">
          <cell r="A118" t="str">
            <v>T237_2</v>
          </cell>
          <cell r="B118" t="str">
            <v xml:space="preserve"> mateřské školy</v>
          </cell>
          <cell r="E118" t="str">
            <v xml:space="preserve"> mateřské školy</v>
          </cell>
          <cell r="I118">
            <v>17854.689399999999</v>
          </cell>
          <cell r="J118">
            <v>18893.690500000001</v>
          </cell>
          <cell r="K118">
            <v>1.0581920568161776</v>
          </cell>
          <cell r="L118">
            <v>16787.543000000009</v>
          </cell>
          <cell r="M118">
            <v>17574.539000000022</v>
          </cell>
          <cell r="N118">
            <v>1.0468797607845302</v>
          </cell>
          <cell r="O118">
            <v>786.99600000001374</v>
          </cell>
        </row>
        <row r="119">
          <cell r="A119" t="str">
            <v>T237_3</v>
          </cell>
          <cell r="B119" t="str">
            <v xml:space="preserve"> základní školy</v>
          </cell>
          <cell r="E119" t="str">
            <v xml:space="preserve"> základní školy</v>
          </cell>
          <cell r="I119">
            <v>23163.6702</v>
          </cell>
          <cell r="J119">
            <v>24519.111499999999</v>
          </cell>
          <cell r="K119">
            <v>1.0585158262182475</v>
          </cell>
          <cell r="L119">
            <v>47556.43199999979</v>
          </cell>
          <cell r="M119">
            <v>46569.293999999863</v>
          </cell>
          <cell r="N119">
            <v>0.97924280778675887</v>
          </cell>
          <cell r="O119">
            <v>-987.13799999992625</v>
          </cell>
        </row>
        <row r="120">
          <cell r="A120" t="str">
            <v>T237_4</v>
          </cell>
          <cell r="B120" t="str">
            <v xml:space="preserve"> speciální školy celkem</v>
          </cell>
          <cell r="E120" t="str">
            <v xml:space="preserve"> speciální školy celkem</v>
          </cell>
          <cell r="I120">
            <v>22962.745900000002</v>
          </cell>
          <cell r="J120">
            <v>24303.710500000001</v>
          </cell>
          <cell r="K120">
            <v>1.0583973974993992</v>
          </cell>
          <cell r="L120">
            <v>9277.6689999999981</v>
          </cell>
          <cell r="M120">
            <v>9058.8840000000091</v>
          </cell>
          <cell r="N120">
            <v>0.97641810674642637</v>
          </cell>
          <cell r="O120">
            <v>-218.78499999998894</v>
          </cell>
        </row>
        <row r="121">
          <cell r="A121" t="str">
            <v>T237_5</v>
          </cell>
          <cell r="B121" t="str">
            <v xml:space="preserve"> všeobecné vzdělávání na SŠ</v>
          </cell>
          <cell r="E121" t="str">
            <v xml:space="preserve"> všeobecné vzdělávání na SŠ</v>
          </cell>
          <cell r="I121">
            <v>25226.345300000001</v>
          </cell>
          <cell r="J121">
            <v>26368.9591</v>
          </cell>
          <cell r="K121">
            <v>1.0452944644343705</v>
          </cell>
          <cell r="L121">
            <v>8804.9869999999955</v>
          </cell>
          <cell r="M121">
            <v>8859.604000000003</v>
          </cell>
          <cell r="N121">
            <v>1.0062029620259527</v>
          </cell>
          <cell r="O121">
            <v>54.617000000007465</v>
          </cell>
        </row>
        <row r="122">
          <cell r="A122" t="str">
            <v>T237_6</v>
          </cell>
          <cell r="B122" t="str">
            <v xml:space="preserve"> odborné vzdělávání na SŠ</v>
          </cell>
          <cell r="E122" t="str">
            <v xml:space="preserve"> odborné vzdělávání na SŠ</v>
          </cell>
          <cell r="I122">
            <v>25195.748</v>
          </cell>
          <cell r="J122">
            <v>25190.675200000001</v>
          </cell>
          <cell r="K122">
            <v>0.99979866444131771</v>
          </cell>
          <cell r="L122">
            <v>12789.921000000006</v>
          </cell>
          <cell r="M122">
            <v>24337.942000000003</v>
          </cell>
          <cell r="N122">
            <v>1.902900103917764</v>
          </cell>
          <cell r="O122">
            <v>11548.020999999997</v>
          </cell>
        </row>
        <row r="123">
          <cell r="A123" t="str">
            <v>T237_8</v>
          </cell>
          <cell r="B123" t="str">
            <v xml:space="preserve"> vyšší odborné školy</v>
          </cell>
          <cell r="E123" t="str">
            <v xml:space="preserve"> vyšší odborné školy</v>
          </cell>
          <cell r="I123">
            <v>26248.694599999999</v>
          </cell>
          <cell r="J123">
            <v>27016.079699999998</v>
          </cell>
          <cell r="K123">
            <v>1.0292351719464174</v>
          </cell>
          <cell r="L123">
            <v>847.23599999999988</v>
          </cell>
          <cell r="M123">
            <v>833.7240000000005</v>
          </cell>
          <cell r="N123">
            <v>0.98405166919252796</v>
          </cell>
          <cell r="O123">
            <v>-13.511999999999375</v>
          </cell>
        </row>
        <row r="124">
          <cell r="A124" t="str">
            <v>T237_9</v>
          </cell>
          <cell r="B124" t="str">
            <v xml:space="preserve"> konzervatoře</v>
          </cell>
          <cell r="E124" t="str">
            <v xml:space="preserve"> konzervatoře</v>
          </cell>
          <cell r="I124">
            <v>24730.3704</v>
          </cell>
          <cell r="J124">
            <v>25612.638900000002</v>
          </cell>
          <cell r="K124">
            <v>1.0356755069062775</v>
          </cell>
          <cell r="L124">
            <v>698.73500000000001</v>
          </cell>
          <cell r="M124">
            <v>699.69399999999996</v>
          </cell>
          <cell r="N124">
            <v>1.0013724802679127</v>
          </cell>
          <cell r="O124">
            <v>0.95899999999994634</v>
          </cell>
        </row>
        <row r="127">
          <cell r="I127" t="str">
            <v>2.3.8  NEPEDAGOGIČTÍ PRACOVNÍCI bez vedoucích zaměstnanců</v>
          </cell>
        </row>
        <row r="128">
          <cell r="I128" t="str">
            <v>průměrný měsíční plat (bez OPPP)</v>
          </cell>
          <cell r="L128" t="str">
            <v>průměrný přepočtený počet</v>
          </cell>
        </row>
        <row r="129">
          <cell r="I129" t="str">
            <v>rok 2008</v>
          </cell>
          <cell r="J129" t="str">
            <v>rok 2009</v>
          </cell>
          <cell r="K129" t="str">
            <v>index</v>
          </cell>
          <cell r="L129" t="str">
            <v>rok 2008</v>
          </cell>
          <cell r="M129" t="str">
            <v>rok 2009</v>
          </cell>
          <cell r="N129" t="str">
            <v>index</v>
          </cell>
          <cell r="O129" t="str">
            <v>rozdíl</v>
          </cell>
        </row>
        <row r="130">
          <cell r="A130" t="str">
            <v>T238_1</v>
          </cell>
          <cell r="B130" t="str">
            <v>Regionální školství celkem</v>
          </cell>
          <cell r="D130" t="str">
            <v>Regionální školství celkem</v>
          </cell>
          <cell r="I130">
            <v>11985.328600000001</v>
          </cell>
          <cell r="J130">
            <v>13484.774100000001</v>
          </cell>
          <cell r="K130">
            <v>1.1251067492634286</v>
          </cell>
          <cell r="L130">
            <v>54858.550000000243</v>
          </cell>
          <cell r="M130">
            <v>54523.951000000103</v>
          </cell>
          <cell r="N130">
            <v>0.9939006955160109</v>
          </cell>
          <cell r="O130">
            <v>-334.59900000014022</v>
          </cell>
        </row>
        <row r="131">
          <cell r="A131" t="str">
            <v>T238_2</v>
          </cell>
          <cell r="B131" t="str">
            <v xml:space="preserve"> mateřské školy</v>
          </cell>
          <cell r="E131" t="str">
            <v xml:space="preserve"> mateřské školy</v>
          </cell>
          <cell r="I131">
            <v>10721.068600000001</v>
          </cell>
          <cell r="J131">
            <v>12199.441999999999</v>
          </cell>
          <cell r="K131">
            <v>1.1378942207309446</v>
          </cell>
          <cell r="L131">
            <v>6959.142000000008</v>
          </cell>
          <cell r="M131">
            <v>7100.5600000000086</v>
          </cell>
          <cell r="N131">
            <v>1.0203211832723058</v>
          </cell>
          <cell r="O131">
            <v>141.41800000000057</v>
          </cell>
        </row>
        <row r="132">
          <cell r="A132" t="str">
            <v>T238_3</v>
          </cell>
          <cell r="B132" t="str">
            <v xml:space="preserve"> základní školy</v>
          </cell>
          <cell r="E132" t="str">
            <v xml:space="preserve"> základní školy</v>
          </cell>
          <cell r="I132">
            <v>11499.465</v>
          </cell>
          <cell r="J132">
            <v>13083.8045</v>
          </cell>
          <cell r="K132">
            <v>1.1377750617093925</v>
          </cell>
          <cell r="L132">
            <v>13169.966000000022</v>
          </cell>
          <cell r="M132">
            <v>12897.044999999973</v>
          </cell>
          <cell r="N132">
            <v>0.97927701559745495</v>
          </cell>
          <cell r="O132">
            <v>-272.92100000004939</v>
          </cell>
        </row>
        <row r="133">
          <cell r="A133" t="str">
            <v>T238_4</v>
          </cell>
          <cell r="B133" t="str">
            <v xml:space="preserve"> speciální školy celkem</v>
          </cell>
          <cell r="E133" t="str">
            <v xml:space="preserve"> speciální školy celkem</v>
          </cell>
          <cell r="I133">
            <v>13634.346100000001</v>
          </cell>
          <cell r="J133">
            <v>15346.3156</v>
          </cell>
          <cell r="K133">
            <v>1.1255630073817768</v>
          </cell>
          <cell r="L133">
            <v>2280.0619999999999</v>
          </cell>
          <cell r="M133">
            <v>2174.7490000000007</v>
          </cell>
          <cell r="N133">
            <v>0.95381134372661835</v>
          </cell>
          <cell r="O133">
            <v>-105.31299999999919</v>
          </cell>
        </row>
        <row r="134">
          <cell r="A134" t="str">
            <v>T238_5</v>
          </cell>
          <cell r="B134" t="str">
            <v xml:space="preserve"> všeobecné vzdělávání na SŠ</v>
          </cell>
          <cell r="E134" t="str">
            <v xml:space="preserve"> všeobecné vzdělávání na SŠ</v>
          </cell>
          <cell r="I134">
            <v>13006.316000000001</v>
          </cell>
          <cell r="J134">
            <v>14591.338599999999</v>
          </cell>
          <cell r="K134">
            <v>1.1218656074479505</v>
          </cell>
          <cell r="L134">
            <v>1895.7829999999999</v>
          </cell>
          <cell r="M134">
            <v>1896.6569999999997</v>
          </cell>
          <cell r="N134">
            <v>1.0004610232289244</v>
          </cell>
          <cell r="O134">
            <v>0.87399999999979627</v>
          </cell>
        </row>
        <row r="135">
          <cell r="A135" t="str">
            <v>T238_6</v>
          </cell>
          <cell r="B135" t="str">
            <v xml:space="preserve"> odborné vzdělávání na SŠ</v>
          </cell>
          <cell r="E135" t="str">
            <v xml:space="preserve"> odborné vzdělávání na SŠ</v>
          </cell>
          <cell r="I135">
            <v>13722.3104</v>
          </cell>
          <cell r="J135">
            <v>15285.1734</v>
          </cell>
          <cell r="K135">
            <v>1.1138921183418209</v>
          </cell>
          <cell r="L135">
            <v>3621.31</v>
          </cell>
          <cell r="M135">
            <v>7329.34</v>
          </cell>
          <cell r="N135">
            <v>2.0239471351527487</v>
          </cell>
          <cell r="O135">
            <v>3708.03</v>
          </cell>
        </row>
        <row r="136">
          <cell r="A136" t="str">
            <v>T238_8</v>
          </cell>
          <cell r="B136" t="str">
            <v xml:space="preserve"> vyšší odborné školy</v>
          </cell>
          <cell r="E136" t="str">
            <v xml:space="preserve"> vyšší odborné školy</v>
          </cell>
          <cell r="I136">
            <v>14608.263199999999</v>
          </cell>
          <cell r="J136">
            <v>16185.5785</v>
          </cell>
          <cell r="K136">
            <v>1.1079741840905495</v>
          </cell>
          <cell r="L136">
            <v>311.66400000000004</v>
          </cell>
          <cell r="M136">
            <v>285.03300000000002</v>
          </cell>
          <cell r="N136">
            <v>0.91455221007238552</v>
          </cell>
          <cell r="O136">
            <v>-26.631000000000029</v>
          </cell>
        </row>
        <row r="137">
          <cell r="A137" t="str">
            <v>T238_9</v>
          </cell>
          <cell r="B137" t="str">
            <v xml:space="preserve"> konzervatoře</v>
          </cell>
          <cell r="E137" t="str">
            <v xml:space="preserve"> konzervatoře</v>
          </cell>
          <cell r="I137">
            <v>14841.7428</v>
          </cell>
          <cell r="J137">
            <v>16496.88</v>
          </cell>
          <cell r="K137">
            <v>1.1115190596080131</v>
          </cell>
          <cell r="L137">
            <v>142.50800000000001</v>
          </cell>
          <cell r="M137">
            <v>140.22499999999999</v>
          </cell>
          <cell r="N137">
            <v>0.98397984674544581</v>
          </cell>
          <cell r="O137">
            <v>-2.2830000000000155</v>
          </cell>
        </row>
        <row r="138">
          <cell r="Y138" t="str">
            <v>doplněny 2 nový sloupce od 1.-2.Q 07</v>
          </cell>
        </row>
        <row r="140">
          <cell r="I140" t="str">
            <v>2.3.9  ČLENĚNÍ PRŮMĚRNÉHO MĚSÍČNÍHO PLATU PODLE JEDNOTLIVÝCH SLOŽEK</v>
          </cell>
        </row>
        <row r="141">
          <cell r="I141" t="str">
            <v>Průměrný</v>
          </cell>
          <cell r="K141" t="str">
            <v>z toho (v měsíčním průměru)</v>
          </cell>
          <cell r="W141" t="str">
            <v>Podíl nenárokových</v>
          </cell>
          <cell r="Y141" t="str">
            <v>Průměrný</v>
          </cell>
        </row>
        <row r="142">
          <cell r="I142" t="str">
            <v>přepočtený</v>
          </cell>
          <cell r="J142" t="str">
            <v>Průměrný</v>
          </cell>
          <cell r="M142" t="str">
            <v>příplatky</v>
          </cell>
          <cell r="P142" t="str">
            <v>podíl dalších</v>
          </cell>
          <cell r="Q142" t="str">
            <v>platy</v>
          </cell>
          <cell r="R142" t="str">
            <v>ostatní</v>
          </cell>
          <cell r="S142" t="str">
            <v>ostatní</v>
          </cell>
          <cell r="V142" t="str">
            <v>nenárok.</v>
          </cell>
          <cell r="W142" t="str">
            <v>složek platu na</v>
          </cell>
          <cell r="Y142" t="str">
            <v>přepočtený</v>
          </cell>
          <cell r="Z142" t="str">
            <v>Průměrný</v>
          </cell>
        </row>
        <row r="143">
          <cell r="I143" t="str">
            <v>počet
zaměstnanců (bez ESF)</v>
          </cell>
          <cell r="J143" t="str">
            <v>měsíční
plat (bez ESF)</v>
          </cell>
          <cell r="K143" t="str">
            <v>platové
tarify</v>
          </cell>
          <cell r="L143" t="str">
            <v>náhrady
platu</v>
          </cell>
          <cell r="M143" t="str">
            <v>za
vedení</v>
          </cell>
          <cell r="N143" t="str">
            <v>zvláštní
příplatky</v>
          </cell>
          <cell r="O143" t="str">
            <v>další
platy</v>
          </cell>
          <cell r="P143" t="str">
            <v>platů z prům
měs. platu</v>
          </cell>
          <cell r="Q143" t="str">
            <v>za
přesčas</v>
          </cell>
          <cell r="R143" t="str">
            <v>příplatky
a náhrady</v>
          </cell>
          <cell r="S143" t="str">
            <v>nárokové
složky</v>
          </cell>
          <cell r="T143" t="str">
            <v>osobní
příplatky</v>
          </cell>
          <cell r="U143" t="str">
            <v>odměny</v>
          </cell>
          <cell r="V143" t="str">
            <v>složky
platu</v>
          </cell>
          <cell r="W143" t="str">
            <v>průměrném
platu</v>
          </cell>
          <cell r="X143" t="str">
            <v>platovém
tarifu</v>
          </cell>
          <cell r="Y143" t="str">
            <v>počet
zaměstnanců (vč. ESF)</v>
          </cell>
          <cell r="Z143" t="str">
            <v>měsíční
plat (vč. ESF)</v>
          </cell>
        </row>
        <row r="144">
          <cell r="C144" t="str">
            <v>rok 2009</v>
          </cell>
        </row>
        <row r="145">
          <cell r="A145" t="str">
            <v>T239_1</v>
          </cell>
          <cell r="B145" t="str">
            <v>Zaměstnanci celkem</v>
          </cell>
          <cell r="C145">
            <v>0</v>
          </cell>
          <cell r="D145" t="str">
            <v>Zaměstnanci celkem</v>
          </cell>
          <cell r="I145">
            <v>213458.962</v>
          </cell>
          <cell r="J145">
            <v>21864.725001567218</v>
          </cell>
          <cell r="K145">
            <v>14304.273586398578</v>
          </cell>
          <cell r="L145">
            <v>3254.1874672690574</v>
          </cell>
          <cell r="M145">
            <v>440.9310871036036</v>
          </cell>
          <cell r="N145">
            <v>222.65073016704693</v>
          </cell>
          <cell r="O145">
            <v>344.99309872030557</v>
          </cell>
          <cell r="P145">
            <v>1.5778524481582876E-2</v>
          </cell>
          <cell r="Q145">
            <v>33.09892691848345</v>
          </cell>
          <cell r="R145">
            <v>85.756435703084037</v>
          </cell>
          <cell r="S145">
            <v>4381.617745881581</v>
          </cell>
          <cell r="T145">
            <v>1302.3667920924986</v>
          </cell>
          <cell r="U145">
            <v>1876.4668771945503</v>
          </cell>
          <cell r="V145">
            <v>3178.8336692870489</v>
          </cell>
          <cell r="W145">
            <v>0.14538640065489947</v>
          </cell>
          <cell r="X145">
            <v>0.22222964697135603</v>
          </cell>
          <cell r="Y145">
            <v>213326.90100000001</v>
          </cell>
          <cell r="Z145">
            <v>21863.812999999998</v>
          </cell>
        </row>
        <row r="146">
          <cell r="A146" t="str">
            <v>T239_2</v>
          </cell>
          <cell r="B146" t="str">
            <v>pedagogičtí pracovníci</v>
          </cell>
          <cell r="C146">
            <v>0</v>
          </cell>
          <cell r="E146" t="str">
            <v>pedagogičtí pracovníci</v>
          </cell>
          <cell r="I146">
            <v>148627.72200000001</v>
          </cell>
          <cell r="J146">
            <v>25069.266027190602</v>
          </cell>
          <cell r="K146">
            <v>15930.209980163321</v>
          </cell>
          <cell r="L146">
            <v>4039.6882425697936</v>
          </cell>
          <cell r="M146">
            <v>529.53460290537259</v>
          </cell>
          <cell r="N146">
            <v>314.61061034988614</v>
          </cell>
          <cell r="O146">
            <v>495.47868835667106</v>
          </cell>
          <cell r="P146">
            <v>1.9764387510159472E-2</v>
          </cell>
          <cell r="Q146">
            <v>31.900699745188387</v>
          </cell>
          <cell r="R146">
            <v>84.641428804244228</v>
          </cell>
          <cell r="S146">
            <v>5495.854272731156</v>
          </cell>
          <cell r="T146">
            <v>1472.9519896250156</v>
          </cell>
          <cell r="U146">
            <v>2170.2497846711744</v>
          </cell>
          <cell r="V146">
            <v>3643.2017742961898</v>
          </cell>
          <cell r="W146">
            <v>0.14532542637445803</v>
          </cell>
          <cell r="X146">
            <v>0.22869766179057224</v>
          </cell>
          <cell r="Y146">
            <v>148565.96599999999</v>
          </cell>
          <cell r="Z146">
            <v>25070.508999999998</v>
          </cell>
        </row>
        <row r="147">
          <cell r="A147" t="str">
            <v>T239_3</v>
          </cell>
          <cell r="B147" t="str">
            <v>nepedagogičtí pracovníci</v>
          </cell>
          <cell r="C147">
            <v>0</v>
          </cell>
          <cell r="E147" t="str">
            <v>nepedagogičtí pracovníci</v>
          </cell>
          <cell r="I147">
            <v>64831.24</v>
          </cell>
          <cell r="J147">
            <v>14518.210686956872</v>
          </cell>
          <cell r="K147">
            <v>10576.761628858707</v>
          </cell>
          <cell r="L147">
            <v>1453.401444015775</v>
          </cell>
          <cell r="M147">
            <v>237.80465122472836</v>
          </cell>
          <cell r="N147">
            <v>11.829720003298814</v>
          </cell>
          <cell r="O147">
            <v>0</v>
          </cell>
          <cell r="P147" t="str">
            <v xml:space="preserve">x </v>
          </cell>
          <cell r="Q147">
            <v>35.845901605460689</v>
          </cell>
          <cell r="R147">
            <v>88.312625209698339</v>
          </cell>
          <cell r="S147">
            <v>1827.1943420589614</v>
          </cell>
          <cell r="T147">
            <v>911.29468987482153</v>
          </cell>
          <cell r="U147">
            <v>1202.9600261643427</v>
          </cell>
          <cell r="V147">
            <v>2114.2547160391641</v>
          </cell>
          <cell r="W147">
            <v>0.14562777477382979</v>
          </cell>
          <cell r="X147">
            <v>0.19989622440487054</v>
          </cell>
          <cell r="Y147">
            <v>64760.934999999998</v>
          </cell>
          <cell r="Z147">
            <v>14507.434999999999</v>
          </cell>
        </row>
        <row r="148">
          <cell r="C148" t="str">
            <v>rok 2008</v>
          </cell>
        </row>
        <row r="149">
          <cell r="C149">
            <v>0</v>
          </cell>
          <cell r="D149" t="str">
            <v>Zaměstnanci celkem</v>
          </cell>
          <cell r="I149">
            <v>214386.80300000001</v>
          </cell>
          <cell r="J149">
            <v>20482.539741885943</v>
          </cell>
          <cell r="K149">
            <v>13578.936751686811</v>
          </cell>
          <cell r="L149">
            <v>3136.3502775090797</v>
          </cell>
          <cell r="M149">
            <v>426.17703012251411</v>
          </cell>
          <cell r="N149">
            <v>217.73313280855342</v>
          </cell>
          <cell r="O149">
            <v>340.82406299048176</v>
          </cell>
          <cell r="P149">
            <v>1.6639736443108698E-2</v>
          </cell>
          <cell r="Q149">
            <v>35.494336141576731</v>
          </cell>
          <cell r="R149">
            <v>77.821493751179972</v>
          </cell>
          <cell r="S149">
            <v>4234.4003333233868</v>
          </cell>
          <cell r="T149">
            <v>1260.4925224027688</v>
          </cell>
          <cell r="U149">
            <v>1408.7101344728489</v>
          </cell>
          <cell r="V149">
            <v>2669.2026568756178</v>
          </cell>
          <cell r="W149">
            <v>0.13031600038432778</v>
          </cell>
          <cell r="X149">
            <v>0.19656934159768014</v>
          </cell>
          <cell r="Y149">
            <v>214240.965</v>
          </cell>
          <cell r="Z149">
            <v>20490.170999999998</v>
          </cell>
        </row>
        <row r="150">
          <cell r="C150">
            <v>0</v>
          </cell>
          <cell r="E150" t="str">
            <v>pedagogičtí pracovníci</v>
          </cell>
          <cell r="I150">
            <v>149126.75700000001</v>
          </cell>
          <cell r="J150">
            <v>23792.179916556834</v>
          </cell>
          <cell r="K150">
            <v>15506.330027123597</v>
          </cell>
          <cell r="L150">
            <v>3933.6648687398329</v>
          </cell>
          <cell r="M150">
            <v>514.95204624255928</v>
          </cell>
          <cell r="N150">
            <v>307.94051991175121</v>
          </cell>
          <cell r="O150">
            <v>489.97364872623098</v>
          </cell>
          <cell r="P150">
            <v>2.0593894735356354E-2</v>
          </cell>
          <cell r="Q150">
            <v>33.390171557207708</v>
          </cell>
          <cell r="R150">
            <v>75.678903261247996</v>
          </cell>
          <cell r="S150">
            <v>5355.6001584388287</v>
          </cell>
          <cell r="T150">
            <v>1367.3521362098627</v>
          </cell>
          <cell r="U150">
            <v>1562.8975947846391</v>
          </cell>
          <cell r="V150">
            <v>2930.249730994502</v>
          </cell>
          <cell r="W150">
            <v>0.12316020395236499</v>
          </cell>
          <cell r="X150">
            <v>0.18897119601278467</v>
          </cell>
          <cell r="Y150">
            <v>149002.31899999999</v>
          </cell>
          <cell r="Z150">
            <v>23805.367999999999</v>
          </cell>
        </row>
        <row r="151">
          <cell r="C151">
            <v>0</v>
          </cell>
          <cell r="E151" t="str">
            <v>nepedagogičtí pracovníci</v>
          </cell>
          <cell r="I151">
            <v>65260.046000000002</v>
          </cell>
          <cell r="J151">
            <v>12919.628951329061</v>
          </cell>
          <cell r="K151">
            <v>9174.6200794382858</v>
          </cell>
          <cell r="L151">
            <v>1314.3941713331503</v>
          </cell>
          <cell r="M151">
            <v>223.31584524677385</v>
          </cell>
          <cell r="N151">
            <v>11.598814482396573</v>
          </cell>
          <cell r="O151">
            <v>0</v>
          </cell>
          <cell r="P151" t="str">
            <v xml:space="preserve">x </v>
          </cell>
          <cell r="Q151">
            <v>40.302595710704871</v>
          </cell>
          <cell r="R151">
            <v>82.717560961163414</v>
          </cell>
          <cell r="S151">
            <v>1672.3289877341892</v>
          </cell>
          <cell r="T151">
            <v>1016.3059390631292</v>
          </cell>
          <cell r="U151">
            <v>1056.3739450934561</v>
          </cell>
          <cell r="V151">
            <v>2072.6798841565851</v>
          </cell>
          <cell r="W151">
            <v>0.16042874698374102</v>
          </cell>
          <cell r="X151">
            <v>0.22591451920737021</v>
          </cell>
          <cell r="Y151">
            <v>65238.646000000001</v>
          </cell>
          <cell r="Z151">
            <v>12918.401</v>
          </cell>
        </row>
        <row r="155">
          <cell r="I155" t="str">
            <v>2.4.1  ZAMĚSTNANCI CELKEM</v>
          </cell>
        </row>
        <row r="156">
          <cell r="I156" t="str">
            <v>průměrná měsíční mzda (bez OON)</v>
          </cell>
          <cell r="L156" t="str">
            <v>průměrný přepočtený počet</v>
          </cell>
        </row>
        <row r="157">
          <cell r="I157" t="str">
            <v>rok 2008</v>
          </cell>
          <cell r="J157" t="str">
            <v>rok 2009</v>
          </cell>
          <cell r="K157" t="str">
            <v>index</v>
          </cell>
          <cell r="L157" t="str">
            <v>rok 2008</v>
          </cell>
          <cell r="M157" t="str">
            <v>rok 2009</v>
          </cell>
          <cell r="N157" t="str">
            <v>index</v>
          </cell>
          <cell r="O157" t="str">
            <v>rozdíl</v>
          </cell>
        </row>
        <row r="158">
          <cell r="A158" t="str">
            <v>T241_1</v>
          </cell>
          <cell r="B158" t="str">
            <v>Regionální školství celkem</v>
          </cell>
          <cell r="D158" t="str">
            <v>Regionální školství celkem</v>
          </cell>
          <cell r="I158">
            <v>21797.7696</v>
          </cell>
          <cell r="J158">
            <v>22955.225299999998</v>
          </cell>
          <cell r="K158">
            <v>1.0530997309009082</v>
          </cell>
          <cell r="L158">
            <v>12505.125999999995</v>
          </cell>
          <cell r="M158">
            <v>12805.784</v>
          </cell>
          <cell r="N158">
            <v>1.024042780536558</v>
          </cell>
          <cell r="O158">
            <v>300.6580000000049</v>
          </cell>
        </row>
        <row r="159">
          <cell r="A159" t="str">
            <v>T241_2</v>
          </cell>
          <cell r="B159" t="str">
            <v xml:space="preserve"> mateřské školy</v>
          </cell>
          <cell r="C159" t="str">
            <v>z toho</v>
          </cell>
          <cell r="E159" t="str">
            <v xml:space="preserve"> mateřské školy</v>
          </cell>
          <cell r="I159">
            <v>15975.433499999999</v>
          </cell>
          <cell r="J159">
            <v>17167.251100000001</v>
          </cell>
          <cell r="K159">
            <v>1.0746031461368484</v>
          </cell>
          <cell r="L159">
            <v>436.03700000000015</v>
          </cell>
          <cell r="M159">
            <v>507.6330000000001</v>
          </cell>
          <cell r="N159">
            <v>1.1641970750188628</v>
          </cell>
          <cell r="O159">
            <v>71.595999999999947</v>
          </cell>
        </row>
        <row r="160">
          <cell r="A160" t="str">
            <v>T241_3</v>
          </cell>
          <cell r="B160" t="str">
            <v xml:space="preserve"> základní školy</v>
          </cell>
          <cell r="E160" t="str">
            <v xml:space="preserve"> základní školy</v>
          </cell>
          <cell r="I160">
            <v>20718.408299999999</v>
          </cell>
          <cell r="J160">
            <v>22570.9915</v>
          </cell>
          <cell r="K160">
            <v>1.0894172550890409</v>
          </cell>
          <cell r="L160">
            <v>920.66899999999998</v>
          </cell>
          <cell r="M160">
            <v>1001.8</v>
          </cell>
          <cell r="N160">
            <v>1.0881217896985778</v>
          </cell>
          <cell r="O160">
            <v>81.130999999999972</v>
          </cell>
        </row>
        <row r="161">
          <cell r="A161" t="str">
            <v>T241_4</v>
          </cell>
          <cell r="B161" t="str">
            <v xml:space="preserve"> speciální školy celkem</v>
          </cell>
          <cell r="E161" t="str">
            <v xml:space="preserve"> speciální školy celkem</v>
          </cell>
          <cell r="I161">
            <v>19798.108899999999</v>
          </cell>
          <cell r="J161">
            <v>20575.0154</v>
          </cell>
          <cell r="K161">
            <v>1.0392414499750531</v>
          </cell>
          <cell r="L161">
            <v>996.31599999999992</v>
          </cell>
          <cell r="M161">
            <v>1023.55</v>
          </cell>
          <cell r="N161">
            <v>1.0273347010386262</v>
          </cell>
          <cell r="O161">
            <v>27.234000000000037</v>
          </cell>
        </row>
        <row r="162">
          <cell r="A162" t="str">
            <v>T241_5</v>
          </cell>
          <cell r="B162" t="str">
            <v xml:space="preserve"> všeobecné vzdělávání na SŠ</v>
          </cell>
          <cell r="E162" t="str">
            <v xml:space="preserve"> všeobecné vzdělávání na SŠ</v>
          </cell>
          <cell r="I162">
            <v>24418.693200000002</v>
          </cell>
          <cell r="J162">
            <v>25732.014999999999</v>
          </cell>
          <cell r="K162">
            <v>1.0537834596324753</v>
          </cell>
          <cell r="L162">
            <v>1932.2619999999995</v>
          </cell>
          <cell r="M162">
            <v>1937.3530000000001</v>
          </cell>
          <cell r="N162">
            <v>1.0026347358691525</v>
          </cell>
          <cell r="O162">
            <v>5.0910000000005766</v>
          </cell>
        </row>
        <row r="163">
          <cell r="A163" t="str">
            <v>T241_6</v>
          </cell>
          <cell r="B163" t="str">
            <v xml:space="preserve"> odborné vzdělávání na SŠ</v>
          </cell>
          <cell r="E163" t="str">
            <v xml:space="preserve"> odborné vzdělávání na SŠ</v>
          </cell>
          <cell r="I163">
            <v>24064.217100000002</v>
          </cell>
          <cell r="J163">
            <v>24678.227800000001</v>
          </cell>
          <cell r="K163">
            <v>1.0255155070056279</v>
          </cell>
          <cell r="L163">
            <v>3568.6089999999972</v>
          </cell>
          <cell r="M163">
            <v>5540.2440000000015</v>
          </cell>
          <cell r="N163">
            <v>1.5524939829496607</v>
          </cell>
          <cell r="O163">
            <v>1971.635</v>
          </cell>
        </row>
        <row r="164">
          <cell r="A164" t="str">
            <v>T241_8</v>
          </cell>
          <cell r="B164" t="str">
            <v xml:space="preserve"> vyšší odborné školy</v>
          </cell>
          <cell r="E164" t="str">
            <v xml:space="preserve"> vyšší odborné školy</v>
          </cell>
          <cell r="I164">
            <v>24134.592799999999</v>
          </cell>
          <cell r="J164">
            <v>25412.349699999999</v>
          </cell>
          <cell r="K164">
            <v>1.0529429649212894</v>
          </cell>
          <cell r="L164">
            <v>584.38099999999986</v>
          </cell>
          <cell r="M164">
            <v>558.03300000000002</v>
          </cell>
          <cell r="N164">
            <v>0.95491297629457517</v>
          </cell>
          <cell r="O164">
            <v>-26.347999999999843</v>
          </cell>
        </row>
        <row r="165">
          <cell r="A165" t="str">
            <v>T241_9</v>
          </cell>
          <cell r="B165" t="str">
            <v xml:space="preserve"> konzervatoře</v>
          </cell>
          <cell r="E165" t="str">
            <v xml:space="preserve"> konzervatoře</v>
          </cell>
          <cell r="I165">
            <v>22964.7552</v>
          </cell>
          <cell r="J165">
            <v>24890.363099999999</v>
          </cell>
          <cell r="K165">
            <v>1.0838505737696693</v>
          </cell>
          <cell r="L165">
            <v>87.681999999999988</v>
          </cell>
          <cell r="M165">
            <v>95.075999999999993</v>
          </cell>
          <cell r="N165">
            <v>1.0843274560343059</v>
          </cell>
          <cell r="O165">
            <v>7.3940000000000055</v>
          </cell>
        </row>
        <row r="168">
          <cell r="I168" t="str">
            <v>2.4.2  PEDAGOGIČTÍ PRACOVNÍCI</v>
          </cell>
        </row>
        <row r="169">
          <cell r="I169" t="str">
            <v>průměrná měsíční mzda (bez OON)</v>
          </cell>
          <cell r="L169" t="str">
            <v>průměrný přepočtený počet</v>
          </cell>
        </row>
        <row r="170">
          <cell r="I170" t="str">
            <v>rok 2008</v>
          </cell>
          <cell r="J170" t="str">
            <v>rok 2009</v>
          </cell>
          <cell r="K170" t="str">
            <v>index</v>
          </cell>
          <cell r="L170" t="str">
            <v>rok 2008</v>
          </cell>
          <cell r="M170" t="str">
            <v>rok 2009</v>
          </cell>
          <cell r="N170" t="str">
            <v>index</v>
          </cell>
          <cell r="O170" t="str">
            <v>rozdíl</v>
          </cell>
        </row>
        <row r="171">
          <cell r="A171" t="str">
            <v>T242_1</v>
          </cell>
          <cell r="B171" t="str">
            <v>Regionální školství celkem</v>
          </cell>
          <cell r="D171" t="str">
            <v>Regionální školství celkem</v>
          </cell>
          <cell r="I171">
            <v>23706.528300000002</v>
          </cell>
          <cell r="J171">
            <v>24804.1603</v>
          </cell>
          <cell r="K171">
            <v>1.0463008326697925</v>
          </cell>
          <cell r="L171">
            <v>9172.6749999999865</v>
          </cell>
          <cell r="M171">
            <v>9375.216000000004</v>
          </cell>
          <cell r="N171">
            <v>1.0220809087861522</v>
          </cell>
          <cell r="O171">
            <v>202.54100000001745</v>
          </cell>
        </row>
        <row r="172">
          <cell r="A172" t="str">
            <v>T242_2</v>
          </cell>
          <cell r="B172" t="str">
            <v xml:space="preserve"> mateřské školy</v>
          </cell>
          <cell r="C172" t="str">
            <v>z toho</v>
          </cell>
          <cell r="E172" t="str">
            <v xml:space="preserve"> mateřské školy</v>
          </cell>
          <cell r="I172">
            <v>17151.866900000001</v>
          </cell>
          <cell r="J172">
            <v>18331.030900000002</v>
          </cell>
          <cell r="K172">
            <v>1.0687484346091796</v>
          </cell>
          <cell r="L172">
            <v>339.46400000000006</v>
          </cell>
          <cell r="M172">
            <v>401.60100000000017</v>
          </cell>
          <cell r="N172">
            <v>1.1830444465392504</v>
          </cell>
          <cell r="O172">
            <v>62.137000000000114</v>
          </cell>
        </row>
        <row r="173">
          <cell r="A173" t="str">
            <v>T242_3</v>
          </cell>
          <cell r="B173" t="str">
            <v xml:space="preserve"> základní školy</v>
          </cell>
          <cell r="E173" t="str">
            <v xml:space="preserve"> základní školy</v>
          </cell>
          <cell r="I173">
            <v>22096.890299999999</v>
          </cell>
          <cell r="J173">
            <v>24010.655200000001</v>
          </cell>
          <cell r="K173">
            <v>1.0866078834631316</v>
          </cell>
          <cell r="L173">
            <v>754.29899999999998</v>
          </cell>
          <cell r="M173">
            <v>824.51599999999996</v>
          </cell>
          <cell r="N173">
            <v>1.0930890800597641</v>
          </cell>
          <cell r="O173">
            <v>70.216999999999985</v>
          </cell>
        </row>
        <row r="174">
          <cell r="A174" t="str">
            <v>T242_4</v>
          </cell>
          <cell r="B174" t="str">
            <v xml:space="preserve"> speciální školy celkem</v>
          </cell>
          <cell r="E174" t="str">
            <v xml:space="preserve"> speciální školy celkem</v>
          </cell>
          <cell r="I174">
            <v>20968.452300000001</v>
          </cell>
          <cell r="J174">
            <v>21698.587299999999</v>
          </cell>
          <cell r="K174">
            <v>1.0348206433910241</v>
          </cell>
          <cell r="L174">
            <v>790.93</v>
          </cell>
          <cell r="M174">
            <v>813.16799999999989</v>
          </cell>
          <cell r="N174">
            <v>1.0281162681906111</v>
          </cell>
          <cell r="O174">
            <v>22.237999999999943</v>
          </cell>
        </row>
        <row r="175">
          <cell r="A175" t="str">
            <v>T242_5</v>
          </cell>
          <cell r="B175" t="str">
            <v xml:space="preserve"> všeobecné vzdělávání na SŠ</v>
          </cell>
          <cell r="E175" t="str">
            <v xml:space="preserve"> všeobecné vzdělávání na SŠ</v>
          </cell>
          <cell r="I175">
            <v>26019.058499999999</v>
          </cell>
          <cell r="J175">
            <v>27177.139800000001</v>
          </cell>
          <cell r="K175">
            <v>1.044508962536058</v>
          </cell>
          <cell r="L175">
            <v>1556.3459999999993</v>
          </cell>
          <cell r="M175">
            <v>1559.0989999999997</v>
          </cell>
          <cell r="N175">
            <v>1.0017688868670593</v>
          </cell>
          <cell r="O175">
            <v>2.7530000000003838</v>
          </cell>
        </row>
        <row r="176">
          <cell r="A176" t="str">
            <v>T242_6</v>
          </cell>
          <cell r="B176" t="str">
            <v xml:space="preserve"> odborné vzdělávání na SŠ</v>
          </cell>
          <cell r="E176" t="str">
            <v xml:space="preserve"> odborné vzdělávání na SŠ</v>
          </cell>
          <cell r="I176">
            <v>25084.373599999999</v>
          </cell>
          <cell r="J176">
            <v>25611.6018</v>
          </cell>
          <cell r="K176">
            <v>1.0210181927763986</v>
          </cell>
          <cell r="L176">
            <v>2928.6080000000002</v>
          </cell>
          <cell r="M176">
            <v>4481.235999999999</v>
          </cell>
          <cell r="N176">
            <v>1.5301590380139638</v>
          </cell>
          <cell r="O176">
            <v>1552.6279999999988</v>
          </cell>
        </row>
        <row r="177">
          <cell r="A177" t="str">
            <v>T242_8</v>
          </cell>
          <cell r="B177" t="str">
            <v xml:space="preserve"> vyšší odborné školy</v>
          </cell>
          <cell r="E177" t="str">
            <v xml:space="preserve"> vyšší odborné školy</v>
          </cell>
          <cell r="I177">
            <v>25932.131399999998</v>
          </cell>
          <cell r="J177">
            <v>27095.303100000001</v>
          </cell>
          <cell r="K177">
            <v>1.0448544580489054</v>
          </cell>
          <cell r="L177">
            <v>400.62200000000001</v>
          </cell>
          <cell r="M177">
            <v>373.34899999999993</v>
          </cell>
          <cell r="N177">
            <v>0.93192335917648039</v>
          </cell>
          <cell r="O177">
            <v>-27.273000000000081</v>
          </cell>
        </row>
        <row r="178">
          <cell r="A178" t="str">
            <v>T242_9</v>
          </cell>
          <cell r="B178" t="str">
            <v xml:space="preserve"> konzervatoře</v>
          </cell>
          <cell r="E178" t="str">
            <v xml:space="preserve"> konzervatoře</v>
          </cell>
          <cell r="I178">
            <v>22833.199000000001</v>
          </cell>
          <cell r="J178">
            <v>24494.968700000001</v>
          </cell>
          <cell r="K178">
            <v>1.0727786632087777</v>
          </cell>
          <cell r="L178">
            <v>71.983000000000004</v>
          </cell>
          <cell r="M178">
            <v>76.206000000000003</v>
          </cell>
          <cell r="N178">
            <v>1.0586666296208826</v>
          </cell>
          <cell r="O178">
            <v>4.222999999999999</v>
          </cell>
        </row>
        <row r="181">
          <cell r="I181" t="str">
            <v>2.4.3  NEPEDAGOGIČTÍ PRACOVNÍCI</v>
          </cell>
        </row>
        <row r="182">
          <cell r="I182" t="str">
            <v>průměrná měsíční mzda (bez OON)</v>
          </cell>
          <cell r="L182" t="str">
            <v>průměrný přepočtený počet</v>
          </cell>
        </row>
        <row r="183">
          <cell r="I183" t="str">
            <v>rok 2008</v>
          </cell>
          <cell r="J183" t="str">
            <v>rok 2009</v>
          </cell>
          <cell r="K183" t="str">
            <v>index</v>
          </cell>
          <cell r="L183" t="str">
            <v>rok 2008</v>
          </cell>
          <cell r="M183" t="str">
            <v>rok 2009</v>
          </cell>
          <cell r="N183" t="str">
            <v>index</v>
          </cell>
          <cell r="O183" t="str">
            <v>rozdíl</v>
          </cell>
        </row>
        <row r="184">
          <cell r="A184" t="str">
            <v>T243_1</v>
          </cell>
          <cell r="B184" t="str">
            <v>Regionální školství celkem</v>
          </cell>
          <cell r="D184" t="str">
            <v>Regionální školství celkem</v>
          </cell>
          <cell r="I184">
            <v>16543.8521</v>
          </cell>
          <cell r="J184">
            <v>17902.369500000001</v>
          </cell>
          <cell r="K184">
            <v>1.0821161475446217</v>
          </cell>
          <cell r="L184">
            <v>3332.4509999999973</v>
          </cell>
          <cell r="M184">
            <v>3430.5679999999948</v>
          </cell>
          <cell r="N184">
            <v>1.0294428935339177</v>
          </cell>
          <cell r="O184">
            <v>98.116999999997461</v>
          </cell>
        </row>
        <row r="185">
          <cell r="A185" t="str">
            <v>T243_2</v>
          </cell>
          <cell r="B185" t="str">
            <v xml:space="preserve"> mateřské školy</v>
          </cell>
          <cell r="C185" t="str">
            <v>z toho</v>
          </cell>
          <cell r="E185" t="str">
            <v xml:space="preserve"> mateřské školy</v>
          </cell>
          <cell r="I185">
            <v>11840.1494</v>
          </cell>
          <cell r="J185">
            <v>12759.3824</v>
          </cell>
          <cell r="K185">
            <v>1.0776369426554702</v>
          </cell>
          <cell r="L185">
            <v>96.572999999999979</v>
          </cell>
          <cell r="M185">
            <v>106.03199999999998</v>
          </cell>
          <cell r="N185">
            <v>1.0979466310459445</v>
          </cell>
          <cell r="O185">
            <v>9.4590000000000032</v>
          </cell>
        </row>
        <row r="186">
          <cell r="A186" t="str">
            <v>T243_3</v>
          </cell>
          <cell r="B186" t="str">
            <v xml:space="preserve"> základní školy</v>
          </cell>
          <cell r="E186" t="str">
            <v xml:space="preserve"> základní školy</v>
          </cell>
          <cell r="I186">
            <v>14468.558000000001</v>
          </cell>
          <cell r="J186">
            <v>15875.374599999999</v>
          </cell>
          <cell r="K186">
            <v>1.0972326751567087</v>
          </cell>
          <cell r="L186">
            <v>166.37</v>
          </cell>
          <cell r="M186">
            <v>177.28399999999999</v>
          </cell>
          <cell r="N186">
            <v>1.0656007693694776</v>
          </cell>
          <cell r="O186">
            <v>10.913999999999987</v>
          </cell>
        </row>
        <row r="187">
          <cell r="A187" t="str">
            <v>T243_4</v>
          </cell>
          <cell r="B187" t="str">
            <v xml:space="preserve"> speciální školy celkem</v>
          </cell>
          <cell r="E187" t="str">
            <v xml:space="preserve"> speciální školy celkem</v>
          </cell>
          <cell r="I187">
            <v>15291.1818</v>
          </cell>
          <cell r="J187">
            <v>16232.188</v>
          </cell>
          <cell r="K187">
            <v>1.0615391414677968</v>
          </cell>
          <cell r="L187">
            <v>205.386</v>
          </cell>
          <cell r="M187">
            <v>210.38200000000003</v>
          </cell>
          <cell r="N187">
            <v>1.0243249296446693</v>
          </cell>
          <cell r="O187">
            <v>4.9960000000000377</v>
          </cell>
        </row>
        <row r="188">
          <cell r="A188" t="str">
            <v>T243_5</v>
          </cell>
          <cell r="B188" t="str">
            <v xml:space="preserve"> všeobecné vzdělávání na SŠ</v>
          </cell>
          <cell r="E188" t="str">
            <v xml:space="preserve"> všeobecné vzdělávání na SŠ</v>
          </cell>
          <cell r="I188">
            <v>17792.9522</v>
          </cell>
          <cell r="J188">
            <v>19775.454900000001</v>
          </cell>
          <cell r="K188">
            <v>1.1114206725064997</v>
          </cell>
          <cell r="L188">
            <v>375.91600000000005</v>
          </cell>
          <cell r="M188">
            <v>378.25400000000002</v>
          </cell>
          <cell r="N188">
            <v>1.0062194745634663</v>
          </cell>
          <cell r="O188">
            <v>2.3379999999999654</v>
          </cell>
        </row>
        <row r="189">
          <cell r="A189" t="str">
            <v>T243_6</v>
          </cell>
          <cell r="B189" t="str">
            <v xml:space="preserve"> odborné vzdělávání na SŠ</v>
          </cell>
          <cell r="E189" t="str">
            <v xml:space="preserve"> odborné vzdělávání na SŠ</v>
          </cell>
          <cell r="I189">
            <v>19396.039100000002</v>
          </cell>
          <cell r="J189">
            <v>20728.617300000002</v>
          </cell>
          <cell r="K189">
            <v>1.0687036251643769</v>
          </cell>
          <cell r="L189">
            <v>640.00100000000032</v>
          </cell>
          <cell r="M189">
            <v>1059.0079999999998</v>
          </cell>
          <cell r="N189">
            <v>1.6546974145352886</v>
          </cell>
          <cell r="O189">
            <v>419.00699999999949</v>
          </cell>
        </row>
        <row r="190">
          <cell r="A190" t="str">
            <v>T243_8</v>
          </cell>
          <cell r="B190" t="str">
            <v xml:space="preserve"> vyšší odborné školy</v>
          </cell>
          <cell r="E190" t="str">
            <v xml:space="preserve"> vyšší odborné školy</v>
          </cell>
          <cell r="I190">
            <v>20215.690999999999</v>
          </cell>
          <cell r="J190">
            <v>22010.1656</v>
          </cell>
          <cell r="K190">
            <v>1.0887664240613888</v>
          </cell>
          <cell r="L190">
            <v>183.75900000000001</v>
          </cell>
          <cell r="M190">
            <v>184.68400000000003</v>
          </cell>
          <cell r="N190">
            <v>1.0050337670535865</v>
          </cell>
          <cell r="O190">
            <v>0.92500000000001137</v>
          </cell>
        </row>
        <row r="191">
          <cell r="A191" t="str">
            <v>T243_9</v>
          </cell>
          <cell r="B191" t="str">
            <v xml:space="preserve"> konzervatoře</v>
          </cell>
          <cell r="E191" t="str">
            <v xml:space="preserve"> konzervatoře</v>
          </cell>
          <cell r="I191">
            <v>23567.966100000001</v>
          </cell>
          <cell r="J191">
            <v>26487.153300000002</v>
          </cell>
          <cell r="K191">
            <v>1.1238624999549707</v>
          </cell>
          <cell r="L191">
            <v>15.699</v>
          </cell>
          <cell r="M191">
            <v>18.87</v>
          </cell>
          <cell r="N191">
            <v>1.2019873877317027</v>
          </cell>
          <cell r="O191">
            <v>3.1710000000000012</v>
          </cell>
        </row>
        <row r="194">
          <cell r="I194" t="str">
            <v>2.4.4  UČITELÉ</v>
          </cell>
        </row>
        <row r="195">
          <cell r="I195" t="str">
            <v>průměrná měsíční mzda (bez OON)</v>
          </cell>
          <cell r="L195" t="str">
            <v>průměrný přepočtený počet</v>
          </cell>
        </row>
        <row r="196">
          <cell r="I196" t="str">
            <v>rok 2008</v>
          </cell>
          <cell r="J196" t="str">
            <v>rok 2009</v>
          </cell>
          <cell r="K196" t="str">
            <v>index</v>
          </cell>
          <cell r="L196" t="str">
            <v>rok 2008</v>
          </cell>
          <cell r="M196" t="str">
            <v>rok 2009</v>
          </cell>
          <cell r="N196" t="str">
            <v>index</v>
          </cell>
          <cell r="O196" t="str">
            <v>rozdíl</v>
          </cell>
        </row>
        <row r="197">
          <cell r="A197" t="str">
            <v>T244_1</v>
          </cell>
          <cell r="B197" t="str">
            <v>Regionální školství celkem</v>
          </cell>
          <cell r="D197" t="str">
            <v>Regionální školství celkem</v>
          </cell>
          <cell r="I197">
            <v>24444.330399999999</v>
          </cell>
          <cell r="J197">
            <v>25646.472300000001</v>
          </cell>
          <cell r="K197">
            <v>1.0491787617140047</v>
          </cell>
          <cell r="L197">
            <v>7750.2420000000002</v>
          </cell>
          <cell r="M197">
            <v>7878.5609999999915</v>
          </cell>
          <cell r="N197">
            <v>1.0165567733239802</v>
          </cell>
          <cell r="O197">
            <v>128.31899999999132</v>
          </cell>
        </row>
        <row r="198">
          <cell r="A198" t="str">
            <v>T244_2</v>
          </cell>
          <cell r="B198" t="str">
            <v xml:space="preserve"> mateřské školy</v>
          </cell>
          <cell r="C198" t="str">
            <v>z toho</v>
          </cell>
          <cell r="E198" t="str">
            <v xml:space="preserve"> mateřské školy</v>
          </cell>
          <cell r="I198">
            <v>17325.003799999999</v>
          </cell>
          <cell r="J198">
            <v>18519.9172</v>
          </cell>
          <cell r="K198">
            <v>1.0689704552907515</v>
          </cell>
          <cell r="L198">
            <v>329.23099999999999</v>
          </cell>
          <cell r="M198">
            <v>388.16600000000005</v>
          </cell>
          <cell r="N198">
            <v>1.17900805209716</v>
          </cell>
          <cell r="O198">
            <v>58.935000000000059</v>
          </cell>
        </row>
        <row r="199">
          <cell r="A199" t="str">
            <v>T244_3</v>
          </cell>
          <cell r="B199" t="str">
            <v xml:space="preserve"> základní školy</v>
          </cell>
          <cell r="E199" t="str">
            <v xml:space="preserve"> základní školy</v>
          </cell>
          <cell r="I199">
            <v>22574.799800000001</v>
          </cell>
          <cell r="J199">
            <v>24592.396100000002</v>
          </cell>
          <cell r="K199">
            <v>1.0893738291313662</v>
          </cell>
          <cell r="L199">
            <v>707.19200000000035</v>
          </cell>
          <cell r="M199">
            <v>770.16399999999987</v>
          </cell>
          <cell r="N199">
            <v>1.0890451249448516</v>
          </cell>
          <cell r="O199">
            <v>62.971999999999525</v>
          </cell>
        </row>
        <row r="200">
          <cell r="A200" t="str">
            <v>T244_4</v>
          </cell>
          <cell r="B200" t="str">
            <v xml:space="preserve"> speciální školy celkem</v>
          </cell>
          <cell r="E200" t="str">
            <v xml:space="preserve"> speciální školy celkem</v>
          </cell>
          <cell r="I200">
            <v>22541.506700000002</v>
          </cell>
          <cell r="J200">
            <v>23852.6541</v>
          </cell>
          <cell r="K200">
            <v>1.0581659166554291</v>
          </cell>
          <cell r="L200">
            <v>570.2170000000001</v>
          </cell>
          <cell r="M200">
            <v>557.43600000000004</v>
          </cell>
          <cell r="N200">
            <v>0.97758572613583938</v>
          </cell>
          <cell r="O200">
            <v>-12.781000000000063</v>
          </cell>
        </row>
        <row r="201">
          <cell r="A201" t="str">
            <v>T244_5</v>
          </cell>
          <cell r="B201" t="str">
            <v xml:space="preserve"> všeobecné vzdělávání na SŠ</v>
          </cell>
          <cell r="E201" t="str">
            <v xml:space="preserve"> všeobecné vzdělávání na SŠ</v>
          </cell>
          <cell r="I201">
            <v>26102.118299999998</v>
          </cell>
          <cell r="J201">
            <v>27318.3511</v>
          </cell>
          <cell r="K201">
            <v>1.046595176147064</v>
          </cell>
          <cell r="L201">
            <v>1535.1</v>
          </cell>
          <cell r="M201">
            <v>1532.5809999999997</v>
          </cell>
          <cell r="N201">
            <v>0.99835906455605483</v>
          </cell>
          <cell r="O201">
            <v>-2.5190000000002328</v>
          </cell>
        </row>
        <row r="202">
          <cell r="A202" t="str">
            <v>T244_6</v>
          </cell>
          <cell r="B202" t="str">
            <v xml:space="preserve"> odborné vzdělávání na SŠ</v>
          </cell>
          <cell r="E202" t="str">
            <v xml:space="preserve"> odborné vzdělávání na SŠ</v>
          </cell>
          <cell r="I202">
            <v>25126.415099999998</v>
          </cell>
          <cell r="J202">
            <v>26110.643199999999</v>
          </cell>
          <cell r="K202">
            <v>1.0391710515042794</v>
          </cell>
          <cell r="L202">
            <v>2908.53</v>
          </cell>
          <cell r="M202">
            <v>3863.5729999999985</v>
          </cell>
          <cell r="N202">
            <v>1.3283593430358285</v>
          </cell>
          <cell r="O202">
            <v>955.0429999999983</v>
          </cell>
        </row>
        <row r="203">
          <cell r="A203" t="str">
            <v>T244_8</v>
          </cell>
          <cell r="B203" t="str">
            <v xml:space="preserve"> vyšší odborné školy</v>
          </cell>
          <cell r="E203" t="str">
            <v xml:space="preserve"> vyšší odborné školy</v>
          </cell>
          <cell r="I203">
            <v>25932.131399999998</v>
          </cell>
          <cell r="J203">
            <v>27095.303100000001</v>
          </cell>
          <cell r="K203">
            <v>1.0448544580489054</v>
          </cell>
          <cell r="L203">
            <v>400.62200000000001</v>
          </cell>
          <cell r="M203">
            <v>373.34899999999993</v>
          </cell>
          <cell r="N203">
            <v>0.93192335917648039</v>
          </cell>
          <cell r="O203">
            <v>-27.273000000000081</v>
          </cell>
        </row>
        <row r="204">
          <cell r="A204" t="str">
            <v>T244_9</v>
          </cell>
          <cell r="B204" t="str">
            <v xml:space="preserve"> konzervatoře</v>
          </cell>
          <cell r="E204" t="str">
            <v xml:space="preserve"> konzervatoře</v>
          </cell>
          <cell r="I204">
            <v>23232.7035</v>
          </cell>
          <cell r="J204">
            <v>24494.968700000001</v>
          </cell>
          <cell r="K204">
            <v>1.0543313953970102</v>
          </cell>
          <cell r="L204">
            <v>68.983000000000004</v>
          </cell>
          <cell r="M204">
            <v>76.206000000000003</v>
          </cell>
          <cell r="N204">
            <v>1.1047069567864547</v>
          </cell>
          <cell r="O204">
            <v>7.222999999999999</v>
          </cell>
        </row>
        <row r="207">
          <cell r="I207" t="str">
            <v>2.4.5  VYCHOVATELÉ</v>
          </cell>
        </row>
        <row r="208">
          <cell r="I208" t="str">
            <v>průměrná měsíční mzda (bez OON)</v>
          </cell>
          <cell r="L208" t="str">
            <v>průměrný přepočtený počet</v>
          </cell>
        </row>
        <row r="209">
          <cell r="I209" t="str">
            <v>rok 2008</v>
          </cell>
          <cell r="J209" t="str">
            <v>rok 2009</v>
          </cell>
          <cell r="K209" t="str">
            <v>index</v>
          </cell>
          <cell r="L209" t="str">
            <v>rok 2008</v>
          </cell>
          <cell r="M209" t="str">
            <v>rok 2009</v>
          </cell>
          <cell r="N209" t="str">
            <v>index</v>
          </cell>
          <cell r="O209" t="str">
            <v>rozdíl</v>
          </cell>
        </row>
        <row r="210">
          <cell r="A210" t="str">
            <v>T245_1</v>
          </cell>
          <cell r="B210" t="str">
            <v>Regionální školství celkem</v>
          </cell>
          <cell r="D210" t="str">
            <v>Regionální školství celkem</v>
          </cell>
          <cell r="I210">
            <v>19137.974399999999</v>
          </cell>
          <cell r="J210">
            <v>19770.834500000001</v>
          </cell>
          <cell r="K210">
            <v>1.0330682906546265</v>
          </cell>
          <cell r="L210">
            <v>477.28600000000034</v>
          </cell>
          <cell r="M210">
            <v>490.9</v>
          </cell>
          <cell r="N210">
            <v>1.0285237781958818</v>
          </cell>
          <cell r="O210">
            <v>13.613999999999635</v>
          </cell>
        </row>
        <row r="211">
          <cell r="A211" t="str">
            <v>T245_2</v>
          </cell>
          <cell r="B211" t="str">
            <v xml:space="preserve"> mateřské školy</v>
          </cell>
          <cell r="C211" t="str">
            <v>z toho</v>
          </cell>
          <cell r="E211" t="str">
            <v xml:space="preserve"> mateřské školy</v>
          </cell>
          <cell r="I211" t="str">
            <v xml:space="preserve">x </v>
          </cell>
          <cell r="J211" t="str">
            <v xml:space="preserve">x </v>
          </cell>
          <cell r="K211" t="str">
            <v xml:space="preserve">x </v>
          </cell>
          <cell r="L211">
            <v>0</v>
          </cell>
          <cell r="M211">
            <v>0</v>
          </cell>
          <cell r="N211" t="str">
            <v xml:space="preserve">x </v>
          </cell>
          <cell r="O211">
            <v>0</v>
          </cell>
        </row>
        <row r="212">
          <cell r="A212" t="str">
            <v>T245_3</v>
          </cell>
          <cell r="B212" t="str">
            <v xml:space="preserve"> základní školy</v>
          </cell>
          <cell r="E212" t="str">
            <v xml:space="preserve"> základní školy</v>
          </cell>
          <cell r="I212">
            <v>14910.9575</v>
          </cell>
          <cell r="J212">
            <v>15964.289199999999</v>
          </cell>
          <cell r="K212">
            <v>1.0706414527705548</v>
          </cell>
          <cell r="L212">
            <v>7.415</v>
          </cell>
          <cell r="M212">
            <v>3.4490000000000003</v>
          </cell>
          <cell r="N212">
            <v>0.46513823331085641</v>
          </cell>
          <cell r="O212">
            <v>-3.9659999999999997</v>
          </cell>
        </row>
        <row r="213">
          <cell r="A213" t="str">
            <v>T245_4</v>
          </cell>
          <cell r="B213" t="str">
            <v xml:space="preserve"> speciální školy bez internátů</v>
          </cell>
          <cell r="E213" t="str">
            <v xml:space="preserve"> speciální školy bez internátů</v>
          </cell>
          <cell r="I213">
            <v>16999.5445</v>
          </cell>
          <cell r="J213">
            <v>16669.319500000001</v>
          </cell>
          <cell r="K213">
            <v>0.98057447951031873</v>
          </cell>
          <cell r="L213">
            <v>34.943000000000005</v>
          </cell>
          <cell r="M213">
            <v>43.318999999999996</v>
          </cell>
          <cell r="N213">
            <v>1.2397046618779151</v>
          </cell>
          <cell r="O213">
            <v>8.3759999999999906</v>
          </cell>
        </row>
        <row r="214">
          <cell r="A214" t="str">
            <v>T245_5</v>
          </cell>
          <cell r="B214" t="str">
            <v xml:space="preserve"> všeobecné vzdělávání na SŠ</v>
          </cell>
          <cell r="E214" t="str">
            <v xml:space="preserve"> všeobecné vzdělávání na SŠ</v>
          </cell>
          <cell r="I214">
            <v>22488.416700000002</v>
          </cell>
          <cell r="J214">
            <v>23137.166700000002</v>
          </cell>
          <cell r="K214">
            <v>1.028848184763492</v>
          </cell>
          <cell r="L214">
            <v>4</v>
          </cell>
          <cell r="M214">
            <v>4</v>
          </cell>
          <cell r="N214">
            <v>1</v>
          </cell>
          <cell r="O214">
            <v>0</v>
          </cell>
        </row>
        <row r="215">
          <cell r="A215" t="str">
            <v>T245_6</v>
          </cell>
          <cell r="B215" t="str">
            <v xml:space="preserve"> odborné vzdělávání na SŠ včetně VOŠ</v>
          </cell>
          <cell r="E215" t="str">
            <v xml:space="preserve"> odborné vzdělávání na SŠ včetně VOŠ</v>
          </cell>
          <cell r="I215" t="str">
            <v xml:space="preserve">x </v>
          </cell>
          <cell r="J215" t="str">
            <v xml:space="preserve">x </v>
          </cell>
          <cell r="K215" t="str">
            <v xml:space="preserve">x </v>
          </cell>
          <cell r="L215">
            <v>0</v>
          </cell>
          <cell r="M215">
            <v>0</v>
          </cell>
          <cell r="N215" t="str">
            <v xml:space="preserve">x </v>
          </cell>
          <cell r="O215">
            <v>0</v>
          </cell>
        </row>
        <row r="216">
          <cell r="A216" t="str">
            <v>T245_8</v>
          </cell>
          <cell r="B216" t="str">
            <v xml:space="preserve"> internáty speciálních škol</v>
          </cell>
          <cell r="E216" t="str">
            <v xml:space="preserve"> internáty speciálních škol</v>
          </cell>
          <cell r="I216">
            <v>21776.3256</v>
          </cell>
          <cell r="J216">
            <v>20695.3982</v>
          </cell>
          <cell r="K216">
            <v>0.95036226864646067</v>
          </cell>
          <cell r="L216">
            <v>10.31</v>
          </cell>
          <cell r="M216">
            <v>11.125999999999999</v>
          </cell>
          <cell r="N216">
            <v>1.0791464597478175</v>
          </cell>
          <cell r="O216">
            <v>0.81599999999999895</v>
          </cell>
        </row>
        <row r="217">
          <cell r="A217" t="str">
            <v>T245_9</v>
          </cell>
          <cell r="B217" t="str">
            <v xml:space="preserve"> školní družiny a kluby</v>
          </cell>
          <cell r="E217" t="str">
            <v xml:space="preserve"> školní družiny a kluby</v>
          </cell>
          <cell r="I217">
            <v>17373.065299999998</v>
          </cell>
          <cell r="J217">
            <v>18131.841700000001</v>
          </cell>
          <cell r="K217">
            <v>1.0436754474180214</v>
          </cell>
          <cell r="L217">
            <v>171.25399999999996</v>
          </cell>
          <cell r="M217">
            <v>192.35700000000003</v>
          </cell>
          <cell r="N217">
            <v>1.1232263188013132</v>
          </cell>
          <cell r="O217">
            <v>21.103000000000065</v>
          </cell>
        </row>
        <row r="218">
          <cell r="A218" t="str">
            <v>T245_10</v>
          </cell>
          <cell r="B218" t="str">
            <v xml:space="preserve"> šk. vých. a ubyt. zař. - školy v přírodě</v>
          </cell>
          <cell r="E218" t="str">
            <v xml:space="preserve"> šk. vých. a ubyt. zař. - školy v přírodě</v>
          </cell>
          <cell r="I218" t="str">
            <v xml:space="preserve">x </v>
          </cell>
          <cell r="J218" t="str">
            <v xml:space="preserve">x </v>
          </cell>
          <cell r="K218" t="str">
            <v xml:space="preserve">x </v>
          </cell>
          <cell r="L218">
            <v>0</v>
          </cell>
          <cell r="M218">
            <v>0</v>
          </cell>
          <cell r="N218" t="str">
            <v xml:space="preserve">x </v>
          </cell>
          <cell r="O218">
            <v>0</v>
          </cell>
        </row>
        <row r="219">
          <cell r="A219" t="str">
            <v>T245_11</v>
          </cell>
          <cell r="B219" t="str">
            <v xml:space="preserve"> školská zařízení pro zájmové vzděláv.</v>
          </cell>
          <cell r="E219" t="str">
            <v xml:space="preserve"> školská zařízení pro zájmové vzděláv.</v>
          </cell>
          <cell r="I219">
            <v>17968.5743</v>
          </cell>
          <cell r="J219">
            <v>19556.855899999999</v>
          </cell>
          <cell r="K219">
            <v>1.0883921881325886</v>
          </cell>
          <cell r="L219">
            <v>18.434999999999999</v>
          </cell>
          <cell r="M219">
            <v>7.7330000000000005</v>
          </cell>
          <cell r="N219">
            <v>0.41947382695958779</v>
          </cell>
          <cell r="O219">
            <v>-10.701999999999998</v>
          </cell>
        </row>
        <row r="220">
          <cell r="A220" t="str">
            <v>T245_12</v>
          </cell>
          <cell r="B220" t="str">
            <v xml:space="preserve"> šk. vých. a ubyt. zař. – domovy mlád.</v>
          </cell>
          <cell r="E220" t="str">
            <v xml:space="preserve"> šk. vých. a ubyt. zař. – domovy mlád.</v>
          </cell>
          <cell r="I220">
            <v>20748.714499999998</v>
          </cell>
          <cell r="J220">
            <v>22203.844499999999</v>
          </cell>
          <cell r="K220">
            <v>1.0701310917358278</v>
          </cell>
          <cell r="L220">
            <v>166.98600000000005</v>
          </cell>
          <cell r="M220">
            <v>164.10299999999995</v>
          </cell>
          <cell r="N220">
            <v>0.98273507958750972</v>
          </cell>
          <cell r="O220">
            <v>-2.883000000000095</v>
          </cell>
        </row>
        <row r="221">
          <cell r="A221" t="str">
            <v>T245_13</v>
          </cell>
          <cell r="B221" t="str">
            <v xml:space="preserve"> DD se šk., DD, vých. a diagn. ústavy</v>
          </cell>
          <cell r="E221" t="str">
            <v xml:space="preserve"> DD se šk., DD, vých. a diagn. ústavy</v>
          </cell>
          <cell r="I221">
            <v>21160.2166</v>
          </cell>
          <cell r="J221">
            <v>20452.899600000001</v>
          </cell>
          <cell r="K221">
            <v>0.96657326277085465</v>
          </cell>
          <cell r="L221">
            <v>59.792999999999999</v>
          </cell>
          <cell r="M221">
            <v>60.663000000000004</v>
          </cell>
          <cell r="N221">
            <v>1.0145501981837339</v>
          </cell>
          <cell r="O221">
            <v>0.87000000000000455</v>
          </cell>
        </row>
        <row r="222">
          <cell r="A222" t="str">
            <v>T245_14</v>
          </cell>
          <cell r="B222" t="str">
            <v xml:space="preserve"> zařízení výchovného poradenství</v>
          </cell>
          <cell r="E222" t="str">
            <v xml:space="preserve"> zařízení výchovného poradenství</v>
          </cell>
          <cell r="I222" t="str">
            <v xml:space="preserve">x </v>
          </cell>
          <cell r="J222" t="str">
            <v xml:space="preserve">x </v>
          </cell>
          <cell r="K222" t="str">
            <v xml:space="preserve">x </v>
          </cell>
          <cell r="L222">
            <v>0</v>
          </cell>
          <cell r="M222">
            <v>0</v>
          </cell>
          <cell r="N222" t="str">
            <v xml:space="preserve">x </v>
          </cell>
          <cell r="O222">
            <v>0</v>
          </cell>
        </row>
        <row r="223">
          <cell r="A223" t="str">
            <v>T245_15</v>
          </cell>
          <cell r="B223" t="str">
            <v xml:space="preserve"> speciálně pedagogická centra</v>
          </cell>
          <cell r="E223" t="str">
            <v xml:space="preserve"> speciálně pedagogická centra</v>
          </cell>
          <cell r="I223" t="str">
            <v xml:space="preserve">x </v>
          </cell>
          <cell r="J223" t="str">
            <v xml:space="preserve">x </v>
          </cell>
          <cell r="K223" t="str">
            <v xml:space="preserve">x </v>
          </cell>
          <cell r="L223">
            <v>0</v>
          </cell>
          <cell r="M223">
            <v>0</v>
          </cell>
          <cell r="N223" t="str">
            <v xml:space="preserve">x </v>
          </cell>
          <cell r="O223">
            <v>0</v>
          </cell>
        </row>
        <row r="224">
          <cell r="A224" t="str">
            <v>T245_16</v>
          </cell>
          <cell r="B224" t="str">
            <v xml:space="preserve"> konzervatoře</v>
          </cell>
          <cell r="E224" t="str">
            <v xml:space="preserve"> konzervatoře</v>
          </cell>
          <cell r="I224" t="str">
            <v xml:space="preserve">x </v>
          </cell>
          <cell r="J224" t="str">
            <v xml:space="preserve">x </v>
          </cell>
          <cell r="K224" t="str">
            <v xml:space="preserve">x </v>
          </cell>
          <cell r="L224">
            <v>0</v>
          </cell>
          <cell r="M224">
            <v>0</v>
          </cell>
          <cell r="N224" t="str">
            <v xml:space="preserve">x </v>
          </cell>
          <cell r="O224">
            <v>0</v>
          </cell>
        </row>
        <row r="227">
          <cell r="I227" t="str">
            <v>2.4.6  UČITELÉ ODBORNÉHO VÝCVIKU</v>
          </cell>
        </row>
        <row r="228">
          <cell r="I228" t="str">
            <v>průměrná měsíční mzda (bez OON)</v>
          </cell>
          <cell r="L228" t="str">
            <v>průměrný přepočtený počet</v>
          </cell>
        </row>
        <row r="229">
          <cell r="I229" t="str">
            <v>rok 2008</v>
          </cell>
          <cell r="J229" t="str">
            <v>rok 2009</v>
          </cell>
          <cell r="K229" t="str">
            <v>index</v>
          </cell>
          <cell r="L229" t="str">
            <v>rok 2008</v>
          </cell>
          <cell r="M229" t="str">
            <v>rok 2009</v>
          </cell>
          <cell r="N229" t="str">
            <v>index</v>
          </cell>
          <cell r="O229" t="str">
            <v>rozdíl</v>
          </cell>
        </row>
        <row r="230">
          <cell r="A230" t="str">
            <v>T246_1</v>
          </cell>
          <cell r="B230" t="str">
            <v>Regionální školství celkem</v>
          </cell>
          <cell r="D230" t="str">
            <v>Regionální školství celkem</v>
          </cell>
          <cell r="I230">
            <v>21096.759399999999</v>
          </cell>
          <cell r="J230">
            <v>22283.571899999999</v>
          </cell>
          <cell r="K230">
            <v>1.0562556778269936</v>
          </cell>
          <cell r="L230">
            <v>658.82800000000032</v>
          </cell>
          <cell r="M230">
            <v>649.30700000000024</v>
          </cell>
          <cell r="N230">
            <v>0.98554858020606273</v>
          </cell>
          <cell r="O230">
            <v>-9.5210000000000719</v>
          </cell>
        </row>
        <row r="231">
          <cell r="A231" t="str">
            <v>T246_2</v>
          </cell>
          <cell r="B231" t="str">
            <v xml:space="preserve"> mateřské školy</v>
          </cell>
          <cell r="C231" t="str">
            <v>z toho</v>
          </cell>
          <cell r="E231" t="str">
            <v xml:space="preserve"> mateřské školy</v>
          </cell>
          <cell r="I231" t="str">
            <v xml:space="preserve">x </v>
          </cell>
          <cell r="J231" t="str">
            <v xml:space="preserve">x </v>
          </cell>
          <cell r="K231" t="str">
            <v xml:space="preserve">x </v>
          </cell>
          <cell r="L231">
            <v>0</v>
          </cell>
          <cell r="M231">
            <v>0</v>
          </cell>
          <cell r="N231" t="str">
            <v xml:space="preserve">x </v>
          </cell>
          <cell r="O231">
            <v>0</v>
          </cell>
        </row>
        <row r="232">
          <cell r="A232" t="str">
            <v>T246_3</v>
          </cell>
          <cell r="B232" t="str">
            <v xml:space="preserve"> základní školy</v>
          </cell>
          <cell r="E232" t="str">
            <v xml:space="preserve"> základní školy</v>
          </cell>
          <cell r="I232" t="str">
            <v xml:space="preserve">x </v>
          </cell>
          <cell r="J232" t="str">
            <v xml:space="preserve">x </v>
          </cell>
          <cell r="K232" t="str">
            <v xml:space="preserve">x </v>
          </cell>
          <cell r="L232">
            <v>0</v>
          </cell>
          <cell r="M232">
            <v>0</v>
          </cell>
          <cell r="N232" t="str">
            <v xml:space="preserve">x </v>
          </cell>
          <cell r="O232">
            <v>0</v>
          </cell>
        </row>
        <row r="233">
          <cell r="A233" t="str">
            <v>T246_4</v>
          </cell>
          <cell r="B233" t="str">
            <v xml:space="preserve"> speciální školy celkem</v>
          </cell>
          <cell r="E233" t="str">
            <v xml:space="preserve"> speciální školy celkem</v>
          </cell>
          <cell r="I233">
            <v>17868.528200000001</v>
          </cell>
          <cell r="J233">
            <v>18672.066999999999</v>
          </cell>
          <cell r="K233">
            <v>1.0449695011814122</v>
          </cell>
          <cell r="L233">
            <v>53.012</v>
          </cell>
          <cell r="M233">
            <v>48.114000000000004</v>
          </cell>
          <cell r="N233">
            <v>0.90760582509620469</v>
          </cell>
          <cell r="O233">
            <v>-4.8979999999999961</v>
          </cell>
        </row>
        <row r="234">
          <cell r="A234" t="str">
            <v>T246_5</v>
          </cell>
          <cell r="B234" t="str">
            <v xml:space="preserve"> všeobecné vzdělávání na SŠ</v>
          </cell>
          <cell r="E234" t="str">
            <v xml:space="preserve"> všeobecné vzdělávání na SŠ</v>
          </cell>
          <cell r="I234" t="str">
            <v xml:space="preserve">x </v>
          </cell>
          <cell r="J234" t="str">
            <v xml:space="preserve">x </v>
          </cell>
          <cell r="K234" t="str">
            <v xml:space="preserve">x </v>
          </cell>
          <cell r="L234">
            <v>0</v>
          </cell>
          <cell r="M234">
            <v>0</v>
          </cell>
          <cell r="N234" t="str">
            <v xml:space="preserve">x </v>
          </cell>
          <cell r="O234">
            <v>0</v>
          </cell>
        </row>
        <row r="235">
          <cell r="A235" t="str">
            <v>T246_6</v>
          </cell>
          <cell r="B235" t="str">
            <v xml:space="preserve"> odborné vzdělávání na SŠ</v>
          </cell>
          <cell r="E235" t="str">
            <v xml:space="preserve"> odborné vzdělávání na SŠ</v>
          </cell>
          <cell r="I235">
            <v>17915.625</v>
          </cell>
          <cell r="J235">
            <v>22596.1162</v>
          </cell>
          <cell r="K235">
            <v>1.2612519072039072</v>
          </cell>
          <cell r="L235">
            <v>7.6</v>
          </cell>
          <cell r="M235">
            <v>597.57600000000002</v>
          </cell>
          <cell r="N235">
            <v>78.62842105263158</v>
          </cell>
          <cell r="O235">
            <v>589.976</v>
          </cell>
        </row>
        <row r="236">
          <cell r="A236" t="str">
            <v>T246_8</v>
          </cell>
          <cell r="B236" t="str">
            <v xml:space="preserve"> vyšší odborné školy</v>
          </cell>
          <cell r="E236" t="str">
            <v xml:space="preserve"> vyšší odborné školy</v>
          </cell>
          <cell r="I236" t="str">
            <v xml:space="preserve">x </v>
          </cell>
          <cell r="J236" t="str">
            <v xml:space="preserve">x </v>
          </cell>
          <cell r="K236" t="str">
            <v xml:space="preserve">x </v>
          </cell>
          <cell r="L236">
            <v>0</v>
          </cell>
          <cell r="M236">
            <v>0</v>
          </cell>
          <cell r="N236" t="str">
            <v xml:space="preserve">x </v>
          </cell>
          <cell r="O236">
            <v>0</v>
          </cell>
        </row>
        <row r="237">
          <cell r="A237" t="str">
            <v>T246_9</v>
          </cell>
          <cell r="B237" t="str">
            <v xml:space="preserve"> konzervatoře</v>
          </cell>
          <cell r="E237" t="str">
            <v xml:space="preserve"> konzervatoře</v>
          </cell>
          <cell r="I237" t="str">
            <v xml:space="preserve">x </v>
          </cell>
          <cell r="J237" t="str">
            <v xml:space="preserve">x </v>
          </cell>
          <cell r="K237" t="str">
            <v xml:space="preserve">x </v>
          </cell>
          <cell r="L237">
            <v>0</v>
          </cell>
          <cell r="M237">
            <v>0</v>
          </cell>
          <cell r="N237" t="str">
            <v xml:space="preserve">x </v>
          </cell>
          <cell r="O237">
            <v>0</v>
          </cell>
        </row>
        <row r="241">
          <cell r="I241" t="str">
            <v>3.1.1  ZAMĚSTNANCI CELKEM</v>
          </cell>
        </row>
        <row r="242">
          <cell r="I242" t="str">
            <v>průměrný měsíční plat/mzda
(bez OPPP / OON)</v>
          </cell>
          <cell r="L242" t="str">
            <v>průměrný přepočtený počet</v>
          </cell>
        </row>
        <row r="243">
          <cell r="I243" t="str">
            <v>rok 2008</v>
          </cell>
          <cell r="J243" t="str">
            <v>rok 2009</v>
          </cell>
          <cell r="K243" t="str">
            <v>index</v>
          </cell>
          <cell r="L243" t="str">
            <v>rok 2008</v>
          </cell>
          <cell r="M243" t="str">
            <v>rok 2009</v>
          </cell>
          <cell r="N243" t="str">
            <v>index</v>
          </cell>
          <cell r="O243" t="str">
            <v>rozdíl</v>
          </cell>
        </row>
        <row r="244">
          <cell r="A244" t="str">
            <v>T311_1</v>
          </cell>
          <cell r="B244" t="str">
            <v>Celkem VŠ, OPŘO, v.v.i., OOSS a st. správa</v>
          </cell>
          <cell r="D244" t="str">
            <v>Celkem VŠ, OPŘO, v.v.i., OOSS a st. správa</v>
          </cell>
          <cell r="I244">
            <v>29156.426800000001</v>
          </cell>
          <cell r="J244">
            <v>30386.668399999999</v>
          </cell>
          <cell r="K244">
            <v>1.0421945257023058</v>
          </cell>
          <cell r="L244">
            <v>34834.720000000001</v>
          </cell>
          <cell r="M244">
            <v>35198.103000000003</v>
          </cell>
          <cell r="N244">
            <v>1.0104316325780716</v>
          </cell>
          <cell r="O244">
            <v>363.38300000000163</v>
          </cell>
        </row>
        <row r="245">
          <cell r="A245" t="str">
            <v>T311_2</v>
          </cell>
          <cell r="B245" t="str">
            <v xml:space="preserve"> veřejné vysoké školy</v>
          </cell>
          <cell r="E245" t="str">
            <v xml:space="preserve"> veřejné vysoké školy</v>
          </cell>
          <cell r="I245">
            <v>29344.4136</v>
          </cell>
          <cell r="J245">
            <v>30486.915400000002</v>
          </cell>
          <cell r="K245">
            <v>1.0389342181300225</v>
          </cell>
          <cell r="L245">
            <v>32944.928999999996</v>
          </cell>
          <cell r="M245">
            <v>33320.36</v>
          </cell>
          <cell r="N245">
            <v>1.0113957143449908</v>
          </cell>
          <cell r="O245">
            <v>375.43100000000413</v>
          </cell>
        </row>
        <row r="246">
          <cell r="A246" t="str">
            <v>T311_3</v>
          </cell>
          <cell r="B246" t="str">
            <v xml:space="preserve"> vysoké školy</v>
          </cell>
          <cell r="G246" t="str">
            <v xml:space="preserve"> vysoké školy</v>
          </cell>
          <cell r="I246">
            <v>28069.8354</v>
          </cell>
          <cell r="J246">
            <v>28967.777600000001</v>
          </cell>
          <cell r="K246">
            <v>1.031989578392754</v>
          </cell>
          <cell r="L246">
            <v>27702.5</v>
          </cell>
          <cell r="M246">
            <v>28100.826000000001</v>
          </cell>
          <cell r="N246">
            <v>1.0143787022831874</v>
          </cell>
          <cell r="O246">
            <v>398.32600000000093</v>
          </cell>
        </row>
        <row r="247">
          <cell r="A247" t="str">
            <v>T311_4</v>
          </cell>
          <cell r="B247" t="str">
            <v xml:space="preserve"> koleje</v>
          </cell>
          <cell r="G247" t="str">
            <v xml:space="preserve"> koleje</v>
          </cell>
          <cell r="I247">
            <v>16465.370500000001</v>
          </cell>
          <cell r="J247">
            <v>17484.216499999999</v>
          </cell>
          <cell r="K247">
            <v>1.0618781095754874</v>
          </cell>
          <cell r="L247">
            <v>671.87400000000002</v>
          </cell>
          <cell r="M247">
            <v>563.32500000000005</v>
          </cell>
          <cell r="N247">
            <v>0.83843845721072707</v>
          </cell>
          <cell r="O247">
            <v>-108.54899999999998</v>
          </cell>
        </row>
        <row r="248">
          <cell r="A248" t="str">
            <v>T311_5</v>
          </cell>
          <cell r="B248" t="str">
            <v xml:space="preserve"> menzy</v>
          </cell>
          <cell r="G248" t="str">
            <v xml:space="preserve"> menzy</v>
          </cell>
          <cell r="I248">
            <v>14897.8938</v>
          </cell>
          <cell r="J248">
            <v>15710.615299999999</v>
          </cell>
          <cell r="K248">
            <v>1.0545527784605364</v>
          </cell>
          <cell r="L248">
            <v>667.61099999999999</v>
          </cell>
          <cell r="M248">
            <v>589.56899999999996</v>
          </cell>
          <cell r="N248">
            <v>0.88310258518808105</v>
          </cell>
          <cell r="O248">
            <v>-78.04200000000003</v>
          </cell>
        </row>
        <row r="249">
          <cell r="A249" t="str">
            <v>T311_6</v>
          </cell>
          <cell r="B249" t="str">
            <v xml:space="preserve"> VŠ zemědělské a lesní statky</v>
          </cell>
          <cell r="G249" t="str">
            <v xml:space="preserve"> VŠ zemědělské a lesní statky</v>
          </cell>
          <cell r="I249">
            <v>20027.862499999999</v>
          </cell>
          <cell r="J249">
            <v>21813.007399999999</v>
          </cell>
          <cell r="K249">
            <v>1.0891330714897807</v>
          </cell>
          <cell r="L249">
            <v>35.08</v>
          </cell>
          <cell r="M249">
            <v>43.524000000000001</v>
          </cell>
          <cell r="N249">
            <v>1.2407069555302168</v>
          </cell>
          <cell r="O249">
            <v>8.4440000000000026</v>
          </cell>
        </row>
        <row r="250">
          <cell r="A250" t="str">
            <v>T311_7</v>
          </cell>
          <cell r="B250" t="str">
            <v xml:space="preserve"> výzkum a vývoj (z kap. 333-MŠMT)</v>
          </cell>
          <cell r="G250" t="str">
            <v xml:space="preserve"> výzkum a vývoj (z kap. 333-MŠMT)</v>
          </cell>
          <cell r="I250">
            <v>43288.434399999998</v>
          </cell>
          <cell r="J250">
            <v>45177.738899999997</v>
          </cell>
          <cell r="K250">
            <v>1.0436445560156362</v>
          </cell>
          <cell r="L250">
            <v>3867.864</v>
          </cell>
          <cell r="M250">
            <v>4023.12</v>
          </cell>
          <cell r="N250">
            <v>1.040139984239363</v>
          </cell>
          <cell r="O250">
            <v>155.25599999999986</v>
          </cell>
        </row>
        <row r="251">
          <cell r="A251" t="str">
            <v>T311_8</v>
          </cell>
          <cell r="B251" t="str">
            <v xml:space="preserve"> ostatní přímo řízené organizace – PO</v>
          </cell>
          <cell r="E251" t="str">
            <v xml:space="preserve"> ostatní přímo řízené organizace – PO</v>
          </cell>
          <cell r="I251">
            <v>21229.704300000001</v>
          </cell>
          <cell r="J251">
            <v>24247.1751</v>
          </cell>
          <cell r="K251">
            <v>1.1421343772555512</v>
          </cell>
          <cell r="L251">
            <v>732.54300000000001</v>
          </cell>
          <cell r="M251">
            <v>775.68799999999999</v>
          </cell>
          <cell r="N251">
            <v>1.0588975664227218</v>
          </cell>
          <cell r="O251">
            <v>43.145000000000003</v>
          </cell>
        </row>
        <row r="252">
          <cell r="A252" t="str">
            <v>T311_8a</v>
          </cell>
          <cell r="B252" t="str">
            <v xml:space="preserve"> CSVŠ, v.v.i. a VKC</v>
          </cell>
          <cell r="E252" t="str">
            <v xml:space="preserve"> CSVŠ, v.v.i. a VKC</v>
          </cell>
          <cell r="I252">
            <v>19463.306499999999</v>
          </cell>
          <cell r="J252">
            <v>23185.482800000002</v>
          </cell>
          <cell r="K252">
            <v>1.1912406969494111</v>
          </cell>
          <cell r="L252">
            <v>17.98</v>
          </cell>
          <cell r="M252">
            <v>15.058</v>
          </cell>
          <cell r="N252">
            <v>0.83748609566184651</v>
          </cell>
          <cell r="O252">
            <v>-2.9220000000000006</v>
          </cell>
          <cell r="Q252" t="str">
            <v>nový řádek od 1.Q 07 doplněn 20.8.07 do proarchivu, doplnit do archivu aut.</v>
          </cell>
        </row>
        <row r="253">
          <cell r="A253" t="str">
            <v>T311_9</v>
          </cell>
          <cell r="B253" t="str">
            <v xml:space="preserve"> ostatní OSS (VSC, CZVV)</v>
          </cell>
          <cell r="E253" t="str">
            <v xml:space="preserve"> ostatní OSS (VSC, CZVV)</v>
          </cell>
          <cell r="I253">
            <v>24016.7605</v>
          </cell>
          <cell r="J253">
            <v>26857.870800000001</v>
          </cell>
          <cell r="K253">
            <v>1.1182969826426008</v>
          </cell>
          <cell r="L253">
            <v>139.798</v>
          </cell>
          <cell r="M253">
            <v>107.621</v>
          </cell>
          <cell r="N253">
            <v>0.7698321864404355</v>
          </cell>
          <cell r="O253">
            <v>-32.177000000000007</v>
          </cell>
        </row>
        <row r="254">
          <cell r="A254" t="str">
            <v>T311_10</v>
          </cell>
          <cell r="B254" t="str">
            <v xml:space="preserve"> státní správa</v>
          </cell>
          <cell r="E254" t="str">
            <v xml:space="preserve"> státní správa</v>
          </cell>
          <cell r="I254">
            <v>29662.946899999999</v>
          </cell>
          <cell r="J254">
            <v>32337.175800000001</v>
          </cell>
          <cell r="K254">
            <v>1.0901538511670936</v>
          </cell>
          <cell r="L254">
            <v>999.47</v>
          </cell>
          <cell r="M254">
            <v>979.37199999999996</v>
          </cell>
          <cell r="N254">
            <v>0.97989134241147802</v>
          </cell>
          <cell r="O254">
            <v>-20.09800000000007</v>
          </cell>
        </row>
        <row r="255">
          <cell r="A255" t="str">
            <v>T311_11</v>
          </cell>
          <cell r="B255" t="str">
            <v xml:space="preserve"> Česká školní inspekce</v>
          </cell>
          <cell r="G255" t="str">
            <v xml:space="preserve"> Česká školní inspekce</v>
          </cell>
          <cell r="I255">
            <v>26993.493299999998</v>
          </cell>
          <cell r="J255">
            <v>29062.9522</v>
          </cell>
          <cell r="K255">
            <v>1.0766651013635202</v>
          </cell>
          <cell r="L255">
            <v>537.78300000000002</v>
          </cell>
          <cell r="M255">
            <v>528.13099999999997</v>
          </cell>
          <cell r="N255">
            <v>0.98205224040179762</v>
          </cell>
          <cell r="O255">
            <v>-9.6520000000000437</v>
          </cell>
        </row>
        <row r="256">
          <cell r="A256" t="str">
            <v>T311_12</v>
          </cell>
          <cell r="B256" t="str">
            <v xml:space="preserve"> MŠMT</v>
          </cell>
          <cell r="G256" t="str">
            <v xml:space="preserve"> MŠMT</v>
          </cell>
          <cell r="I256">
            <v>32772.383999999998</v>
          </cell>
          <cell r="J256">
            <v>36169.316599999998</v>
          </cell>
          <cell r="K256">
            <v>1.1036522884633599</v>
          </cell>
          <cell r="L256">
            <v>461.68700000000001</v>
          </cell>
          <cell r="M256">
            <v>451.24099999999999</v>
          </cell>
          <cell r="N256">
            <v>0.97737428171033613</v>
          </cell>
          <cell r="O256">
            <v>-10.446000000000026</v>
          </cell>
        </row>
        <row r="259">
          <cell r="I259" t="str">
            <v>3.1.2  ZAMĚSTNANCI VÝZKUMU A VÝVOJE</v>
          </cell>
        </row>
        <row r="260">
          <cell r="I260" t="str">
            <v>průměrná měsíční mzda (bez OON)</v>
          </cell>
          <cell r="L260" t="str">
            <v>průměrný přepočtený počet</v>
          </cell>
        </row>
        <row r="261">
          <cell r="I261" t="str">
            <v>rok 2008</v>
          </cell>
          <cell r="J261" t="str">
            <v>rok 2009</v>
          </cell>
          <cell r="K261" t="str">
            <v>index</v>
          </cell>
          <cell r="L261" t="str">
            <v>rok 2008</v>
          </cell>
          <cell r="M261" t="str">
            <v>rok 2009</v>
          </cell>
          <cell r="N261" t="str">
            <v>index</v>
          </cell>
          <cell r="O261" t="str">
            <v>rozdíl</v>
          </cell>
        </row>
        <row r="262">
          <cell r="A262" t="str">
            <v>T312_1</v>
          </cell>
          <cell r="B262" t="str">
            <v>placení z prostředků kapitoly 333-MŠMT</v>
          </cell>
          <cell r="D262" t="str">
            <v>placení z prostředků kapitoly 333-MŠMT</v>
          </cell>
          <cell r="I262">
            <v>43284.482799999998</v>
          </cell>
          <cell r="J262">
            <v>45152.366699999999</v>
          </cell>
          <cell r="K262">
            <v>1.0431536610621117</v>
          </cell>
          <cell r="L262">
            <v>3880.3620000000001</v>
          </cell>
          <cell r="M262">
            <v>4039.127</v>
          </cell>
          <cell r="N262">
            <v>1.0409149971059402</v>
          </cell>
          <cell r="O262">
            <v>158.76499999999999</v>
          </cell>
        </row>
        <row r="263">
          <cell r="A263" t="str">
            <v>T312_2</v>
          </cell>
          <cell r="B263" t="str">
            <v>placení z ostatních zdrojů1)</v>
          </cell>
          <cell r="D263" t="str">
            <v>placení z ostatních zdrojů1)</v>
          </cell>
          <cell r="I263" t="str">
            <v xml:space="preserve"> . </v>
          </cell>
          <cell r="J263" t="str">
            <v xml:space="preserve"> . </v>
          </cell>
          <cell r="K263" t="str">
            <v xml:space="preserve">x </v>
          </cell>
          <cell r="L263">
            <v>1044.338</v>
          </cell>
          <cell r="M263">
            <v>1088.454</v>
          </cell>
          <cell r="N263">
            <v>1.0422430285980209</v>
          </cell>
          <cell r="O263">
            <v>44.115999999999985</v>
          </cell>
        </row>
        <row r="267">
          <cell r="I267" t="str">
            <v>3.1.3  AKADEMIČTÍ A VĚDEČTÍ PRACOVNÍCI VYSOKÝCH ŠKOL</v>
          </cell>
        </row>
        <row r="268">
          <cell r="I268" t="str">
            <v>průměrná měsíční mzda (bez OON)</v>
          </cell>
          <cell r="L268" t="str">
            <v>průměrný přepočtený počet</v>
          </cell>
        </row>
        <row r="269">
          <cell r="I269" t="str">
            <v>rok 2008</v>
          </cell>
          <cell r="J269" t="str">
            <v>rok 2009</v>
          </cell>
          <cell r="K269" t="str">
            <v>index</v>
          </cell>
          <cell r="L269" t="str">
            <v>rok 2008</v>
          </cell>
          <cell r="M269" t="str">
            <v>rok 2009</v>
          </cell>
          <cell r="N269" t="str">
            <v>index</v>
          </cell>
          <cell r="O269" t="str">
            <v>rozdíl</v>
          </cell>
        </row>
        <row r="270">
          <cell r="A270" t="str">
            <v>T313_1</v>
          </cell>
          <cell r="B270" t="str">
            <v>Akademičtí pracovníci celkem</v>
          </cell>
          <cell r="D270" t="str">
            <v>Akademičtí pracovníci celkem</v>
          </cell>
          <cell r="I270">
            <v>35528.859199999999</v>
          </cell>
          <cell r="J270">
            <v>36889.087699999996</v>
          </cell>
          <cell r="K270">
            <v>1.0382851724099262</v>
          </cell>
          <cell r="L270">
            <v>16976.598000000009</v>
          </cell>
          <cell r="M270">
            <v>17271.642999999989</v>
          </cell>
          <cell r="N270">
            <v>1.0173795126679668</v>
          </cell>
          <cell r="O270">
            <v>295.04499999998006</v>
          </cell>
        </row>
        <row r="271">
          <cell r="A271" t="str">
            <v>T313_2</v>
          </cell>
          <cell r="B271" t="str">
            <v xml:space="preserve"> pedagogičtí pracovníci VaV</v>
          </cell>
          <cell r="E271" t="str">
            <v xml:space="preserve"> pedagogičtí pracovníci VaV</v>
          </cell>
          <cell r="I271">
            <v>37198.469700000001</v>
          </cell>
          <cell r="J271">
            <v>36559.587599999999</v>
          </cell>
          <cell r="K271">
            <v>0.98282504347215116</v>
          </cell>
          <cell r="L271">
            <v>543.48800000000006</v>
          </cell>
          <cell r="M271">
            <v>508.52300000000002</v>
          </cell>
          <cell r="N271">
            <v>0.93566555287329245</v>
          </cell>
          <cell r="O271">
            <v>-34.965000000000003</v>
          </cell>
        </row>
        <row r="272">
          <cell r="A272" t="str">
            <v>T313_3</v>
          </cell>
          <cell r="B272" t="str">
            <v xml:space="preserve"> profesoři</v>
          </cell>
          <cell r="G272" t="str">
            <v xml:space="preserve"> profesoři</v>
          </cell>
          <cell r="I272">
            <v>57596.404300000002</v>
          </cell>
          <cell r="J272">
            <v>60800.408100000001</v>
          </cell>
          <cell r="K272">
            <v>1.0556285386030599</v>
          </cell>
          <cell r="L272">
            <v>1890.3140000000001</v>
          </cell>
          <cell r="M272">
            <v>1976.9320000000009</v>
          </cell>
          <cell r="N272">
            <v>1.0458220168712715</v>
          </cell>
          <cell r="O272">
            <v>86.618000000000848</v>
          </cell>
        </row>
        <row r="273">
          <cell r="A273" t="str">
            <v>T313_4</v>
          </cell>
          <cell r="B273" t="str">
            <v xml:space="preserve"> docenti</v>
          </cell>
          <cell r="G273" t="str">
            <v xml:space="preserve"> docenti</v>
          </cell>
          <cell r="I273">
            <v>44408.5052</v>
          </cell>
          <cell r="J273">
            <v>45901.571600000003</v>
          </cell>
          <cell r="K273">
            <v>1.0336211811966147</v>
          </cell>
          <cell r="L273">
            <v>3384.212</v>
          </cell>
          <cell r="M273">
            <v>3454.5619999999999</v>
          </cell>
          <cell r="N273">
            <v>1.0207877047891798</v>
          </cell>
          <cell r="O273">
            <v>70.349999999999909</v>
          </cell>
        </row>
        <row r="274">
          <cell r="A274" t="str">
            <v>T313_5</v>
          </cell>
          <cell r="B274" t="str">
            <v xml:space="preserve"> odborní asistenti</v>
          </cell>
          <cell r="G274" t="str">
            <v xml:space="preserve"> odborní asistenti</v>
          </cell>
          <cell r="I274">
            <v>30306.175800000001</v>
          </cell>
          <cell r="J274">
            <v>31308.973399999999</v>
          </cell>
          <cell r="K274">
            <v>1.0330888861272955</v>
          </cell>
          <cell r="L274">
            <v>8914.2059999999965</v>
          </cell>
          <cell r="M274">
            <v>9046.3080000000009</v>
          </cell>
          <cell r="N274">
            <v>1.0148192671338316</v>
          </cell>
          <cell r="O274">
            <v>132.10200000000441</v>
          </cell>
        </row>
        <row r="275">
          <cell r="A275" t="str">
            <v>T313_6</v>
          </cell>
          <cell r="B275" t="str">
            <v xml:space="preserve"> asistenti</v>
          </cell>
          <cell r="G275" t="str">
            <v xml:space="preserve"> asistenti</v>
          </cell>
          <cell r="I275">
            <v>23842.501700000001</v>
          </cell>
          <cell r="J275">
            <v>24585.375499999998</v>
          </cell>
          <cell r="K275">
            <v>1.0311575441766665</v>
          </cell>
          <cell r="L275">
            <v>1652.7070000000003</v>
          </cell>
          <cell r="M275">
            <v>1660.2559999999996</v>
          </cell>
          <cell r="N275">
            <v>1.0045676577881011</v>
          </cell>
          <cell r="O275">
            <v>7.5489999999992961</v>
          </cell>
        </row>
        <row r="276">
          <cell r="A276" t="str">
            <v>T313_7</v>
          </cell>
          <cell r="B276" t="str">
            <v xml:space="preserve"> lektoři</v>
          </cell>
          <cell r="G276" t="str">
            <v xml:space="preserve"> lektoři</v>
          </cell>
          <cell r="I276">
            <v>24031.797200000001</v>
          </cell>
          <cell r="J276">
            <v>25160.6718</v>
          </cell>
          <cell r="K276">
            <v>1.0469742063236118</v>
          </cell>
          <cell r="L276">
            <v>591.67400000000009</v>
          </cell>
          <cell r="M276">
            <v>625.06399999999985</v>
          </cell>
          <cell r="N276">
            <v>1.0564331033643521</v>
          </cell>
          <cell r="O276">
            <v>33.389999999999759</v>
          </cell>
        </row>
        <row r="277">
          <cell r="A277" t="str">
            <v>T313_8</v>
          </cell>
          <cell r="B277" t="str">
            <v>Vědečtí pracovníci</v>
          </cell>
          <cell r="E277" t="str">
            <v>Vědečtí pracovníci</v>
          </cell>
          <cell r="I277">
            <v>29296.742600000001</v>
          </cell>
          <cell r="J277">
            <v>29420.720499999999</v>
          </cell>
          <cell r="K277">
            <v>1.0042317981112343</v>
          </cell>
          <cell r="L277">
            <v>1755.6290000000001</v>
          </cell>
          <cell r="M277">
            <v>1807.1990000000003</v>
          </cell>
          <cell r="N277">
            <v>1.0293740875777286</v>
          </cell>
          <cell r="O277">
            <v>51.570000000000164</v>
          </cell>
        </row>
        <row r="281">
          <cell r="I281" t="str">
            <v>3.2  PŘEPOČTENÉ POČTY ZAMĚSTNANCŮ A PLATY VE STÁTNÍ SPRÁVĚ, OSTATNÍCH OSS A JEDNOTLIVÝCH OPŘO (BEZ VAV ZE SR A BEZ ESF)</v>
          </cell>
        </row>
        <row r="282">
          <cell r="I282" t="str">
            <v>rok 2008</v>
          </cell>
          <cell r="M282" t="str">
            <v>rok 2009</v>
          </cell>
          <cell r="Q282" t="str">
            <v>Meziroční</v>
          </cell>
        </row>
        <row r="283">
          <cell r="I283" t="str">
            <v>průměrný
přepočtený
počet
zaměstnanců</v>
          </cell>
          <cell r="J283" t="str">
            <v>průměrný
měsíční
plat</v>
          </cell>
          <cell r="K283" t="str">
            <v>průměrný
měsíční
platový tarif</v>
          </cell>
          <cell r="L283" t="str">
            <v>podíl (z tarifu)
nenárokových
složek platu</v>
          </cell>
          <cell r="M283" t="str">
            <v>průměrný
přepočtený
počet
zaměstnanců</v>
          </cell>
          <cell r="N283" t="str">
            <v>průměrný
měsíční
plat</v>
          </cell>
          <cell r="O283" t="str">
            <v>průměrný
měsíční
platový tarif</v>
          </cell>
          <cell r="P283" t="str">
            <v>podíl (z tarifu)
nenárokových
složek platu</v>
          </cell>
          <cell r="Q283" t="str">
            <v>srovnání
průměrných
měsíčních
platů</v>
          </cell>
        </row>
        <row r="284">
          <cell r="A284" t="str">
            <v>T32_0</v>
          </cell>
          <cell r="B284" t="str">
            <v>Celkem</v>
          </cell>
          <cell r="D284" t="str">
            <v>Celkem</v>
          </cell>
          <cell r="I284">
            <v>1915.32</v>
          </cell>
          <cell r="J284">
            <v>24849.085899999998</v>
          </cell>
          <cell r="K284">
            <v>17461.140200000002</v>
          </cell>
          <cell r="L284">
            <v>0.23854300000000001</v>
          </cell>
          <cell r="M284">
            <v>1862.681</v>
          </cell>
          <cell r="N284">
            <v>28651.625400000001</v>
          </cell>
          <cell r="O284">
            <v>18631.340700000001</v>
          </cell>
          <cell r="P284">
            <v>0.33579799999999999</v>
          </cell>
          <cell r="Q284">
            <v>1.1044977937799871</v>
          </cell>
        </row>
        <row r="285">
          <cell r="A285" t="str">
            <v>T32_0a</v>
          </cell>
          <cell r="B285" t="str">
            <v xml:space="preserve">Státní správa celkem </v>
          </cell>
          <cell r="D285" t="str">
            <v xml:space="preserve">Státní správa celkem </v>
          </cell>
          <cell r="I285">
            <v>999.47</v>
          </cell>
          <cell r="J285">
            <v>29662.946899999999</v>
          </cell>
          <cell r="K285">
            <v>19329.967700000001</v>
          </cell>
          <cell r="L285">
            <v>0.31683700000000004</v>
          </cell>
          <cell r="M285">
            <v>979.37199999999996</v>
          </cell>
          <cell r="N285">
            <v>32337.175800000001</v>
          </cell>
          <cell r="O285">
            <v>20399.6571</v>
          </cell>
          <cell r="P285">
            <v>0.37841299999999994</v>
          </cell>
          <cell r="Q285">
            <v>1.0901538511670936</v>
          </cell>
        </row>
        <row r="286">
          <cell r="A286" t="str">
            <v>T32_1</v>
          </cell>
          <cell r="B286" t="str">
            <v xml:space="preserve">Česká školní inspekce </v>
          </cell>
          <cell r="E286" t="str">
            <v xml:space="preserve">Česká školní inspekce </v>
          </cell>
          <cell r="I286">
            <v>537.78300000000002</v>
          </cell>
          <cell r="J286">
            <v>26993.493299999998</v>
          </cell>
          <cell r="K286">
            <v>18881.447199999999</v>
          </cell>
          <cell r="L286">
            <v>0.217779</v>
          </cell>
          <cell r="M286">
            <v>528.13099999999997</v>
          </cell>
          <cell r="N286">
            <v>29062.9522</v>
          </cell>
          <cell r="O286">
            <v>20292.235700000001</v>
          </cell>
          <cell r="P286">
            <v>0.26794400000000002</v>
          </cell>
          <cell r="Q286">
            <v>1.0766651013635202</v>
          </cell>
        </row>
        <row r="287">
          <cell r="A287" t="str">
            <v>T32_2</v>
          </cell>
          <cell r="B287" t="str">
            <v xml:space="preserve">MŠMT </v>
          </cell>
          <cell r="E287" t="str">
            <v xml:space="preserve">MŠMT </v>
          </cell>
          <cell r="I287">
            <v>461.68700000000001</v>
          </cell>
          <cell r="J287">
            <v>32772.383999999998</v>
          </cell>
          <cell r="K287">
            <v>19852.414100000002</v>
          </cell>
          <cell r="L287">
            <v>0.42657899999999999</v>
          </cell>
          <cell r="M287">
            <v>451.24099999999999</v>
          </cell>
          <cell r="N287">
            <v>36169.316599999998</v>
          </cell>
          <cell r="O287">
            <v>20525.382799999999</v>
          </cell>
          <cell r="P287">
            <v>0.50623800000000008</v>
          </cell>
          <cell r="Q287">
            <v>1.1036522884633599</v>
          </cell>
        </row>
        <row r="288">
          <cell r="A288" t="str">
            <v>T32_3</v>
          </cell>
          <cell r="B288" t="str">
            <v xml:space="preserve"> Ostatní organizační složky státu celkem</v>
          </cell>
          <cell r="D288" t="str">
            <v xml:space="preserve"> Ostatní organizační složky státu celkem</v>
          </cell>
          <cell r="I288">
            <v>139.798</v>
          </cell>
          <cell r="J288">
            <v>24016.7605</v>
          </cell>
          <cell r="K288">
            <v>17371.936699999998</v>
          </cell>
          <cell r="L288">
            <v>0.23606000000000002</v>
          </cell>
          <cell r="M288">
            <v>107.621</v>
          </cell>
          <cell r="N288">
            <v>26857.870800000001</v>
          </cell>
          <cell r="O288">
            <v>19419.285400000001</v>
          </cell>
          <cell r="P288">
            <v>0.25340499999999999</v>
          </cell>
          <cell r="Q288">
            <v>1.1182969826426008</v>
          </cell>
        </row>
        <row r="289">
          <cell r="A289" t="str">
            <v>T32_3a</v>
          </cell>
          <cell r="B289" t="str">
            <v>VSC</v>
          </cell>
          <cell r="E289" t="str">
            <v>VSC</v>
          </cell>
          <cell r="I289">
            <v>92</v>
          </cell>
          <cell r="J289">
            <v>23750.884099999999</v>
          </cell>
          <cell r="K289">
            <v>18163.096000000001</v>
          </cell>
          <cell r="L289">
            <v>0.195102</v>
          </cell>
          <cell r="M289">
            <v>92</v>
          </cell>
          <cell r="N289">
            <v>26996.967400000001</v>
          </cell>
          <cell r="O289">
            <v>19989.4447</v>
          </cell>
          <cell r="P289">
            <v>0.22634000000000001</v>
          </cell>
          <cell r="Q289">
            <v>1.1366721039239125</v>
          </cell>
        </row>
        <row r="290">
          <cell r="A290" t="str">
            <v>T32_3b</v>
          </cell>
          <cell r="B290" t="str">
            <v>CZVV</v>
          </cell>
          <cell r="E290" t="str">
            <v>CZVV</v>
          </cell>
          <cell r="I290">
            <v>47.798000000000002</v>
          </cell>
          <cell r="J290">
            <v>24528.510600000001</v>
          </cell>
          <cell r="K290">
            <v>15849.1394</v>
          </cell>
          <cell r="L290">
            <v>0.32640500000000006</v>
          </cell>
          <cell r="M290">
            <v>15.621</v>
          </cell>
          <cell r="N290">
            <v>26038.660599999999</v>
          </cell>
          <cell r="O290">
            <v>16061.3277</v>
          </cell>
          <cell r="P290">
            <v>0.45178800000000002</v>
          </cell>
          <cell r="Q290">
            <v>1.0615671299667089</v>
          </cell>
        </row>
        <row r="291">
          <cell r="A291" t="str">
            <v>T32_4</v>
          </cell>
          <cell r="B291" t="str">
            <v>OPŘO – příspěvkové organizace celkem (včetně PgC)</v>
          </cell>
          <cell r="D291" t="str">
            <v>OPŘO – příspěvkové organizace celkem (včetně PgC)</v>
          </cell>
          <cell r="I291">
            <v>732.54300000000012</v>
          </cell>
          <cell r="J291">
            <v>21229.704300000001</v>
          </cell>
          <cell r="K291">
            <v>14708.748799999999</v>
          </cell>
          <cell r="L291">
            <v>0.24191600000000002</v>
          </cell>
          <cell r="M291">
            <v>775.6880000000001</v>
          </cell>
          <cell r="N291">
            <v>24247.1751</v>
          </cell>
          <cell r="O291">
            <v>16289.369500000001</v>
          </cell>
          <cell r="P291">
            <v>0.28204400000000002</v>
          </cell>
          <cell r="Q291">
            <v>1.1421343772555512</v>
          </cell>
        </row>
        <row r="292">
          <cell r="A292" t="str">
            <v>T32_5</v>
          </cell>
          <cell r="B292" t="str">
            <v>Pedagogické centrum Střední Čechy</v>
          </cell>
          <cell r="E292" t="str">
            <v>Pedagogické centrum Střední Čechy</v>
          </cell>
          <cell r="I292" t="str">
            <v xml:space="preserve">x </v>
          </cell>
          <cell r="J292" t="str">
            <v xml:space="preserve">x </v>
          </cell>
          <cell r="K292" t="str">
            <v xml:space="preserve">x </v>
          </cell>
          <cell r="L292" t="str">
            <v xml:space="preserve">x </v>
          </cell>
          <cell r="M292" t="str">
            <v xml:space="preserve">x </v>
          </cell>
          <cell r="N292" t="str">
            <v xml:space="preserve">x </v>
          </cell>
          <cell r="O292" t="str">
            <v xml:space="preserve">x </v>
          </cell>
          <cell r="P292" t="str">
            <v xml:space="preserve">x </v>
          </cell>
          <cell r="Q292" t="str">
            <v xml:space="preserve">x </v>
          </cell>
          <cell r="S292" t="str">
            <v>v proarchivu červeně svítící buňky (sl.C,D,E,F,G) před exportem svodky změnit na šedivé</v>
          </cell>
        </row>
        <row r="293">
          <cell r="A293" t="str">
            <v>T32_6</v>
          </cell>
          <cell r="B293" t="str">
            <v>Pedagogické centrum Brno</v>
          </cell>
          <cell r="E293" t="str">
            <v>Pedagogické centrum Brno</v>
          </cell>
          <cell r="I293" t="str">
            <v xml:space="preserve">x </v>
          </cell>
          <cell r="J293" t="str">
            <v xml:space="preserve">x </v>
          </cell>
          <cell r="K293" t="str">
            <v xml:space="preserve">x </v>
          </cell>
          <cell r="L293" t="str">
            <v xml:space="preserve">x </v>
          </cell>
          <cell r="M293" t="str">
            <v xml:space="preserve">x </v>
          </cell>
          <cell r="N293" t="str">
            <v xml:space="preserve">x </v>
          </cell>
          <cell r="O293" t="str">
            <v xml:space="preserve">x </v>
          </cell>
          <cell r="P293" t="str">
            <v xml:space="preserve">x </v>
          </cell>
          <cell r="Q293" t="str">
            <v xml:space="preserve">x </v>
          </cell>
          <cell r="S293" t="str">
            <v>např. svítí PC SC=odkaz na: =T32!E13</v>
          </cell>
        </row>
        <row r="294">
          <cell r="A294" t="str">
            <v>T32_7</v>
          </cell>
          <cell r="B294" t="str">
            <v>Pedagogické centrum Zlín</v>
          </cell>
          <cell r="E294" t="str">
            <v>Pedagogické centrum Zlín</v>
          </cell>
          <cell r="I294" t="str">
            <v xml:space="preserve">x </v>
          </cell>
          <cell r="J294" t="str">
            <v xml:space="preserve">x </v>
          </cell>
          <cell r="K294" t="str">
            <v xml:space="preserve">x </v>
          </cell>
          <cell r="L294" t="str">
            <v xml:space="preserve">x </v>
          </cell>
          <cell r="M294" t="str">
            <v xml:space="preserve">x </v>
          </cell>
          <cell r="N294" t="str">
            <v xml:space="preserve">x </v>
          </cell>
          <cell r="O294" t="str">
            <v xml:space="preserve">x </v>
          </cell>
          <cell r="P294" t="str">
            <v xml:space="preserve">x </v>
          </cell>
          <cell r="Q294" t="str">
            <v xml:space="preserve">x </v>
          </cell>
          <cell r="S294" t="str">
            <v>zkopírovat název PGC SC v listu T3.2, vložit jako hodnoty tam, kde je napsaná funkce v proarchivu tj. do bunky E13 v listu T3.2 (ne do jiné jinak svítí červeně proarchiv)</v>
          </cell>
        </row>
        <row r="295">
          <cell r="A295" t="str">
            <v>T32_8</v>
          </cell>
          <cell r="B295" t="str">
            <v>Pedagogické centrum Olomouc</v>
          </cell>
          <cell r="E295" t="str">
            <v>Pedagogické centrum Olomouc</v>
          </cell>
          <cell r="I295" t="str">
            <v xml:space="preserve">x </v>
          </cell>
          <cell r="J295" t="str">
            <v xml:space="preserve">x </v>
          </cell>
          <cell r="K295" t="str">
            <v xml:space="preserve">x </v>
          </cell>
          <cell r="L295" t="str">
            <v xml:space="preserve">x </v>
          </cell>
          <cell r="M295" t="str">
            <v xml:space="preserve">x </v>
          </cell>
          <cell r="N295" t="str">
            <v xml:space="preserve">x </v>
          </cell>
          <cell r="O295" t="str">
            <v xml:space="preserve">x </v>
          </cell>
          <cell r="P295" t="str">
            <v xml:space="preserve">x </v>
          </cell>
          <cell r="Q295" t="str">
            <v xml:space="preserve">x </v>
          </cell>
          <cell r="S295" t="str">
            <v>opr.10.3.09 LH</v>
          </cell>
        </row>
        <row r="296">
          <cell r="A296" t="str">
            <v>T32_9</v>
          </cell>
          <cell r="B296" t="str">
            <v>Pedagogické centrum Jihlava</v>
          </cell>
          <cell r="E296" t="str">
            <v>Pedagogické centrum Jihlava</v>
          </cell>
          <cell r="I296" t="str">
            <v xml:space="preserve">x </v>
          </cell>
          <cell r="J296" t="str">
            <v xml:space="preserve">x </v>
          </cell>
          <cell r="K296" t="str">
            <v xml:space="preserve">x </v>
          </cell>
          <cell r="L296" t="str">
            <v xml:space="preserve">x </v>
          </cell>
          <cell r="M296" t="str">
            <v xml:space="preserve">x </v>
          </cell>
          <cell r="N296" t="str">
            <v xml:space="preserve">x </v>
          </cell>
          <cell r="O296" t="str">
            <v xml:space="preserve">x </v>
          </cell>
          <cell r="P296" t="str">
            <v xml:space="preserve">x </v>
          </cell>
          <cell r="Q296" t="str">
            <v xml:space="preserve">x </v>
          </cell>
        </row>
        <row r="297">
          <cell r="A297" t="str">
            <v>T32_10</v>
          </cell>
          <cell r="B297" t="str">
            <v>Pedagogické centrum Pardubice</v>
          </cell>
          <cell r="E297" t="str">
            <v>Pedagogické centrum Pardubice</v>
          </cell>
          <cell r="I297" t="str">
            <v xml:space="preserve">x </v>
          </cell>
          <cell r="J297" t="str">
            <v xml:space="preserve">x </v>
          </cell>
          <cell r="K297" t="str">
            <v xml:space="preserve">x </v>
          </cell>
          <cell r="L297" t="str">
            <v xml:space="preserve">x </v>
          </cell>
          <cell r="M297" t="str">
            <v xml:space="preserve">x </v>
          </cell>
          <cell r="N297" t="str">
            <v xml:space="preserve">x </v>
          </cell>
          <cell r="O297" t="str">
            <v xml:space="preserve">x </v>
          </cell>
          <cell r="P297" t="str">
            <v xml:space="preserve">x </v>
          </cell>
          <cell r="Q297" t="str">
            <v xml:space="preserve">x </v>
          </cell>
        </row>
        <row r="298">
          <cell r="A298" t="str">
            <v>T32_11</v>
          </cell>
          <cell r="B298" t="str">
            <v>Pedagogické centrum Liberec</v>
          </cell>
          <cell r="E298" t="str">
            <v>Pedagogické centrum Liberec</v>
          </cell>
          <cell r="I298" t="str">
            <v xml:space="preserve">x </v>
          </cell>
          <cell r="J298" t="str">
            <v xml:space="preserve">x </v>
          </cell>
          <cell r="K298" t="str">
            <v xml:space="preserve">x </v>
          </cell>
          <cell r="L298" t="str">
            <v xml:space="preserve">x </v>
          </cell>
          <cell r="M298" t="str">
            <v xml:space="preserve">x </v>
          </cell>
          <cell r="N298" t="str">
            <v xml:space="preserve">x </v>
          </cell>
          <cell r="O298" t="str">
            <v xml:space="preserve">x </v>
          </cell>
          <cell r="P298" t="str">
            <v xml:space="preserve">x </v>
          </cell>
          <cell r="Q298" t="str">
            <v xml:space="preserve">x </v>
          </cell>
        </row>
        <row r="299">
          <cell r="A299" t="str">
            <v>T32_12</v>
          </cell>
          <cell r="B299" t="str">
            <v>Pedagogické centrum Karlovy Vary</v>
          </cell>
          <cell r="E299" t="str">
            <v>Pedagogické centrum Karlovy Vary</v>
          </cell>
          <cell r="I299" t="str">
            <v xml:space="preserve">x </v>
          </cell>
          <cell r="J299" t="str">
            <v xml:space="preserve">x </v>
          </cell>
          <cell r="K299" t="str">
            <v xml:space="preserve">x </v>
          </cell>
          <cell r="L299" t="str">
            <v xml:space="preserve">x </v>
          </cell>
          <cell r="M299" t="str">
            <v xml:space="preserve">x </v>
          </cell>
          <cell r="N299" t="str">
            <v xml:space="preserve">x </v>
          </cell>
          <cell r="O299" t="str">
            <v xml:space="preserve">x </v>
          </cell>
          <cell r="P299" t="str">
            <v xml:space="preserve">x </v>
          </cell>
          <cell r="Q299" t="str">
            <v xml:space="preserve">x </v>
          </cell>
        </row>
        <row r="300">
          <cell r="A300" t="str">
            <v>T32_13</v>
          </cell>
          <cell r="B300" t="str">
            <v xml:space="preserve">Národní institut pro další vzdělávání </v>
          </cell>
          <cell r="E300" t="str">
            <v xml:space="preserve">Národní institut pro další vzdělávání </v>
          </cell>
          <cell r="I300">
            <v>85.804000000000002</v>
          </cell>
          <cell r="J300">
            <v>21828.2248</v>
          </cell>
          <cell r="K300">
            <v>14877.768899999999</v>
          </cell>
          <cell r="L300">
            <v>0.247561</v>
          </cell>
          <cell r="M300">
            <v>83.463999999999999</v>
          </cell>
          <cell r="N300">
            <v>24293.964100000001</v>
          </cell>
          <cell r="O300">
            <v>17364.750100000001</v>
          </cell>
          <cell r="P300">
            <v>0.21462499999999998</v>
          </cell>
          <cell r="Q300">
            <v>1.1129610548998927</v>
          </cell>
        </row>
        <row r="301">
          <cell r="A301" t="str">
            <v>T32_14</v>
          </cell>
          <cell r="B301" t="str">
            <v>Pedagogické centrum České Budějovice</v>
          </cell>
          <cell r="E301" t="str">
            <v>Pedagogické centrum České Budějovice</v>
          </cell>
          <cell r="I301" t="str">
            <v xml:space="preserve">x </v>
          </cell>
          <cell r="J301" t="str">
            <v xml:space="preserve">x </v>
          </cell>
          <cell r="K301" t="str">
            <v xml:space="preserve">x </v>
          </cell>
          <cell r="L301" t="str">
            <v xml:space="preserve">x </v>
          </cell>
          <cell r="M301" t="str">
            <v xml:space="preserve">x </v>
          </cell>
          <cell r="N301" t="str">
            <v xml:space="preserve">x </v>
          </cell>
          <cell r="O301" t="str">
            <v xml:space="preserve">x </v>
          </cell>
          <cell r="P301" t="str">
            <v xml:space="preserve">x </v>
          </cell>
          <cell r="Q301" t="str">
            <v xml:space="preserve">x </v>
          </cell>
        </row>
        <row r="302">
          <cell r="A302" t="str">
            <v>T32_15</v>
          </cell>
          <cell r="B302" t="str">
            <v>Pedagogické centrum Plzeň</v>
          </cell>
          <cell r="E302" t="str">
            <v>Pedagogické centrum Plzeň</v>
          </cell>
          <cell r="I302" t="str">
            <v xml:space="preserve">x </v>
          </cell>
          <cell r="J302" t="str">
            <v xml:space="preserve">x </v>
          </cell>
          <cell r="K302" t="str">
            <v xml:space="preserve">x </v>
          </cell>
          <cell r="L302" t="str">
            <v xml:space="preserve">x </v>
          </cell>
          <cell r="M302" t="str">
            <v xml:space="preserve">x </v>
          </cell>
          <cell r="N302" t="str">
            <v xml:space="preserve">x </v>
          </cell>
          <cell r="O302" t="str">
            <v xml:space="preserve">x </v>
          </cell>
          <cell r="P302" t="str">
            <v xml:space="preserve">x </v>
          </cell>
          <cell r="Q302" t="str">
            <v xml:space="preserve">x </v>
          </cell>
        </row>
        <row r="303">
          <cell r="A303" t="str">
            <v>T32_16</v>
          </cell>
          <cell r="B303" t="str">
            <v>Pedagogické centrum Ústí nad Labem</v>
          </cell>
          <cell r="E303" t="str">
            <v>Pedagogické centrum Ústí nad Labem</v>
          </cell>
          <cell r="I303" t="str">
            <v xml:space="preserve">x </v>
          </cell>
          <cell r="J303" t="str">
            <v xml:space="preserve">x </v>
          </cell>
          <cell r="K303" t="str">
            <v xml:space="preserve">x </v>
          </cell>
          <cell r="L303" t="str">
            <v xml:space="preserve">x </v>
          </cell>
          <cell r="M303" t="str">
            <v xml:space="preserve">x </v>
          </cell>
          <cell r="N303" t="str">
            <v xml:space="preserve">x </v>
          </cell>
          <cell r="O303" t="str">
            <v xml:space="preserve">x </v>
          </cell>
          <cell r="P303" t="str">
            <v xml:space="preserve">x </v>
          </cell>
          <cell r="Q303" t="str">
            <v xml:space="preserve">x </v>
          </cell>
        </row>
        <row r="304">
          <cell r="A304" t="str">
            <v>T32_17</v>
          </cell>
          <cell r="B304" t="str">
            <v>Pedagogické centrum Hradec Králové</v>
          </cell>
          <cell r="E304" t="str">
            <v>Pedagogické centrum Hradec Králové</v>
          </cell>
          <cell r="I304" t="str">
            <v xml:space="preserve">x </v>
          </cell>
          <cell r="J304" t="str">
            <v xml:space="preserve">x </v>
          </cell>
          <cell r="K304" t="str">
            <v xml:space="preserve">x </v>
          </cell>
          <cell r="L304" t="str">
            <v xml:space="preserve">x </v>
          </cell>
          <cell r="M304" t="str">
            <v xml:space="preserve">x </v>
          </cell>
          <cell r="N304" t="str">
            <v xml:space="preserve">x </v>
          </cell>
          <cell r="O304" t="str">
            <v xml:space="preserve">x </v>
          </cell>
          <cell r="P304" t="str">
            <v xml:space="preserve">x </v>
          </cell>
          <cell r="Q304" t="str">
            <v xml:space="preserve">x </v>
          </cell>
        </row>
        <row r="305">
          <cell r="A305" t="str">
            <v>T32_18</v>
          </cell>
          <cell r="B305" t="str">
            <v>Pedagogické centrum Ostrava</v>
          </cell>
          <cell r="E305" t="str">
            <v>Pedagogické centrum Ostrava</v>
          </cell>
          <cell r="I305" t="str">
            <v xml:space="preserve">x </v>
          </cell>
          <cell r="J305" t="str">
            <v xml:space="preserve">x </v>
          </cell>
          <cell r="K305" t="str">
            <v xml:space="preserve">x </v>
          </cell>
          <cell r="L305" t="str">
            <v xml:space="preserve">x </v>
          </cell>
          <cell r="M305" t="str">
            <v xml:space="preserve">x </v>
          </cell>
          <cell r="N305" t="str">
            <v xml:space="preserve">x </v>
          </cell>
          <cell r="O305" t="str">
            <v xml:space="preserve">x </v>
          </cell>
          <cell r="P305" t="str">
            <v xml:space="preserve">x </v>
          </cell>
          <cell r="Q305" t="str">
            <v xml:space="preserve">x </v>
          </cell>
        </row>
        <row r="306">
          <cell r="A306" t="str">
            <v>T32_19</v>
          </cell>
          <cell r="B306" t="str">
            <v xml:space="preserve">Pedagogické centrum pro polské národnostní školství </v>
          </cell>
          <cell r="E306" t="str">
            <v xml:space="preserve">Pedagogické centrum pro polské národnostní školství </v>
          </cell>
          <cell r="I306">
            <v>5.6589999999999998</v>
          </cell>
          <cell r="J306">
            <v>21484.950199999999</v>
          </cell>
          <cell r="K306">
            <v>13356.040499999999</v>
          </cell>
          <cell r="L306">
            <v>0.35272700000000001</v>
          </cell>
          <cell r="M306">
            <v>5.601</v>
          </cell>
          <cell r="N306">
            <v>23314.289100000002</v>
          </cell>
          <cell r="O306">
            <v>15740.552299999999</v>
          </cell>
          <cell r="P306">
            <v>0.22776700000000002</v>
          </cell>
          <cell r="Q306">
            <v>1.0851451310322331</v>
          </cell>
        </row>
        <row r="307">
          <cell r="A307" t="str">
            <v>T32_20</v>
          </cell>
          <cell r="B307" t="str">
            <v xml:space="preserve">Národní institut dětí a mládeže MŠMT </v>
          </cell>
          <cell r="E307" t="str">
            <v xml:space="preserve">Národní institut dětí a mládeže MŠMT </v>
          </cell>
          <cell r="I307">
            <v>57.643999999999998</v>
          </cell>
          <cell r="J307">
            <v>20354.821499999998</v>
          </cell>
          <cell r="K307">
            <v>13232.5322</v>
          </cell>
          <cell r="L307">
            <v>0.274316</v>
          </cell>
          <cell r="M307">
            <v>49.295000000000002</v>
          </cell>
          <cell r="N307">
            <v>23082.124599999999</v>
          </cell>
          <cell r="O307">
            <v>15701.2019</v>
          </cell>
          <cell r="P307">
            <v>0.221662</v>
          </cell>
          <cell r="Q307">
            <v>1.1339880627300023</v>
          </cell>
        </row>
        <row r="308">
          <cell r="A308" t="str">
            <v>T32_21</v>
          </cell>
          <cell r="B308" t="str">
            <v>Institut zájmového vzdělávání MŠMT Hořovice</v>
          </cell>
          <cell r="E308" t="str">
            <v>Institut zájmového vzdělávání MŠMT Hořovice</v>
          </cell>
          <cell r="I308" t="str">
            <v xml:space="preserve">x </v>
          </cell>
          <cell r="J308" t="str">
            <v xml:space="preserve">x </v>
          </cell>
          <cell r="K308" t="str">
            <v xml:space="preserve">x </v>
          </cell>
          <cell r="L308" t="str">
            <v xml:space="preserve">x </v>
          </cell>
          <cell r="M308" t="str">
            <v xml:space="preserve">x </v>
          </cell>
          <cell r="N308" t="str">
            <v xml:space="preserve">x </v>
          </cell>
          <cell r="O308" t="str">
            <v xml:space="preserve">x </v>
          </cell>
          <cell r="P308" t="str">
            <v xml:space="preserve">x </v>
          </cell>
          <cell r="Q308" t="str">
            <v xml:space="preserve">x </v>
          </cell>
        </row>
        <row r="309">
          <cell r="A309" t="str">
            <v>T32_22</v>
          </cell>
          <cell r="B309" t="str">
            <v>Středisko vzdělávání, informací a služeb MŠMT Prachatice</v>
          </cell>
          <cell r="E309" t="str">
            <v>Středisko vzdělávání, informací a služeb MŠMT Prachatice</v>
          </cell>
          <cell r="I309" t="str">
            <v xml:space="preserve">x </v>
          </cell>
          <cell r="J309" t="str">
            <v xml:space="preserve">x </v>
          </cell>
          <cell r="K309" t="str">
            <v xml:space="preserve">x </v>
          </cell>
          <cell r="L309" t="str">
            <v xml:space="preserve">x </v>
          </cell>
          <cell r="M309" t="str">
            <v xml:space="preserve">x </v>
          </cell>
          <cell r="N309" t="str">
            <v xml:space="preserve">x </v>
          </cell>
          <cell r="O309" t="str">
            <v xml:space="preserve">x </v>
          </cell>
          <cell r="P309" t="str">
            <v xml:space="preserve">x </v>
          </cell>
          <cell r="Q309" t="str">
            <v xml:space="preserve">x </v>
          </cell>
        </row>
        <row r="310">
          <cell r="A310" t="str">
            <v>T32_23</v>
          </cell>
          <cell r="B310" t="str">
            <v>Antidopingový výbor ČR</v>
          </cell>
          <cell r="E310" t="str">
            <v>Antidopingový výbor ČR</v>
          </cell>
          <cell r="I310">
            <v>6.1</v>
          </cell>
          <cell r="J310">
            <v>32568.306</v>
          </cell>
          <cell r="K310">
            <v>18022.568299999999</v>
          </cell>
          <cell r="L310">
            <v>0.43396299999999999</v>
          </cell>
          <cell r="M310">
            <v>6</v>
          </cell>
          <cell r="N310">
            <v>34847.222199999997</v>
          </cell>
          <cell r="O310">
            <v>18187.708299999998</v>
          </cell>
          <cell r="P310">
            <v>0.51682600000000001</v>
          </cell>
          <cell r="Q310">
            <v>1.069973433681199</v>
          </cell>
        </row>
        <row r="311">
          <cell r="A311" t="str">
            <v>T32_24</v>
          </cell>
          <cell r="B311" t="str">
            <v>Vzdělávací a konferenční centrum Telč1)</v>
          </cell>
          <cell r="E311" t="str">
            <v>Vzdělávací a konferenční centrum Telč1)</v>
          </cell>
          <cell r="I311" t="str">
            <v xml:space="preserve">x </v>
          </cell>
          <cell r="J311" t="str">
            <v xml:space="preserve">x </v>
          </cell>
          <cell r="K311" t="str">
            <v xml:space="preserve">x </v>
          </cell>
          <cell r="L311" t="str">
            <v xml:space="preserve">x </v>
          </cell>
          <cell r="M311" t="str">
            <v xml:space="preserve">x </v>
          </cell>
          <cell r="N311" t="str">
            <v xml:space="preserve">x </v>
          </cell>
          <cell r="O311" t="str">
            <v xml:space="preserve">x </v>
          </cell>
          <cell r="P311" t="str">
            <v xml:space="preserve">x </v>
          </cell>
          <cell r="Q311" t="str">
            <v xml:space="preserve">x </v>
          </cell>
        </row>
        <row r="312">
          <cell r="A312" t="str">
            <v>T32_25</v>
          </cell>
          <cell r="B312" t="str">
            <v>Výzkumný ústav pedagogický v Praze</v>
          </cell>
          <cell r="E312" t="str">
            <v>Výzkumný ústav pedagogický v Praze</v>
          </cell>
          <cell r="I312">
            <v>49.66</v>
          </cell>
          <cell r="J312">
            <v>24110.618900000001</v>
          </cell>
          <cell r="K312">
            <v>17467.834599999998</v>
          </cell>
          <cell r="L312">
            <v>0.19014800000000001</v>
          </cell>
          <cell r="M312">
            <v>45.771000000000001</v>
          </cell>
          <cell r="N312">
            <v>27286.200099999998</v>
          </cell>
          <cell r="O312">
            <v>18102.701499999999</v>
          </cell>
          <cell r="P312">
            <v>0.285798</v>
          </cell>
          <cell r="Q312">
            <v>1.1317088214604063</v>
          </cell>
        </row>
        <row r="313">
          <cell r="A313" t="str">
            <v>T32_26</v>
          </cell>
          <cell r="B313" t="str">
            <v>Národní ústav odborného vzdělávání v Praze</v>
          </cell>
          <cell r="E313" t="str">
            <v>Národní ústav odborného vzdělávání v Praze</v>
          </cell>
          <cell r="I313">
            <v>86.49</v>
          </cell>
          <cell r="J313">
            <v>22403.360700000001</v>
          </cell>
          <cell r="K313">
            <v>16207.4113</v>
          </cell>
          <cell r="L313">
            <v>0.202627</v>
          </cell>
          <cell r="M313">
            <v>83.968999999999994</v>
          </cell>
          <cell r="N313">
            <v>25024.8485</v>
          </cell>
          <cell r="O313">
            <v>16878.498800000001</v>
          </cell>
          <cell r="P313">
            <v>0.29942200000000002</v>
          </cell>
          <cell r="Q313">
            <v>1.1170131497280227</v>
          </cell>
        </row>
        <row r="314">
          <cell r="A314" t="str">
            <v>T32_27</v>
          </cell>
          <cell r="B314" t="str">
            <v>Institut pedagogicko-psychologického poradenství ČR</v>
          </cell>
          <cell r="E314" t="str">
            <v>Institut pedagogicko-psychologického poradenství ČR</v>
          </cell>
          <cell r="I314">
            <v>19.797999999999998</v>
          </cell>
          <cell r="J314">
            <v>21007.8122</v>
          </cell>
          <cell r="K314">
            <v>15576.6281</v>
          </cell>
          <cell r="L314">
            <v>0.15557100000000001</v>
          </cell>
          <cell r="M314">
            <v>19.8</v>
          </cell>
          <cell r="N314">
            <v>23541.936000000002</v>
          </cell>
          <cell r="O314">
            <v>17489.4192</v>
          </cell>
          <cell r="P314">
            <v>0.162102</v>
          </cell>
          <cell r="Q314">
            <v>1.1206276872562675</v>
          </cell>
        </row>
        <row r="315">
          <cell r="A315" t="str">
            <v>T32_28</v>
          </cell>
          <cell r="B315" t="str">
            <v>Centrum pro studium vysokého školství Praha1)</v>
          </cell>
          <cell r="E315" t="str">
            <v>Centrum pro studium vysokého školství Praha1)</v>
          </cell>
          <cell r="I315" t="str">
            <v xml:space="preserve">x </v>
          </cell>
          <cell r="J315" t="str">
            <v xml:space="preserve">x </v>
          </cell>
          <cell r="K315" t="str">
            <v xml:space="preserve">x </v>
          </cell>
          <cell r="L315" t="str">
            <v xml:space="preserve">x </v>
          </cell>
          <cell r="M315" t="str">
            <v xml:space="preserve">x </v>
          </cell>
          <cell r="N315" t="str">
            <v xml:space="preserve">x </v>
          </cell>
          <cell r="O315" t="str">
            <v xml:space="preserve">x </v>
          </cell>
          <cell r="P315" t="str">
            <v xml:space="preserve">x </v>
          </cell>
          <cell r="Q315" t="str">
            <v xml:space="preserve">x </v>
          </cell>
        </row>
        <row r="316">
          <cell r="A316" t="str">
            <v>T32_29</v>
          </cell>
          <cell r="B316" t="str">
            <v xml:space="preserve">Pedagogické muzeum J. A. Komenského </v>
          </cell>
          <cell r="E316" t="str">
            <v xml:space="preserve">Pedagogické muzeum J. A. Komenského </v>
          </cell>
          <cell r="I316">
            <v>15.249000000000001</v>
          </cell>
          <cell r="J316">
            <v>21569.720399999998</v>
          </cell>
          <cell r="K316">
            <v>15561.971299999999</v>
          </cell>
          <cell r="L316">
            <v>0.189105</v>
          </cell>
          <cell r="M316">
            <v>15.28</v>
          </cell>
          <cell r="N316">
            <v>24836.3874</v>
          </cell>
          <cell r="O316">
            <v>17473.980100000001</v>
          </cell>
          <cell r="P316">
            <v>0.221523</v>
          </cell>
          <cell r="Q316">
            <v>1.1514468866272369</v>
          </cell>
        </row>
        <row r="317">
          <cell r="A317" t="str">
            <v>T32_30</v>
          </cell>
          <cell r="B317" t="str">
            <v>Státní technická knihovna</v>
          </cell>
          <cell r="E317" t="str">
            <v>Státní technická knihovna</v>
          </cell>
          <cell r="I317">
            <v>144.22</v>
          </cell>
          <cell r="J317">
            <v>19397.4483</v>
          </cell>
          <cell r="K317">
            <v>14693.232</v>
          </cell>
          <cell r="L317">
            <v>0.15116499999999999</v>
          </cell>
          <cell r="M317">
            <v>153.52500000000001</v>
          </cell>
          <cell r="N317">
            <v>21759.214</v>
          </cell>
          <cell r="O317">
            <v>14992.397000000001</v>
          </cell>
          <cell r="P317">
            <v>0.27680499999999997</v>
          </cell>
          <cell r="Q317">
            <v>1.1217565147473547</v>
          </cell>
        </row>
        <row r="318">
          <cell r="A318" t="str">
            <v>T32_31</v>
          </cell>
          <cell r="B318" t="str">
            <v>Učební středisko MŠMT ČR Podhradí</v>
          </cell>
          <cell r="E318" t="str">
            <v>Učební středisko MŠMT ČR Podhradí</v>
          </cell>
          <cell r="I318" t="str">
            <v xml:space="preserve">x </v>
          </cell>
          <cell r="J318" t="str">
            <v xml:space="preserve">x </v>
          </cell>
          <cell r="K318" t="str">
            <v xml:space="preserve">x </v>
          </cell>
          <cell r="L318" t="str">
            <v xml:space="preserve">x </v>
          </cell>
          <cell r="M318" t="str">
            <v xml:space="preserve">x </v>
          </cell>
          <cell r="N318" t="str">
            <v xml:space="preserve">x </v>
          </cell>
          <cell r="O318" t="str">
            <v xml:space="preserve">x </v>
          </cell>
          <cell r="P318" t="str">
            <v xml:space="preserve">x </v>
          </cell>
          <cell r="Q318" t="str">
            <v xml:space="preserve">x </v>
          </cell>
        </row>
        <row r="319">
          <cell r="A319" t="str">
            <v>T32_32</v>
          </cell>
          <cell r="B319" t="str">
            <v>Učební středisko Ministerstva školství</v>
          </cell>
          <cell r="E319" t="str">
            <v>Učební středisko Ministerstva školství</v>
          </cell>
          <cell r="I319">
            <v>4.3079999999999998</v>
          </cell>
          <cell r="J319">
            <v>17783.7163</v>
          </cell>
          <cell r="K319">
            <v>11611.807500000001</v>
          </cell>
          <cell r="L319">
            <v>0.13430500000000001</v>
          </cell>
          <cell r="M319">
            <v>9.6519999999999992</v>
          </cell>
          <cell r="N319">
            <v>18849.772099999998</v>
          </cell>
          <cell r="O319">
            <v>11814.08</v>
          </cell>
          <cell r="P319">
            <v>0.13496</v>
          </cell>
          <cell r="Q319">
            <v>1.0599456144045662</v>
          </cell>
        </row>
        <row r="320">
          <cell r="A320" t="str">
            <v>T32_33</v>
          </cell>
          <cell r="B320" t="str">
            <v xml:space="preserve">Dům zahraničních služeb </v>
          </cell>
          <cell r="E320" t="str">
            <v xml:space="preserve">Dům zahraničních služeb </v>
          </cell>
          <cell r="I320">
            <v>105.93</v>
          </cell>
          <cell r="J320">
            <v>19276.6198</v>
          </cell>
          <cell r="K320">
            <v>12343.786</v>
          </cell>
          <cell r="L320">
            <v>0.34297400000000006</v>
          </cell>
          <cell r="M320">
            <v>112.78</v>
          </cell>
          <cell r="N320">
            <v>22272.198100000001</v>
          </cell>
          <cell r="O320">
            <v>15454.192499999999</v>
          </cell>
          <cell r="P320">
            <v>0.19172999999999998</v>
          </cell>
          <cell r="Q320">
            <v>1.1553995633612071</v>
          </cell>
        </row>
        <row r="321">
          <cell r="A321" t="str">
            <v>T32_34</v>
          </cell>
          <cell r="B321" t="str">
            <v xml:space="preserve">Ústav pro informace ve vzdělávání </v>
          </cell>
          <cell r="E321" t="str">
            <v xml:space="preserve">Ústav pro informace ve vzdělávání </v>
          </cell>
          <cell r="I321">
            <v>151.68100000000001</v>
          </cell>
          <cell r="J321">
            <v>22344.426800000001</v>
          </cell>
          <cell r="K321">
            <v>14888.7616</v>
          </cell>
          <cell r="L321">
            <v>0.30536000000000002</v>
          </cell>
          <cell r="M321">
            <v>150.32</v>
          </cell>
          <cell r="N321">
            <v>25860.938900000001</v>
          </cell>
          <cell r="O321">
            <v>16824.781599999998</v>
          </cell>
          <cell r="P321">
            <v>0.36070399999999997</v>
          </cell>
          <cell r="Q321">
            <v>1.1573775926979697</v>
          </cell>
        </row>
        <row r="322">
          <cell r="A322" t="str">
            <v>T32_33a</v>
          </cell>
          <cell r="B322" t="str">
            <v>Centrum pro zjišťování výsledků vzdělávání1)</v>
          </cell>
          <cell r="E322" t="str">
            <v>Centrum pro zjišťování výsledků vzdělávání1)</v>
          </cell>
          <cell r="I322" t="str">
            <v xml:space="preserve">. </v>
          </cell>
          <cell r="J322" t="str">
            <v xml:space="preserve">. </v>
          </cell>
          <cell r="K322" t="str">
            <v xml:space="preserve">. </v>
          </cell>
          <cell r="L322" t="str">
            <v xml:space="preserve">. </v>
          </cell>
          <cell r="M322">
            <v>40.231000000000002</v>
          </cell>
          <cell r="N322">
            <v>29465.254799999999</v>
          </cell>
          <cell r="O322">
            <v>16602.9306</v>
          </cell>
          <cell r="P322">
            <v>0.49293500000000001</v>
          </cell>
          <cell r="Q322" t="str">
            <v xml:space="preserve">x </v>
          </cell>
          <cell r="S322" t="str">
            <v>chyběl posl.ř. UIV i čísla - doplněno 20.8.07 do proarchivu, doplnit v archivu aut.</v>
          </cell>
        </row>
        <row r="324">
          <cell r="Y324" t="str">
            <v>doplněny 2 nový sloupce od 1.-2.Q 07</v>
          </cell>
        </row>
        <row r="326">
          <cell r="I326" t="str">
            <v>3.3  ČLENĚNÍ PRŮMĚRNÉHO MĚSÍČNÍHO PLATU PODLE JEDNOTLIVÝCH SLOŽEK</v>
          </cell>
        </row>
        <row r="327">
          <cell r="I327" t="str">
            <v>Průměrný</v>
          </cell>
          <cell r="K327" t="str">
            <v>z toho (v měsíčním průměru)</v>
          </cell>
          <cell r="W327" t="str">
            <v>Podíl nenárokových</v>
          </cell>
          <cell r="Y327" t="str">
            <v>Průměrný</v>
          </cell>
        </row>
        <row r="328">
          <cell r="I328" t="str">
            <v>přepočtený</v>
          </cell>
          <cell r="J328" t="str">
            <v>Průměrný</v>
          </cell>
          <cell r="P328" t="str">
            <v>podíl dalších</v>
          </cell>
          <cell r="R328" t="str">
            <v>ostatní</v>
          </cell>
          <cell r="S328" t="str">
            <v>ostatní</v>
          </cell>
          <cell r="V328" t="str">
            <v>nenárokové</v>
          </cell>
          <cell r="W328" t="str">
            <v>složek platu na</v>
          </cell>
          <cell r="Y328" t="str">
            <v>přepočtený</v>
          </cell>
          <cell r="Z328" t="str">
            <v>Průměrný</v>
          </cell>
        </row>
        <row r="329">
          <cell r="I329" t="str">
            <v>počet
zaměst.</v>
          </cell>
          <cell r="J329" t="str">
            <v>měsíční
plat</v>
          </cell>
          <cell r="K329" t="str">
            <v>platové
tarify</v>
          </cell>
          <cell r="L329" t="str">
            <v>náhrady
platu</v>
          </cell>
          <cell r="M329" t="str">
            <v>příplatky
za vedení</v>
          </cell>
          <cell r="N329" t="str">
            <v>zvláštní
příplatky</v>
          </cell>
          <cell r="O329" t="str">
            <v>další
platy</v>
          </cell>
          <cell r="P329" t="str">
            <v>platů z prům
měs. platu</v>
          </cell>
          <cell r="Q329" t="str">
            <v>platy
za přesčas</v>
          </cell>
          <cell r="R329" t="str">
            <v>příplatky
a náhrady</v>
          </cell>
          <cell r="S329" t="str">
            <v>nárokové
složky</v>
          </cell>
          <cell r="T329" t="str">
            <v>osobní
příplatky</v>
          </cell>
          <cell r="U329" t="str">
            <v>odměny</v>
          </cell>
          <cell r="V329" t="str">
            <v>složky
platu</v>
          </cell>
          <cell r="W329" t="str">
            <v>průměr-
ném platu</v>
          </cell>
          <cell r="X329" t="str">
            <v>platovém
tarifu</v>
          </cell>
          <cell r="Y329" t="str">
            <v>počet
zaměstnanců (vč.ESF, vč.VaV)</v>
          </cell>
          <cell r="Z329" t="str">
            <v>měsíční
plat (vč.ESF, vč.VaV)</v>
          </cell>
        </row>
        <row r="330">
          <cell r="C330" t="e">
            <v>#REF!</v>
          </cell>
        </row>
        <row r="331">
          <cell r="A331" t="str">
            <v>T33_1</v>
          </cell>
          <cell r="B331" t="str">
            <v>Ostatní OSS (VSC, CZVV)</v>
          </cell>
          <cell r="D331" t="str">
            <v>Ostatní OSS (VSC, CZVV)</v>
          </cell>
          <cell r="I331">
            <v>107.621</v>
          </cell>
          <cell r="J331">
            <v>26857.870830661923</v>
          </cell>
          <cell r="K331">
            <v>19419.285424467966</v>
          </cell>
          <cell r="L331">
            <v>1557.2874562895099</v>
          </cell>
          <cell r="M331">
            <v>893.51907775124448</v>
          </cell>
          <cell r="N331">
            <v>21.131253813537015</v>
          </cell>
          <cell r="O331" t="str">
            <v xml:space="preserve"> x </v>
          </cell>
          <cell r="P331" t="str">
            <v xml:space="preserve">x </v>
          </cell>
          <cell r="Q331">
            <v>0</v>
          </cell>
          <cell r="R331">
            <v>45.705144287205407</v>
          </cell>
          <cell r="S331">
            <v>2517.6429321414967</v>
          </cell>
          <cell r="T331">
            <v>3341.3251131284787</v>
          </cell>
          <cell r="U331">
            <v>1579.6173609239831</v>
          </cell>
          <cell r="V331">
            <v>4920.9424740524619</v>
          </cell>
          <cell r="W331">
            <v>0.18322161518606064</v>
          </cell>
          <cell r="X331">
            <v>0.25340492023728944</v>
          </cell>
          <cell r="Y331">
            <v>111.25</v>
          </cell>
          <cell r="Z331">
            <v>26856.54</v>
          </cell>
        </row>
        <row r="332">
          <cell r="A332" t="str">
            <v>T33_2</v>
          </cell>
          <cell r="B332" t="str">
            <v>Ostatní přímo řízené org.– PO</v>
          </cell>
          <cell r="D332" t="str">
            <v>Ostatní přímo řízené org.– PO</v>
          </cell>
          <cell r="I332">
            <v>775.68799999999999</v>
          </cell>
          <cell r="J332">
            <v>24247.175088437616</v>
          </cell>
          <cell r="K332">
            <v>16289.369458682697</v>
          </cell>
          <cell r="L332">
            <v>2460.615286042841</v>
          </cell>
          <cell r="M332">
            <v>749.06684990185056</v>
          </cell>
          <cell r="N332">
            <v>13.787652595717176</v>
          </cell>
          <cell r="O332" t="str">
            <v xml:space="preserve"> x </v>
          </cell>
          <cell r="P332" t="str">
            <v xml:space="preserve">x </v>
          </cell>
          <cell r="Q332">
            <v>80.1703348081531</v>
          </cell>
          <cell r="R332">
            <v>59.85052409387967</v>
          </cell>
          <cell r="S332">
            <v>3363.490647442442</v>
          </cell>
          <cell r="T332">
            <v>2426.7071081843897</v>
          </cell>
          <cell r="U332">
            <v>2167.6078741280853</v>
          </cell>
          <cell r="V332">
            <v>4594.314982312475</v>
          </cell>
          <cell r="W332">
            <v>0.18947836049170513</v>
          </cell>
          <cell r="X332">
            <v>0.2820437582906915</v>
          </cell>
          <cell r="Y332">
            <v>921.47</v>
          </cell>
          <cell r="Z332">
            <v>25732.34</v>
          </cell>
        </row>
        <row r="333">
          <cell r="A333" t="str">
            <v>T33_3</v>
          </cell>
          <cell r="B333" t="str">
            <v>Státní správa (MŠMT, ČŠI)</v>
          </cell>
          <cell r="D333" t="str">
            <v>Státní správa (MŠMT, ČŠI)</v>
          </cell>
          <cell r="I333">
            <v>979.37199999999996</v>
          </cell>
          <cell r="J333">
            <v>32337.17584669904</v>
          </cell>
          <cell r="K333">
            <v>20399.6571272203</v>
          </cell>
          <cell r="L333">
            <v>3483.8151386807053</v>
          </cell>
          <cell r="M333">
            <v>611.3741765131125</v>
          </cell>
          <cell r="N333">
            <v>0</v>
          </cell>
          <cell r="O333" t="str">
            <v xml:space="preserve"> x </v>
          </cell>
          <cell r="P333" t="str">
            <v xml:space="preserve">x </v>
          </cell>
          <cell r="Q333">
            <v>55.92665504016859</v>
          </cell>
          <cell r="R333">
            <v>66.898396795769813</v>
          </cell>
          <cell r="S333">
            <v>4218.0143670297566</v>
          </cell>
          <cell r="T333">
            <v>3703.7579523749232</v>
          </cell>
          <cell r="U333">
            <v>4015.7464000740611</v>
          </cell>
          <cell r="V333">
            <v>7719.5043524489847</v>
          </cell>
          <cell r="W333">
            <v>0.23871918775606335</v>
          </cell>
          <cell r="X333">
            <v>0.3784134362801842</v>
          </cell>
          <cell r="Y333">
            <v>1159.33</v>
          </cell>
          <cell r="Z333">
            <v>33227.75</v>
          </cell>
        </row>
        <row r="334">
          <cell r="C334">
            <v>0</v>
          </cell>
        </row>
        <row r="335">
          <cell r="D335" t="str">
            <v>Ostatní OSS (VSC, CZVV)</v>
          </cell>
          <cell r="I335">
            <v>139.798</v>
          </cell>
          <cell r="J335">
            <v>24016.760492520159</v>
          </cell>
          <cell r="K335">
            <v>17371.936651454238</v>
          </cell>
          <cell r="L335">
            <v>1485.0343590990808</v>
          </cell>
          <cell r="M335">
            <v>998.66474007734973</v>
          </cell>
          <cell r="N335">
            <v>32.165457779558125</v>
          </cell>
          <cell r="O335" t="str">
            <v xml:space="preserve"> x </v>
          </cell>
          <cell r="P335" t="str">
            <v xml:space="preserve">x </v>
          </cell>
          <cell r="Q335">
            <v>0</v>
          </cell>
          <cell r="R335">
            <v>28.140602869855076</v>
          </cell>
          <cell r="S335">
            <v>2544.0051598258437</v>
          </cell>
          <cell r="T335">
            <v>3452.6513254839119</v>
          </cell>
          <cell r="U335">
            <v>648.16735575616235</v>
          </cell>
          <cell r="V335">
            <v>4100.8186812400745</v>
          </cell>
          <cell r="W335">
            <v>0.17074820238629784</v>
          </cell>
          <cell r="X335">
            <v>0.23605996058572934</v>
          </cell>
          <cell r="Y335">
            <v>161.863</v>
          </cell>
          <cell r="Z335">
            <v>24405.512999999999</v>
          </cell>
        </row>
        <row r="336">
          <cell r="D336" t="str">
            <v>Ostatní přímo řízené org.– PO</v>
          </cell>
          <cell r="I336">
            <v>732.54300000000001</v>
          </cell>
          <cell r="J336">
            <v>21229.704263094452</v>
          </cell>
          <cell r="K336">
            <v>14708.748837952171</v>
          </cell>
          <cell r="L336">
            <v>2260.5453422756977</v>
          </cell>
          <cell r="M336">
            <v>566.12660735729276</v>
          </cell>
          <cell r="N336">
            <v>5.4111726774628472</v>
          </cell>
          <cell r="O336" t="str">
            <v xml:space="preserve"> x </v>
          </cell>
          <cell r="P336" t="str">
            <v xml:space="preserve">x </v>
          </cell>
          <cell r="Q336">
            <v>76.908682038688028</v>
          </cell>
          <cell r="R336">
            <v>53.68729207705212</v>
          </cell>
          <cell r="S336">
            <v>2962.6790964261932</v>
          </cell>
          <cell r="T336">
            <v>2184.1939654054431</v>
          </cell>
          <cell r="U336">
            <v>1374.0823633106404</v>
          </cell>
          <cell r="V336">
            <v>3558.2763287160833</v>
          </cell>
          <cell r="W336">
            <v>0.1676083794959764</v>
          </cell>
          <cell r="X336">
            <v>0.24191563591968201</v>
          </cell>
          <cell r="Y336">
            <v>779.09100000000001</v>
          </cell>
          <cell r="Z336">
            <v>21982.767</v>
          </cell>
        </row>
        <row r="337">
          <cell r="D337" t="str">
            <v>Státní správa (MŠMT, ČŠI)</v>
          </cell>
          <cell r="I337">
            <v>999.47</v>
          </cell>
          <cell r="J337">
            <v>29662.946861836772</v>
          </cell>
          <cell r="K337">
            <v>19329.967716222931</v>
          </cell>
          <cell r="L337">
            <v>3562.1807891515832</v>
          </cell>
          <cell r="M337">
            <v>542.41864855039842</v>
          </cell>
          <cell r="N337">
            <v>0</v>
          </cell>
          <cell r="O337" t="str">
            <v xml:space="preserve"> x </v>
          </cell>
          <cell r="P337" t="str">
            <v xml:space="preserve">x </v>
          </cell>
          <cell r="Q337">
            <v>50.267558472657178</v>
          </cell>
          <cell r="R337">
            <v>53.65752181989788</v>
          </cell>
          <cell r="S337">
            <v>4208.5245179945368</v>
          </cell>
          <cell r="T337">
            <v>3165.9837213723276</v>
          </cell>
          <cell r="U337">
            <v>2958.4709062469774</v>
          </cell>
          <cell r="V337">
            <v>6124.454627619305</v>
          </cell>
          <cell r="W337">
            <v>0.20646817917807073</v>
          </cell>
          <cell r="X337">
            <v>0.31683729210159389</v>
          </cell>
          <cell r="Y337">
            <v>1056.1010000000001</v>
          </cell>
          <cell r="Z337">
            <v>30419.503000000001</v>
          </cell>
        </row>
        <row r="341">
          <cell r="I341" t="str">
            <v>4.3.1  DYNAMIKA RŮSTU NOMINÁLNÍCH MEZD/PLATŮ</v>
          </cell>
        </row>
        <row r="342">
          <cell r="I342" t="str">
            <v>rok 2006</v>
          </cell>
          <cell r="J342" t="str">
            <v>rok 2007</v>
          </cell>
          <cell r="K342" t="str">
            <v>rok 2008</v>
          </cell>
          <cell r="L342" t="str">
            <v>rok 2009</v>
          </cell>
          <cell r="M342" t="str">
            <v xml:space="preserve"> index za rok </v>
          </cell>
        </row>
        <row r="343">
          <cell r="M343" t="str">
            <v>2007/2006</v>
          </cell>
          <cell r="N343" t="str">
            <v>2008/2007</v>
          </cell>
          <cell r="O343" t="str">
            <v>2009/2008</v>
          </cell>
          <cell r="P343" t="str">
            <v>2009/2006</v>
          </cell>
        </row>
        <row r="344">
          <cell r="A344" t="str">
            <v>T431_1</v>
          </cell>
          <cell r="B344" t="str">
            <v>Česká republika celkem</v>
          </cell>
          <cell r="D344" t="str">
            <v>Česká republika celkem</v>
          </cell>
          <cell r="I344">
            <v>20844</v>
          </cell>
          <cell r="J344">
            <v>22384</v>
          </cell>
          <cell r="K344">
            <v>22691</v>
          </cell>
          <cell r="L344">
            <v>23598</v>
          </cell>
          <cell r="M344">
            <v>1.0738821723277683</v>
          </cell>
          <cell r="N344">
            <v>1.0137151536812008</v>
          </cell>
          <cell r="O344">
            <v>1.0399717949847957</v>
          </cell>
          <cell r="P344">
            <v>1.1321243523316062</v>
          </cell>
        </row>
        <row r="345">
          <cell r="A345" t="str">
            <v>T431_2</v>
          </cell>
          <cell r="B345" t="str">
            <v>nepodnikatelská sféra</v>
          </cell>
          <cell r="E345" t="str">
            <v>nepodnikatelská sféra</v>
          </cell>
          <cell r="I345">
            <v>20975</v>
          </cell>
          <cell r="J345">
            <v>22387</v>
          </cell>
          <cell r="K345">
            <v>23337</v>
          </cell>
          <cell r="L345">
            <v>24433</v>
          </cell>
          <cell r="M345">
            <v>1.0673182359952325</v>
          </cell>
          <cell r="N345">
            <v>1.0424353419395185</v>
          </cell>
          <cell r="O345">
            <v>1.0469640485066631</v>
          </cell>
          <cell r="P345">
            <v>1.1648629320619786</v>
          </cell>
        </row>
        <row r="346">
          <cell r="A346" t="str">
            <v>T431_3</v>
          </cell>
          <cell r="B346" t="str">
            <v>Zaměstnanci regionálního školství celkem</v>
          </cell>
          <cell r="D346" t="str">
            <v>Zaměstnanci regionálního školství celkem</v>
          </cell>
          <cell r="I346">
            <v>18817.876607481161</v>
          </cell>
          <cell r="J346">
            <v>19835.07597322189</v>
          </cell>
          <cell r="K346">
            <v>20490.1711</v>
          </cell>
          <cell r="L346">
            <v>21863.812999999998</v>
          </cell>
          <cell r="M346">
            <v>1.0540549492888234</v>
          </cell>
          <cell r="N346">
            <v>1.033027104492189</v>
          </cell>
          <cell r="O346">
            <v>1.0670390644029322</v>
          </cell>
          <cell r="P346">
            <v>1.1618639794517467</v>
          </cell>
        </row>
        <row r="347">
          <cell r="A347" t="str">
            <v>T431_4</v>
          </cell>
          <cell r="B347" t="str">
            <v>učitelé regionálního školství celkem1)</v>
          </cell>
          <cell r="F347" t="str">
            <v>učitelé regionálního školství celkem1)</v>
          </cell>
          <cell r="I347">
            <v>22582.345580448055</v>
          </cell>
          <cell r="J347">
            <v>23790.722324922768</v>
          </cell>
          <cell r="K347" t="str">
            <v xml:space="preserve">. </v>
          </cell>
          <cell r="L347" t="str">
            <v xml:space="preserve">. </v>
          </cell>
          <cell r="M347">
            <v>1.0535097977386785</v>
          </cell>
          <cell r="N347" t="str">
            <v xml:space="preserve">x </v>
          </cell>
          <cell r="O347" t="str">
            <v xml:space="preserve"> x </v>
          </cell>
          <cell r="P347" t="str">
            <v xml:space="preserve"> x </v>
          </cell>
        </row>
        <row r="348">
          <cell r="A348" t="str">
            <v>T431_5</v>
          </cell>
          <cell r="B348" t="str">
            <v xml:space="preserve"> učitelé základních škol (bez "speciálních")1)</v>
          </cell>
          <cell r="G348" t="str">
            <v xml:space="preserve"> učitelé základních škol (bez "speciálních")1)</v>
          </cell>
          <cell r="I348">
            <v>22923.426142154774</v>
          </cell>
          <cell r="J348">
            <v>24089.92534510262</v>
          </cell>
          <cell r="K348" t="str">
            <v xml:space="preserve">. </v>
          </cell>
          <cell r="L348" t="str">
            <v xml:space="preserve">. </v>
          </cell>
          <cell r="M348">
            <v>1.0508867738929621</v>
          </cell>
          <cell r="N348" t="str">
            <v xml:space="preserve">x </v>
          </cell>
          <cell r="O348" t="str">
            <v xml:space="preserve"> x </v>
          </cell>
          <cell r="P348" t="str">
            <v xml:space="preserve"> x </v>
          </cell>
        </row>
        <row r="349">
          <cell r="A349" t="str">
            <v>T431_6</v>
          </cell>
          <cell r="B349" t="str">
            <v xml:space="preserve"> učitelé SŠ (gymnázia, sport. školy, SOŠ a konzerv., SOU, SPV, VOŠ, bez "speciálních")1)</v>
          </cell>
          <cell r="G349" t="str">
            <v xml:space="preserve"> učitelé SŠ (gymnázia, sport. školy, SOŠ a konzerv., SOU, SPV, VOŠ, bez "speciálních")1)</v>
          </cell>
          <cell r="I349">
            <v>24342.981346988548</v>
          </cell>
          <cell r="J349">
            <v>25823.591229799556</v>
          </cell>
          <cell r="K349" t="str">
            <v xml:space="preserve">. </v>
          </cell>
          <cell r="L349" t="str">
            <v xml:space="preserve">. </v>
          </cell>
          <cell r="M349">
            <v>1.0608228656016356</v>
          </cell>
          <cell r="N349" t="str">
            <v xml:space="preserve">x </v>
          </cell>
          <cell r="O349" t="str">
            <v xml:space="preserve"> x </v>
          </cell>
          <cell r="P349" t="str">
            <v xml:space="preserve"> x </v>
          </cell>
        </row>
        <row r="350">
          <cell r="A350" t="str">
            <v>T431_7</v>
          </cell>
          <cell r="B350" t="str">
            <v>Zaměstnanci veřejných vysokých škol celkem
(včetně kolejí, menz, VŠZS a VŠLS, VaV z kap. 333)</v>
          </cell>
          <cell r="D350" t="str">
            <v>Zaměstnanci veřejných vysokých škol celkem
(včetně kolejí, menz, VŠZS a VŠLS, VaV z kap. 333)</v>
          </cell>
          <cell r="I350">
            <v>25901.784090196168</v>
          </cell>
          <cell r="J350">
            <v>28100.023206164129</v>
          </cell>
          <cell r="K350">
            <v>29344.4136</v>
          </cell>
          <cell r="L350">
            <v>30486.915400000002</v>
          </cell>
          <cell r="M350">
            <v>1.0848682510947187</v>
          </cell>
          <cell r="N350">
            <v>1.0442843190806652</v>
          </cell>
          <cell r="O350">
            <v>1.0389342181300225</v>
          </cell>
          <cell r="P350">
            <v>1.1770199031015516</v>
          </cell>
        </row>
        <row r="351">
          <cell r="A351" t="str">
            <v>T431_8</v>
          </cell>
          <cell r="B351" t="str">
            <v>z toho akademičtí pracovníci celkem u vysokých škol</v>
          </cell>
          <cell r="D351" t="str">
            <v>z toho akademičtí pracovníci celkem u vysokých škol</v>
          </cell>
          <cell r="H351">
            <v>0</v>
          </cell>
          <cell r="I351">
            <v>32052.854606998393</v>
          </cell>
          <cell r="J351">
            <v>34469.09338521785</v>
          </cell>
          <cell r="K351">
            <v>35528.859199999999</v>
          </cell>
          <cell r="L351">
            <v>36889.087699999996</v>
          </cell>
          <cell r="M351">
            <v>1.0753829513110478</v>
          </cell>
          <cell r="N351">
            <v>1.0307453927766093</v>
          </cell>
          <cell r="O351">
            <v>1.0382851724099262</v>
          </cell>
          <cell r="P351">
            <v>1.1508830696142009</v>
          </cell>
        </row>
        <row r="354">
          <cell r="I354" t="str">
            <v>2.3.2.B  PEDAGOGIČTÍ PRACOVNÍCI Z ESF</v>
          </cell>
        </row>
        <row r="355">
          <cell r="I355" t="str">
            <v>průměrný měsíční plat (bez OPPP)</v>
          </cell>
          <cell r="L355" t="str">
            <v>průměrný přepočtený počet</v>
          </cell>
        </row>
        <row r="356">
          <cell r="I356" t="str">
            <v>rok 2008</v>
          </cell>
          <cell r="J356" t="str">
            <v>rok 2009</v>
          </cell>
          <cell r="K356" t="str">
            <v>index</v>
          </cell>
          <cell r="L356" t="str">
            <v>rok 2008</v>
          </cell>
          <cell r="M356" t="str">
            <v>rok 2009</v>
          </cell>
          <cell r="N356" t="str">
            <v>index</v>
          </cell>
          <cell r="O356" t="str">
            <v>rozdíl</v>
          </cell>
        </row>
        <row r="357">
          <cell r="A357" t="str">
            <v>T232B_1</v>
          </cell>
          <cell r="B357" t="str">
            <v>Regionální školství celkem</v>
          </cell>
          <cell r="D357" t="str">
            <v>Regionální školství celkem</v>
          </cell>
          <cell r="I357">
            <v>8000.6034</v>
          </cell>
          <cell r="J357">
            <v>22078.661700000001</v>
          </cell>
          <cell r="K357">
            <v>2.7596245678169726</v>
          </cell>
          <cell r="L357">
            <v>124.43800000000003</v>
          </cell>
          <cell r="M357">
            <v>61.756000000000007</v>
          </cell>
          <cell r="N357">
            <v>0.49627927160513663</v>
          </cell>
          <cell r="O357">
            <v>-62.682000000000023</v>
          </cell>
        </row>
        <row r="358">
          <cell r="A358" t="str">
            <v>T232B_2</v>
          </cell>
          <cell r="B358" t="str">
            <v xml:space="preserve"> mateřské školy</v>
          </cell>
          <cell r="E358" t="str">
            <v xml:space="preserve"> mateřské školy</v>
          </cell>
          <cell r="I358">
            <v>21415.221600000001</v>
          </cell>
          <cell r="J358" t="str">
            <v xml:space="preserve">x </v>
          </cell>
          <cell r="K358" t="str">
            <v xml:space="preserve">x </v>
          </cell>
          <cell r="L358">
            <v>0.17299999999999999</v>
          </cell>
          <cell r="M358">
            <v>0</v>
          </cell>
          <cell r="N358" t="str">
            <v xml:space="preserve">x </v>
          </cell>
          <cell r="O358">
            <v>-0.17299999999999999</v>
          </cell>
        </row>
        <row r="359">
          <cell r="A359" t="str">
            <v>T232B_3</v>
          </cell>
          <cell r="B359" t="str">
            <v xml:space="preserve"> základní školy</v>
          </cell>
          <cell r="E359" t="str">
            <v xml:space="preserve"> základní školy</v>
          </cell>
          <cell r="I359" t="str">
            <v xml:space="preserve"> . </v>
          </cell>
          <cell r="J359">
            <v>21829.794399999999</v>
          </cell>
          <cell r="K359" t="str">
            <v xml:space="preserve"> x </v>
          </cell>
          <cell r="L359">
            <v>73.545999999999992</v>
          </cell>
          <cell r="M359">
            <v>20.085999999999999</v>
          </cell>
          <cell r="N359">
            <v>0.27310798683816934</v>
          </cell>
          <cell r="O359">
            <v>-53.46</v>
          </cell>
        </row>
        <row r="360">
          <cell r="A360" t="str">
            <v>T232B_4</v>
          </cell>
          <cell r="B360" t="str">
            <v xml:space="preserve"> speciální školy celkem</v>
          </cell>
          <cell r="E360" t="str">
            <v xml:space="preserve"> speciální školy celkem</v>
          </cell>
          <cell r="I360">
            <v>10889.633099999999</v>
          </cell>
          <cell r="J360">
            <v>17296.524000000001</v>
          </cell>
          <cell r="K360">
            <v>1.588347728630086</v>
          </cell>
          <cell r="L360">
            <v>12.355</v>
          </cell>
          <cell r="M360">
            <v>20.004000000000005</v>
          </cell>
          <cell r="N360">
            <v>1.6191015783083775</v>
          </cell>
          <cell r="O360">
            <v>7.6490000000000045</v>
          </cell>
        </row>
        <row r="361">
          <cell r="A361" t="str">
            <v>T232B_5</v>
          </cell>
          <cell r="B361" t="str">
            <v xml:space="preserve"> všeobecné vzdělávání na SŠ</v>
          </cell>
          <cell r="E361" t="str">
            <v xml:space="preserve"> všeobecné vzdělávání na SŠ</v>
          </cell>
          <cell r="I361">
            <v>18385.793699999998</v>
          </cell>
          <cell r="J361">
            <v>30304.458299999998</v>
          </cell>
          <cell r="K361">
            <v>1.6482540158165704</v>
          </cell>
          <cell r="L361">
            <v>18.927</v>
          </cell>
          <cell r="M361">
            <v>8.202</v>
          </cell>
          <cell r="N361">
            <v>0.4333491837058171</v>
          </cell>
          <cell r="O361">
            <v>-10.725</v>
          </cell>
        </row>
        <row r="362">
          <cell r="A362" t="str">
            <v>T232B_6</v>
          </cell>
          <cell r="B362" t="str">
            <v xml:space="preserve"> odborné vzdělávání na SŠ</v>
          </cell>
          <cell r="E362" t="str">
            <v xml:space="preserve"> odborné vzdělávání na SŠ</v>
          </cell>
          <cell r="I362">
            <v>33231.341399999998</v>
          </cell>
          <cell r="J362">
            <v>27864.407500000001</v>
          </cell>
          <cell r="K362">
            <v>0.83849782542934015</v>
          </cell>
          <cell r="L362">
            <v>1.9830000000000001</v>
          </cell>
          <cell r="M362">
            <v>5.5110000000000001</v>
          </cell>
          <cell r="N362">
            <v>2.7791225416036309</v>
          </cell>
          <cell r="O362">
            <v>3.528</v>
          </cell>
        </row>
        <row r="363">
          <cell r="A363" t="str">
            <v>T232B_8</v>
          </cell>
          <cell r="B363" t="str">
            <v xml:space="preserve"> vyšší odborné školy</v>
          </cell>
          <cell r="E363" t="str">
            <v xml:space="preserve"> vyšší odborné školy</v>
          </cell>
          <cell r="I363">
            <v>24369.4853</v>
          </cell>
          <cell r="J363" t="str">
            <v xml:space="preserve">x </v>
          </cell>
          <cell r="K363" t="str">
            <v xml:space="preserve">x </v>
          </cell>
          <cell r="L363">
            <v>0.13600000000000001</v>
          </cell>
          <cell r="M363">
            <v>0</v>
          </cell>
          <cell r="N363" t="str">
            <v xml:space="preserve">x </v>
          </cell>
          <cell r="O363">
            <v>-0.13600000000000001</v>
          </cell>
        </row>
        <row r="364">
          <cell r="A364" t="str">
            <v>T232B_9</v>
          </cell>
          <cell r="B364" t="str">
            <v xml:space="preserve"> konzervatoře</v>
          </cell>
          <cell r="E364" t="str">
            <v xml:space="preserve"> konzervatoře</v>
          </cell>
          <cell r="I364" t="str">
            <v xml:space="preserve">x </v>
          </cell>
          <cell r="J364" t="str">
            <v xml:space="preserve">x </v>
          </cell>
          <cell r="K364" t="str">
            <v xml:space="preserve">x </v>
          </cell>
          <cell r="L364">
            <v>0</v>
          </cell>
          <cell r="M364">
            <v>0</v>
          </cell>
          <cell r="N364" t="str">
            <v xml:space="preserve">x </v>
          </cell>
          <cell r="O364">
            <v>0</v>
          </cell>
        </row>
        <row r="367">
          <cell r="I367" t="str">
            <v>2.3.3.B  NEPEDAGOGIČTÍ PRACOVNÍCI Z ESF</v>
          </cell>
        </row>
        <row r="368">
          <cell r="I368" t="str">
            <v>průměrný měsíční plat (bez OPPP)</v>
          </cell>
          <cell r="L368" t="str">
            <v>průměrný přepočtený počet</v>
          </cell>
        </row>
        <row r="369">
          <cell r="I369" t="str">
            <v>rok 2008</v>
          </cell>
          <cell r="J369" t="str">
            <v>rok 2009</v>
          </cell>
          <cell r="K369" t="str">
            <v>index</v>
          </cell>
          <cell r="L369" t="str">
            <v>rok 2008</v>
          </cell>
          <cell r="M369" t="str">
            <v>rok 2009</v>
          </cell>
          <cell r="N369" t="str">
            <v>index</v>
          </cell>
          <cell r="O369" t="str">
            <v>rozdíl</v>
          </cell>
        </row>
        <row r="370">
          <cell r="A370" t="str">
            <v>T233B_1</v>
          </cell>
          <cell r="B370" t="str">
            <v>Regionální školství celkem</v>
          </cell>
          <cell r="D370" t="str">
            <v>Regionální školství celkem</v>
          </cell>
          <cell r="I370">
            <v>16663.4696</v>
          </cell>
          <cell r="J370">
            <v>24444.0023</v>
          </cell>
          <cell r="K370">
            <v>1.4669215287553319</v>
          </cell>
          <cell r="L370">
            <v>21.4</v>
          </cell>
          <cell r="M370">
            <v>70.305000000000007</v>
          </cell>
          <cell r="N370">
            <v>3.2852803738317764</v>
          </cell>
          <cell r="O370">
            <v>48.905000000000001</v>
          </cell>
        </row>
        <row r="371">
          <cell r="A371" t="str">
            <v>T233B_2</v>
          </cell>
          <cell r="B371" t="str">
            <v xml:space="preserve"> mateřské školy</v>
          </cell>
          <cell r="E371" t="str">
            <v xml:space="preserve"> mateřské školy</v>
          </cell>
          <cell r="I371">
            <v>26804.8246</v>
          </cell>
          <cell r="J371" t="str">
            <v xml:space="preserve">x </v>
          </cell>
          <cell r="K371" t="str">
            <v xml:space="preserve">x </v>
          </cell>
          <cell r="L371">
            <v>3.7999999999999999E-2</v>
          </cell>
          <cell r="M371">
            <v>0</v>
          </cell>
          <cell r="N371" t="str">
            <v xml:space="preserve">x </v>
          </cell>
          <cell r="O371">
            <v>-3.7999999999999999E-2</v>
          </cell>
        </row>
        <row r="372">
          <cell r="A372" t="str">
            <v>T233B_3</v>
          </cell>
          <cell r="B372" t="str">
            <v xml:space="preserve"> základní školy</v>
          </cell>
          <cell r="E372" t="str">
            <v xml:space="preserve"> základní školy</v>
          </cell>
          <cell r="I372">
            <v>15637.64</v>
          </cell>
          <cell r="J372">
            <v>20528.024700000002</v>
          </cell>
          <cell r="K372">
            <v>1.3127316334178305</v>
          </cell>
          <cell r="L372">
            <v>4.226</v>
          </cell>
          <cell r="M372">
            <v>24.406999999999996</v>
          </cell>
          <cell r="N372">
            <v>5.7754377662091807</v>
          </cell>
          <cell r="O372">
            <v>20.180999999999997</v>
          </cell>
        </row>
        <row r="373">
          <cell r="A373" t="str">
            <v>T233B_4</v>
          </cell>
          <cell r="B373" t="str">
            <v xml:space="preserve"> speciální školy celkem</v>
          </cell>
          <cell r="E373" t="str">
            <v xml:space="preserve"> speciální školy celkem</v>
          </cell>
          <cell r="I373">
            <v>15434.4532</v>
          </cell>
          <cell r="J373">
            <v>25496.4094</v>
          </cell>
          <cell r="K373">
            <v>1.6519153007636189</v>
          </cell>
          <cell r="L373">
            <v>1.7710000000000001</v>
          </cell>
          <cell r="M373">
            <v>6.7769999999999992</v>
          </cell>
          <cell r="N373">
            <v>3.826651609260304</v>
          </cell>
          <cell r="O373">
            <v>5.0059999999999993</v>
          </cell>
        </row>
        <row r="374">
          <cell r="A374" t="str">
            <v>T233B_5</v>
          </cell>
          <cell r="B374" t="str">
            <v xml:space="preserve"> všeobecné vzdělávání na SŠ</v>
          </cell>
          <cell r="E374" t="str">
            <v xml:space="preserve"> všeobecné vzdělávání na SŠ</v>
          </cell>
          <cell r="I374">
            <v>16179.3629</v>
          </cell>
          <cell r="J374">
            <v>25222.580600000001</v>
          </cell>
          <cell r="K374">
            <v>1.5589353397839911</v>
          </cell>
          <cell r="L374">
            <v>1.8049999999999999</v>
          </cell>
          <cell r="M374">
            <v>3.875</v>
          </cell>
          <cell r="N374">
            <v>2.1468144044321331</v>
          </cell>
          <cell r="O374">
            <v>2.0699999999999998</v>
          </cell>
        </row>
        <row r="375">
          <cell r="A375" t="str">
            <v>T233B_6</v>
          </cell>
          <cell r="B375" t="str">
            <v xml:space="preserve"> odborné vzdělávání na SŠ</v>
          </cell>
          <cell r="E375" t="str">
            <v xml:space="preserve"> odborné vzdělávání na SŠ</v>
          </cell>
          <cell r="I375">
            <v>23086.183000000001</v>
          </cell>
          <cell r="J375">
            <v>26853.741699999999</v>
          </cell>
          <cell r="K375">
            <v>1.1631953926727514</v>
          </cell>
          <cell r="L375">
            <v>4.2110000000000003</v>
          </cell>
          <cell r="M375">
            <v>27.455999999999996</v>
          </cell>
          <cell r="N375">
            <v>6.5200664925195904</v>
          </cell>
          <cell r="O375">
            <v>23.245000000000001</v>
          </cell>
        </row>
        <row r="376">
          <cell r="A376" t="str">
            <v>T233B_8</v>
          </cell>
          <cell r="B376" t="str">
            <v xml:space="preserve"> vyšší odborné školy</v>
          </cell>
          <cell r="E376" t="str">
            <v xml:space="preserve"> vyšší odborné školy</v>
          </cell>
          <cell r="I376" t="str">
            <v xml:space="preserve">x </v>
          </cell>
          <cell r="J376" t="str">
            <v xml:space="preserve">x </v>
          </cell>
          <cell r="K376" t="str">
            <v xml:space="preserve">x </v>
          </cell>
          <cell r="L376">
            <v>0</v>
          </cell>
          <cell r="M376">
            <v>0</v>
          </cell>
          <cell r="N376" t="str">
            <v xml:space="preserve">x </v>
          </cell>
          <cell r="O376">
            <v>0</v>
          </cell>
        </row>
        <row r="377">
          <cell r="A377" t="str">
            <v>T233B_9</v>
          </cell>
          <cell r="B377" t="str">
            <v xml:space="preserve"> konzervatoře</v>
          </cell>
          <cell r="E377" t="str">
            <v xml:space="preserve"> konzervatoře</v>
          </cell>
          <cell r="I377" t="str">
            <v xml:space="preserve">x </v>
          </cell>
          <cell r="J377" t="str">
            <v xml:space="preserve">x </v>
          </cell>
          <cell r="K377" t="str">
            <v xml:space="preserve">x </v>
          </cell>
          <cell r="L377">
            <v>0</v>
          </cell>
          <cell r="M377">
            <v>0</v>
          </cell>
          <cell r="N377" t="str">
            <v xml:space="preserve">x </v>
          </cell>
          <cell r="O377">
            <v>0</v>
          </cell>
        </row>
        <row r="380">
          <cell r="I380" t="str">
            <v>2.3.7.A  OSTATNÍ PEDAGOGOVÉ</v>
          </cell>
        </row>
        <row r="381">
          <cell r="I381" t="str">
            <v>průměrný měsíční plat (bez OPPP)</v>
          </cell>
          <cell r="L381" t="str">
            <v>průměrný přepočtený počet</v>
          </cell>
        </row>
        <row r="382">
          <cell r="I382" t="str">
            <v>rok 2008</v>
          </cell>
          <cell r="J382" t="str">
            <v>rok 2009</v>
          </cell>
          <cell r="K382" t="str">
            <v>index</v>
          </cell>
          <cell r="L382" t="str">
            <v>rok 2008</v>
          </cell>
          <cell r="M382" t="str">
            <v>rok 2009</v>
          </cell>
          <cell r="N382" t="str">
            <v>index</v>
          </cell>
          <cell r="O382" t="str">
            <v>rozdíl</v>
          </cell>
        </row>
        <row r="383">
          <cell r="A383" t="str">
            <v>T237A_1</v>
          </cell>
          <cell r="B383" t="str">
            <v>Regionální školství celkem</v>
          </cell>
          <cell r="D383" t="str">
            <v>Regionální školství celkem</v>
          </cell>
          <cell r="I383">
            <v>19184.643899999999</v>
          </cell>
          <cell r="J383">
            <v>20234.335500000001</v>
          </cell>
          <cell r="K383">
            <v>1.0547151985448113</v>
          </cell>
          <cell r="L383">
            <v>5671.3589999999967</v>
          </cell>
          <cell r="M383">
            <v>5922.7629999999963</v>
          </cell>
          <cell r="N383">
            <v>1.0443287049894037</v>
          </cell>
          <cell r="O383">
            <v>251.40399999999954</v>
          </cell>
        </row>
        <row r="384">
          <cell r="A384" t="str">
            <v>T237A_2</v>
          </cell>
          <cell r="B384" t="str">
            <v xml:space="preserve"> mateřské školy</v>
          </cell>
          <cell r="E384" t="str">
            <v xml:space="preserve"> mateřské školy</v>
          </cell>
          <cell r="I384">
            <v>13174.5929</v>
          </cell>
          <cell r="J384">
            <v>14292.5219</v>
          </cell>
          <cell r="K384">
            <v>1.0848549179838414</v>
          </cell>
          <cell r="L384">
            <v>178.80599999999993</v>
          </cell>
          <cell r="M384">
            <v>216.79599999999988</v>
          </cell>
          <cell r="N384">
            <v>1.2124649060993478</v>
          </cell>
          <cell r="O384">
            <v>37.99</v>
          </cell>
        </row>
        <row r="385">
          <cell r="A385" t="str">
            <v>T237A_3</v>
          </cell>
          <cell r="B385" t="str">
            <v xml:space="preserve"> základní školy</v>
          </cell>
          <cell r="E385" t="str">
            <v xml:space="preserve"> základní školy</v>
          </cell>
          <cell r="I385">
            <v>14364.1024</v>
          </cell>
          <cell r="J385">
            <v>15620.067499999999</v>
          </cell>
          <cell r="K385">
            <v>1.0874377712595533</v>
          </cell>
          <cell r="L385">
            <v>984.09299999999928</v>
          </cell>
          <cell r="M385">
            <v>1080.04</v>
          </cell>
          <cell r="N385">
            <v>1.0974978990806772</v>
          </cell>
          <cell r="O385">
            <v>95.947000000000685</v>
          </cell>
        </row>
        <row r="386">
          <cell r="A386" t="str">
            <v>T237A_4</v>
          </cell>
          <cell r="B386" t="str">
            <v xml:space="preserve"> speciální školy celkem</v>
          </cell>
          <cell r="E386" t="str">
            <v xml:space="preserve"> speciální školy celkem</v>
          </cell>
          <cell r="I386">
            <v>17455.1142</v>
          </cell>
          <cell r="J386">
            <v>18713.538100000002</v>
          </cell>
          <cell r="K386">
            <v>1.0720948534384267</v>
          </cell>
          <cell r="L386">
            <v>1233.7209999999998</v>
          </cell>
          <cell r="M386">
            <v>1342.0959999999995</v>
          </cell>
          <cell r="N386">
            <v>1.0878440101124969</v>
          </cell>
          <cell r="O386">
            <v>108.375</v>
          </cell>
        </row>
        <row r="387">
          <cell r="A387" t="str">
            <v>T237A_5</v>
          </cell>
          <cell r="B387" t="str">
            <v xml:space="preserve"> všeobecné vzdělávání na SŠ</v>
          </cell>
          <cell r="E387" t="str">
            <v xml:space="preserve"> všeobecné vzdělávání na SŠ</v>
          </cell>
          <cell r="I387">
            <v>22339.4797</v>
          </cell>
          <cell r="J387">
            <v>22806.972000000002</v>
          </cell>
          <cell r="K387">
            <v>1.0209267317895503</v>
          </cell>
          <cell r="L387">
            <v>134.45600000000005</v>
          </cell>
          <cell r="M387">
            <v>127.197</v>
          </cell>
          <cell r="N387">
            <v>0.94601207830070777</v>
          </cell>
          <cell r="O387">
            <v>-7.259000000000043</v>
          </cell>
        </row>
        <row r="388">
          <cell r="A388" t="str">
            <v>T237A_6</v>
          </cell>
          <cell r="B388" t="str">
            <v xml:space="preserve"> odborné vzdělávání na SŠ</v>
          </cell>
          <cell r="E388" t="str">
            <v xml:space="preserve"> odborné vzdělávání na SŠ</v>
          </cell>
          <cell r="I388">
            <v>17063.035100000001</v>
          </cell>
          <cell r="J388">
            <v>17917.521199999999</v>
          </cell>
          <cell r="K388">
            <v>1.0500782009174909</v>
          </cell>
          <cell r="L388">
            <v>25.113000000000003</v>
          </cell>
          <cell r="M388">
            <v>42.715000000000003</v>
          </cell>
          <cell r="N388">
            <v>1.7009118783100385</v>
          </cell>
          <cell r="O388">
            <v>17.602</v>
          </cell>
        </row>
        <row r="389">
          <cell r="A389" t="str">
            <v>T237A_8</v>
          </cell>
          <cell r="B389" t="str">
            <v xml:space="preserve"> vyšší odborné školy</v>
          </cell>
          <cell r="E389" t="str">
            <v xml:space="preserve"> vyšší odborné školy</v>
          </cell>
          <cell r="I389">
            <v>21149.937000000002</v>
          </cell>
          <cell r="J389">
            <v>18094.412</v>
          </cell>
          <cell r="K389">
            <v>0.85553030252525097</v>
          </cell>
          <cell r="L389">
            <v>2.645</v>
          </cell>
          <cell r="M389">
            <v>2.5649999999999999</v>
          </cell>
          <cell r="N389">
            <v>0.96975425330812848</v>
          </cell>
          <cell r="O389">
            <v>-8.0000000000000071E-2</v>
          </cell>
        </row>
        <row r="390">
          <cell r="A390" t="str">
            <v>T237A_9</v>
          </cell>
          <cell r="B390" t="str">
            <v xml:space="preserve"> konzervatoře</v>
          </cell>
          <cell r="E390" t="str">
            <v xml:space="preserve"> konzervatoře</v>
          </cell>
          <cell r="I390">
            <v>12775.179400000001</v>
          </cell>
          <cell r="J390">
            <v>14375</v>
          </cell>
          <cell r="K390">
            <v>1.1252288167475752</v>
          </cell>
          <cell r="L390">
            <v>1.208</v>
          </cell>
          <cell r="M390">
            <v>1.29</v>
          </cell>
          <cell r="N390">
            <v>1.0678807947019868</v>
          </cell>
          <cell r="O390">
            <v>8.2000000000000073E-2</v>
          </cell>
        </row>
        <row r="393">
          <cell r="I393" t="str">
            <v>2.4.7  OSTATNÍ PEDAGOGOVÉ</v>
          </cell>
        </row>
        <row r="394">
          <cell r="I394" t="str">
            <v>průměrná měsíční mzda (bez OON)</v>
          </cell>
          <cell r="L394" t="str">
            <v>průměrný přepočtený počet</v>
          </cell>
        </row>
        <row r="395">
          <cell r="I395" t="str">
            <v>rok 2008</v>
          </cell>
          <cell r="J395" t="str">
            <v>rok 2009</v>
          </cell>
          <cell r="K395" t="str">
            <v>index</v>
          </cell>
          <cell r="L395" t="str">
            <v>rok 2008</v>
          </cell>
          <cell r="M395" t="str">
            <v>rok 2009</v>
          </cell>
          <cell r="N395" t="str">
            <v>index</v>
          </cell>
          <cell r="O395" t="str">
            <v>rozdíl</v>
          </cell>
        </row>
        <row r="396">
          <cell r="A396" t="str">
            <v>T247_1</v>
          </cell>
          <cell r="B396" t="str">
            <v>Regionální školství celkem</v>
          </cell>
          <cell r="D396" t="str">
            <v>Regionální školství celkem</v>
          </cell>
          <cell r="I396">
            <v>17356.096699999998</v>
          </cell>
          <cell r="J396">
            <v>17709.966100000001</v>
          </cell>
          <cell r="K396">
            <v>1.0203887663290101</v>
          </cell>
          <cell r="L396">
            <v>286.31900000000007</v>
          </cell>
          <cell r="M396">
            <v>356.44800000000015</v>
          </cell>
          <cell r="N396">
            <v>1.2449330990957641</v>
          </cell>
          <cell r="O396">
            <v>70.129000000000076</v>
          </cell>
        </row>
        <row r="397">
          <cell r="A397" t="str">
            <v>T247_2</v>
          </cell>
          <cell r="B397" t="str">
            <v xml:space="preserve"> mateřské školy</v>
          </cell>
          <cell r="C397" t="str">
            <v>z toho</v>
          </cell>
          <cell r="E397" t="str">
            <v xml:space="preserve"> mateřské školy</v>
          </cell>
          <cell r="I397">
            <v>11581.4522</v>
          </cell>
          <cell r="J397">
            <v>12873.700500000001</v>
          </cell>
          <cell r="K397">
            <v>1.1115791247664089</v>
          </cell>
          <cell r="L397">
            <v>10.233000000000001</v>
          </cell>
          <cell r="M397">
            <v>13.435</v>
          </cell>
          <cell r="N397">
            <v>1.3129092152838855</v>
          </cell>
          <cell r="O397">
            <v>3.202</v>
          </cell>
        </row>
        <row r="398">
          <cell r="A398" t="str">
            <v>T247_3</v>
          </cell>
          <cell r="B398" t="str">
            <v xml:space="preserve"> základní školy</v>
          </cell>
          <cell r="E398" t="str">
            <v xml:space="preserve"> základní školy</v>
          </cell>
          <cell r="I398">
            <v>14924.409600000001</v>
          </cell>
          <cell r="J398">
            <v>15754.0895</v>
          </cell>
          <cell r="K398">
            <v>1.0555921421508023</v>
          </cell>
          <cell r="L398">
            <v>39.691999999999993</v>
          </cell>
          <cell r="M398">
            <v>50.902999999999984</v>
          </cell>
          <cell r="N398">
            <v>1.2824498639524335</v>
          </cell>
          <cell r="O398">
            <v>11.210999999999991</v>
          </cell>
        </row>
        <row r="399">
          <cell r="A399" t="str">
            <v>T247_4</v>
          </cell>
          <cell r="B399" t="str">
            <v xml:space="preserve"> speciální školy celkem</v>
          </cell>
          <cell r="E399" t="str">
            <v xml:space="preserve"> speciální školy celkem</v>
          </cell>
          <cell r="I399">
            <v>16049.688399999999</v>
          </cell>
          <cell r="J399">
            <v>16305.2605</v>
          </cell>
          <cell r="K399">
            <v>1.0159238044771013</v>
          </cell>
          <cell r="L399">
            <v>122.44799999999999</v>
          </cell>
          <cell r="M399">
            <v>153.17300000000003</v>
          </cell>
          <cell r="N399">
            <v>1.2509228407160593</v>
          </cell>
          <cell r="O399">
            <v>30.725000000000001</v>
          </cell>
        </row>
        <row r="400">
          <cell r="A400" t="str">
            <v>T247_5</v>
          </cell>
          <cell r="B400" t="str">
            <v xml:space="preserve"> všeobecné vzdělávání na SŠ</v>
          </cell>
          <cell r="E400" t="str">
            <v xml:space="preserve"> všeobecné vzdělávání na SŠ</v>
          </cell>
          <cell r="I400">
            <v>19444.629700000001</v>
          </cell>
          <cell r="J400">
            <v>18283.9025</v>
          </cell>
          <cell r="K400">
            <v>0.94030602701577803</v>
          </cell>
          <cell r="L400">
            <v>17.246000000000002</v>
          </cell>
          <cell r="M400">
            <v>22.518000000000001</v>
          </cell>
          <cell r="N400">
            <v>1.3056940739881711</v>
          </cell>
          <cell r="O400">
            <v>5.2719999999999985</v>
          </cell>
        </row>
        <row r="401">
          <cell r="A401" t="str">
            <v>T247_6</v>
          </cell>
          <cell r="B401" t="str">
            <v xml:space="preserve"> odborné vzdělávání na SŠ</v>
          </cell>
          <cell r="E401" t="str">
            <v xml:space="preserve"> odborné vzdělávání na SŠ</v>
          </cell>
          <cell r="I401">
            <v>19651.0926</v>
          </cell>
          <cell r="J401">
            <v>19333.8436</v>
          </cell>
          <cell r="K401">
            <v>0.98385591038332398</v>
          </cell>
          <cell r="L401">
            <v>12.478</v>
          </cell>
          <cell r="M401">
            <v>20.087</v>
          </cell>
          <cell r="N401">
            <v>1.609793236095528</v>
          </cell>
          <cell r="O401">
            <v>7.609</v>
          </cell>
        </row>
        <row r="402">
          <cell r="A402" t="str">
            <v>T247_8</v>
          </cell>
          <cell r="B402" t="str">
            <v xml:space="preserve"> vyšší odborné školy</v>
          </cell>
          <cell r="E402" t="str">
            <v xml:space="preserve"> vyšší odborné školy</v>
          </cell>
          <cell r="I402" t="str">
            <v xml:space="preserve">x </v>
          </cell>
          <cell r="J402" t="str">
            <v xml:space="preserve">x </v>
          </cell>
          <cell r="K402" t="str">
            <v xml:space="preserve">x </v>
          </cell>
          <cell r="L402">
            <v>0</v>
          </cell>
          <cell r="M402">
            <v>0</v>
          </cell>
          <cell r="N402" t="str">
            <v xml:space="preserve">x </v>
          </cell>
          <cell r="O402">
            <v>0</v>
          </cell>
        </row>
        <row r="403">
          <cell r="A403" t="str">
            <v>T247_9</v>
          </cell>
          <cell r="B403" t="str">
            <v xml:space="preserve"> konzervatoře</v>
          </cell>
          <cell r="E403" t="str">
            <v xml:space="preserve"> konzervatoře</v>
          </cell>
          <cell r="I403">
            <v>13646.8611</v>
          </cell>
          <cell r="J403" t="str">
            <v xml:space="preserve">x </v>
          </cell>
          <cell r="K403" t="str">
            <v xml:space="preserve">x </v>
          </cell>
          <cell r="L403">
            <v>3</v>
          </cell>
          <cell r="M403">
            <v>0</v>
          </cell>
          <cell r="N403" t="str">
            <v xml:space="preserve">x </v>
          </cell>
          <cell r="O403">
            <v>-3</v>
          </cell>
        </row>
        <row r="406">
          <cell r="I406" t="str">
            <v>2.3.1.E  ZAMĚSTNANCI CELKEM</v>
          </cell>
          <cell r="Q406" t="str">
            <v>nové tabulky E-čkové (ESF) od 1.-2.Q 07 doplněny 20.8.07 do proarchivu, doplnit do archivu aut.</v>
          </cell>
        </row>
        <row r="407">
          <cell r="I407" t="str">
            <v>průměrný měsíční plat (bez OPPP)</v>
          </cell>
          <cell r="L407" t="str">
            <v>průměrný přepočtený počet</v>
          </cell>
        </row>
        <row r="408">
          <cell r="I408" t="str">
            <v>rok 2008</v>
          </cell>
          <cell r="J408" t="str">
            <v>rok 2009</v>
          </cell>
          <cell r="K408" t="str">
            <v>index</v>
          </cell>
          <cell r="L408" t="str">
            <v>rok 2008</v>
          </cell>
          <cell r="M408" t="str">
            <v>rok 2009</v>
          </cell>
          <cell r="N408" t="str">
            <v>index</v>
          </cell>
          <cell r="O408" t="str">
            <v>rozdíl</v>
          </cell>
        </row>
        <row r="409">
          <cell r="A409" t="str">
            <v>T231E_1</v>
          </cell>
          <cell r="B409" t="str">
            <v>Regionální školství celkem</v>
          </cell>
          <cell r="D409" t="str">
            <v>Regionální školství celkem</v>
          </cell>
          <cell r="I409">
            <v>20482.539700000001</v>
          </cell>
          <cell r="J409">
            <v>21864.724999999999</v>
          </cell>
          <cell r="K409">
            <v>1.0674811483460713</v>
          </cell>
          <cell r="L409">
            <v>214386.80300000199</v>
          </cell>
          <cell r="M409">
            <v>213458.96199999956</v>
          </cell>
          <cell r="N409">
            <v>0.995672117000586</v>
          </cell>
          <cell r="O409">
            <v>-927.84100000243052</v>
          </cell>
        </row>
        <row r="410">
          <cell r="A410" t="str">
            <v>T231E_2</v>
          </cell>
          <cell r="B410" t="str">
            <v xml:space="preserve"> mateřské školy</v>
          </cell>
          <cell r="E410" t="str">
            <v xml:space="preserve"> mateřské školy</v>
          </cell>
          <cell r="I410">
            <v>17560.922900000001</v>
          </cell>
          <cell r="J410">
            <v>18836.913199999999</v>
          </cell>
          <cell r="K410">
            <v>1.0726607768433398</v>
          </cell>
          <cell r="L410">
            <v>29694.456000000002</v>
          </cell>
          <cell r="M410">
            <v>30654.11599999998</v>
          </cell>
          <cell r="N410">
            <v>1.032317817170989</v>
          </cell>
          <cell r="O410">
            <v>959.65999999997803</v>
          </cell>
        </row>
        <row r="411">
          <cell r="A411" t="str">
            <v>T231E_3</v>
          </cell>
          <cell r="B411" t="str">
            <v xml:space="preserve"> základní školy</v>
          </cell>
          <cell r="E411" t="str">
            <v xml:space="preserve"> základní školy</v>
          </cell>
          <cell r="I411">
            <v>22022.766599999999</v>
          </cell>
          <cell r="J411">
            <v>23598.1767</v>
          </cell>
          <cell r="K411">
            <v>1.0715355217904368</v>
          </cell>
          <cell r="L411">
            <v>69736.172999999908</v>
          </cell>
          <cell r="M411">
            <v>68422.68100000007</v>
          </cell>
          <cell r="N411">
            <v>0.98116483965932799</v>
          </cell>
          <cell r="O411">
            <v>-1313.4919999998383</v>
          </cell>
        </row>
        <row r="412">
          <cell r="A412" t="str">
            <v>T231E_4</v>
          </cell>
          <cell r="B412" t="str">
            <v xml:space="preserve"> speciální školy celkem</v>
          </cell>
          <cell r="E412" t="str">
            <v xml:space="preserve"> speciální školy celkem</v>
          </cell>
          <cell r="I412">
            <v>22656.006600000001</v>
          </cell>
          <cell r="J412">
            <v>24227.439200000001</v>
          </cell>
          <cell r="K412">
            <v>1.0693605288762584</v>
          </cell>
          <cell r="L412">
            <v>13364.38699999999</v>
          </cell>
          <cell r="M412">
            <v>12981.994999999983</v>
          </cell>
          <cell r="N412">
            <v>0.97138723983374564</v>
          </cell>
          <cell r="O412">
            <v>-382.3920000000071</v>
          </cell>
        </row>
        <row r="413">
          <cell r="A413" t="str">
            <v>T231E_5</v>
          </cell>
          <cell r="B413" t="str">
            <v xml:space="preserve"> všeobecné vzdělávání na SŠ</v>
          </cell>
          <cell r="E413" t="str">
            <v xml:space="preserve"> všeobecné vzdělávání na SŠ</v>
          </cell>
          <cell r="I413">
            <v>24053.537400000001</v>
          </cell>
          <cell r="J413">
            <v>25363.692999999999</v>
          </cell>
          <cell r="K413">
            <v>1.0544683128395076</v>
          </cell>
          <cell r="L413">
            <v>11763.261000000006</v>
          </cell>
          <cell r="M413">
            <v>11812.89</v>
          </cell>
          <cell r="N413">
            <v>1.0042189831544155</v>
          </cell>
          <cell r="O413">
            <v>49.628999999993539</v>
          </cell>
        </row>
        <row r="414">
          <cell r="A414" t="str">
            <v>T231E_6</v>
          </cell>
          <cell r="B414" t="str">
            <v xml:space="preserve"> odborné vzdělávání na SŠ</v>
          </cell>
          <cell r="E414" t="str">
            <v xml:space="preserve"> odborné vzdělávání na SŠ</v>
          </cell>
          <cell r="I414">
            <v>23907.7392</v>
          </cell>
          <cell r="J414">
            <v>24297.1819</v>
          </cell>
          <cell r="K414">
            <v>1.0162893988738173</v>
          </cell>
          <cell r="L414">
            <v>18516.210999999988</v>
          </cell>
          <cell r="M414">
            <v>36073.64699999999</v>
          </cell>
          <cell r="N414">
            <v>1.9482196978636728</v>
          </cell>
          <cell r="O414">
            <v>17557.436000000002</v>
          </cell>
        </row>
        <row r="415">
          <cell r="A415" t="str">
            <v>T231E_8</v>
          </cell>
          <cell r="B415" t="str">
            <v xml:space="preserve"> vyšší odborné školy</v>
          </cell>
          <cell r="E415" t="str">
            <v xml:space="preserve"> vyšší odborné školy</v>
          </cell>
          <cell r="I415">
            <v>24684.179499999998</v>
          </cell>
          <cell r="J415">
            <v>25969.9035</v>
          </cell>
          <cell r="K415">
            <v>1.0520869652564309</v>
          </cell>
          <cell r="L415">
            <v>1352.2460000000001</v>
          </cell>
          <cell r="M415">
            <v>1317.4409999999991</v>
          </cell>
          <cell r="N415">
            <v>0.97426134002245079</v>
          </cell>
          <cell r="O415">
            <v>-34.805000000000973</v>
          </cell>
        </row>
        <row r="416">
          <cell r="A416" t="str">
            <v>T231E_9</v>
          </cell>
          <cell r="B416" t="str">
            <v xml:space="preserve"> konzervatoře</v>
          </cell>
          <cell r="E416" t="str">
            <v xml:space="preserve"> konzervatoře</v>
          </cell>
          <cell r="I416">
            <v>24320.6515</v>
          </cell>
          <cell r="J416">
            <v>25469.3567</v>
          </cell>
          <cell r="K416">
            <v>1.0472316788059728</v>
          </cell>
          <cell r="L416">
            <v>987.66799999999989</v>
          </cell>
          <cell r="M416">
            <v>987.101</v>
          </cell>
          <cell r="N416">
            <v>0.99942592045100187</v>
          </cell>
          <cell r="O416">
            <v>-0.56699999999989359</v>
          </cell>
        </row>
        <row r="419">
          <cell r="I419" t="str">
            <v>2.3.2.E  PEDAGOGIČTÍ PRACOVNÍCI</v>
          </cell>
        </row>
        <row r="420">
          <cell r="I420" t="str">
            <v>průměrný měsíční plat (bez OPPP)</v>
          </cell>
          <cell r="L420" t="str">
            <v>průměrný přepočtený počet</v>
          </cell>
        </row>
        <row r="421">
          <cell r="I421" t="str">
            <v>rok 2008</v>
          </cell>
          <cell r="J421" t="str">
            <v>rok 2009</v>
          </cell>
          <cell r="K421" t="str">
            <v>index</v>
          </cell>
          <cell r="L421" t="str">
            <v>rok 2008</v>
          </cell>
          <cell r="M421" t="str">
            <v>rok 2009</v>
          </cell>
          <cell r="N421" t="str">
            <v>index</v>
          </cell>
          <cell r="O421" t="str">
            <v>rozdíl</v>
          </cell>
        </row>
        <row r="422">
          <cell r="A422" t="str">
            <v>T232E_1</v>
          </cell>
          <cell r="B422" t="str">
            <v>Regionální školství celkem</v>
          </cell>
          <cell r="D422" t="str">
            <v>Regionální školství celkem</v>
          </cell>
          <cell r="I422">
            <v>23792.179899999999</v>
          </cell>
          <cell r="J422">
            <v>25069.266</v>
          </cell>
          <cell r="K422">
            <v>1.0536767166929499</v>
          </cell>
          <cell r="L422">
            <v>149126.75700000019</v>
          </cell>
          <cell r="M422">
            <v>148627.7220000003</v>
          </cell>
          <cell r="N422">
            <v>0.99665361863934399</v>
          </cell>
          <cell r="O422">
            <v>-499.03499999988708</v>
          </cell>
        </row>
        <row r="423">
          <cell r="A423" t="str">
            <v>T232E_2</v>
          </cell>
          <cell r="B423" t="str">
            <v xml:space="preserve"> mateřské školy</v>
          </cell>
          <cell r="E423" t="str">
            <v xml:space="preserve"> mateřské školy</v>
          </cell>
          <cell r="I423">
            <v>19759.251400000001</v>
          </cell>
          <cell r="J423">
            <v>20928.215700000001</v>
          </cell>
          <cell r="K423">
            <v>1.0591603536154208</v>
          </cell>
          <cell r="L423">
            <v>22351.425999999978</v>
          </cell>
          <cell r="M423">
            <v>23159.597999999987</v>
          </cell>
          <cell r="N423">
            <v>1.0361575140664407</v>
          </cell>
          <cell r="O423">
            <v>808.17200000000958</v>
          </cell>
        </row>
        <row r="424">
          <cell r="A424" t="str">
            <v>T232E_3</v>
          </cell>
          <cell r="B424" t="str">
            <v xml:space="preserve"> základní školy</v>
          </cell>
          <cell r="E424" t="str">
            <v xml:space="preserve"> základní školy</v>
          </cell>
          <cell r="I424">
            <v>24790.5713</v>
          </cell>
          <cell r="J424">
            <v>26343.918399999999</v>
          </cell>
          <cell r="K424">
            <v>1.0626587859231786</v>
          </cell>
          <cell r="L424">
            <v>54387.464999999698</v>
          </cell>
          <cell r="M424">
            <v>53361.980999999752</v>
          </cell>
          <cell r="N424">
            <v>0.98114484651932299</v>
          </cell>
          <cell r="O424">
            <v>-1025.4839999999458</v>
          </cell>
        </row>
        <row r="425">
          <cell r="A425" t="str">
            <v>T232E_4</v>
          </cell>
          <cell r="B425" t="str">
            <v xml:space="preserve"> speciální školy celkem</v>
          </cell>
          <cell r="E425" t="str">
            <v xml:space="preserve"> speciální školy celkem</v>
          </cell>
          <cell r="I425">
            <v>24663.0488</v>
          </cell>
          <cell r="J425">
            <v>26130.057499999999</v>
          </cell>
          <cell r="K425">
            <v>1.0594820499240143</v>
          </cell>
          <cell r="L425">
            <v>10703.304000000006</v>
          </cell>
          <cell r="M425">
            <v>10441.441999999997</v>
          </cell>
          <cell r="N425">
            <v>0.97553447047752651</v>
          </cell>
          <cell r="O425">
            <v>-261.86200000000827</v>
          </cell>
        </row>
        <row r="426">
          <cell r="A426" t="str">
            <v>T232E_5</v>
          </cell>
          <cell r="B426" t="str">
            <v xml:space="preserve"> všeobecné vzdělávání na SŠ</v>
          </cell>
          <cell r="E426" t="str">
            <v xml:space="preserve"> všeobecné vzdělávání na SŠ</v>
          </cell>
          <cell r="I426">
            <v>26373.3554</v>
          </cell>
          <cell r="J426">
            <v>27592.453000000001</v>
          </cell>
          <cell r="K426">
            <v>1.0462245922640545</v>
          </cell>
          <cell r="L426">
            <v>9584.4759999999915</v>
          </cell>
          <cell r="M426">
            <v>9628.5480000000025</v>
          </cell>
          <cell r="N426">
            <v>1.0045982691176869</v>
          </cell>
          <cell r="O426">
            <v>44.07200000001103</v>
          </cell>
        </row>
        <row r="427">
          <cell r="A427" t="str">
            <v>T232E_6</v>
          </cell>
          <cell r="B427" t="str">
            <v xml:space="preserve"> odborné vzdělávání na SŠ</v>
          </cell>
          <cell r="E427" t="str">
            <v xml:space="preserve"> odborné vzdělávání na SŠ</v>
          </cell>
          <cell r="I427">
            <v>26564.957299999998</v>
          </cell>
          <cell r="J427">
            <v>26625.397400000002</v>
          </cell>
          <cell r="K427">
            <v>1.0022751815226898</v>
          </cell>
          <cell r="L427">
            <v>14256.473999999997</v>
          </cell>
          <cell r="M427">
            <v>27447.396000000033</v>
          </cell>
          <cell r="N427">
            <v>1.9252583773519343</v>
          </cell>
          <cell r="O427">
            <v>13190.922000000037</v>
          </cell>
        </row>
        <row r="428">
          <cell r="A428" t="str">
            <v>T232E_8</v>
          </cell>
          <cell r="B428" t="str">
            <v xml:space="preserve"> vyšší odborné školy</v>
          </cell>
          <cell r="E428" t="str">
            <v xml:space="preserve"> vyšší odborné školy</v>
          </cell>
          <cell r="I428">
            <v>27956.5265</v>
          </cell>
          <cell r="J428">
            <v>28909.253199999999</v>
          </cell>
          <cell r="K428">
            <v>1.0340788652696178</v>
          </cell>
          <cell r="L428">
            <v>999.35799999999995</v>
          </cell>
          <cell r="M428">
            <v>989.4670000000001</v>
          </cell>
          <cell r="N428">
            <v>0.99010264589866714</v>
          </cell>
          <cell r="O428">
            <v>-9.890999999999849</v>
          </cell>
        </row>
        <row r="429">
          <cell r="A429" t="str">
            <v>T232E_9</v>
          </cell>
          <cell r="B429" t="str">
            <v xml:space="preserve"> konzervatoře</v>
          </cell>
          <cell r="E429" t="str">
            <v xml:space="preserve"> konzervatoře</v>
          </cell>
          <cell r="I429">
            <v>26058.669399999999</v>
          </cell>
          <cell r="J429">
            <v>27014.938999999998</v>
          </cell>
          <cell r="K429">
            <v>1.0366967931217548</v>
          </cell>
          <cell r="L429">
            <v>816.24300000000017</v>
          </cell>
          <cell r="M429">
            <v>816.98299999999995</v>
          </cell>
          <cell r="N429">
            <v>1.0009065927671046</v>
          </cell>
          <cell r="O429">
            <v>0.73999999999978172</v>
          </cell>
        </row>
        <row r="432">
          <cell r="I432" t="str">
            <v>2.3.3.E  NEPEDAGOGIČTÍ PRACOVNÍCI</v>
          </cell>
        </row>
        <row r="433">
          <cell r="I433" t="str">
            <v>průměrný měsíční plat (bez OPPP)</v>
          </cell>
          <cell r="L433" t="str">
            <v>průměrný přepočtený počet</v>
          </cell>
        </row>
        <row r="434">
          <cell r="I434" t="str">
            <v>rok 2008</v>
          </cell>
          <cell r="J434" t="str">
            <v>rok 2009</v>
          </cell>
          <cell r="K434" t="str">
            <v>index</v>
          </cell>
          <cell r="L434" t="str">
            <v>rok 2008</v>
          </cell>
          <cell r="M434" t="str">
            <v>rok 2009</v>
          </cell>
          <cell r="N434" t="str">
            <v>index</v>
          </cell>
          <cell r="O434" t="str">
            <v>rozdíl</v>
          </cell>
        </row>
        <row r="435">
          <cell r="A435" t="str">
            <v>T233E_1</v>
          </cell>
          <cell r="B435" t="str">
            <v>Regionální školství celkem</v>
          </cell>
          <cell r="D435" t="str">
            <v>Regionální školství celkem</v>
          </cell>
          <cell r="I435">
            <v>12919.629000000001</v>
          </cell>
          <cell r="J435">
            <v>14518.2107</v>
          </cell>
          <cell r="K435">
            <v>1.1237327867541707</v>
          </cell>
          <cell r="L435">
            <v>65260.046000000395</v>
          </cell>
          <cell r="M435">
            <v>64831.240000000289</v>
          </cell>
          <cell r="N435">
            <v>0.99342927217672961</v>
          </cell>
          <cell r="O435">
            <v>-428.806000000106</v>
          </cell>
        </row>
        <row r="436">
          <cell r="A436" t="str">
            <v>T233E_2</v>
          </cell>
          <cell r="B436" t="str">
            <v xml:space="preserve"> mateřské školy</v>
          </cell>
          <cell r="E436" t="str">
            <v xml:space="preserve"> mateřské školy</v>
          </cell>
          <cell r="I436">
            <v>10869.4377</v>
          </cell>
          <cell r="J436">
            <v>12374.3596</v>
          </cell>
          <cell r="K436">
            <v>1.1384544390920976</v>
          </cell>
          <cell r="L436">
            <v>7343.03</v>
          </cell>
          <cell r="M436">
            <v>7494.5180000000064</v>
          </cell>
          <cell r="N436">
            <v>1.0206301758266012</v>
          </cell>
          <cell r="O436">
            <v>151.48800000000665</v>
          </cell>
        </row>
        <row r="437">
          <cell r="A437" t="str">
            <v>T233E_3</v>
          </cell>
          <cell r="B437" t="str">
            <v xml:space="preserve"> základní školy</v>
          </cell>
          <cell r="E437" t="str">
            <v xml:space="preserve"> základní školy</v>
          </cell>
          <cell r="I437">
            <v>12215.1736</v>
          </cell>
          <cell r="J437">
            <v>13869.663399999999</v>
          </cell>
          <cell r="K437">
            <v>1.1354454594079613</v>
          </cell>
          <cell r="L437">
            <v>15348.707999999995</v>
          </cell>
          <cell r="M437">
            <v>15060.7</v>
          </cell>
          <cell r="N437">
            <v>0.98123568446282294</v>
          </cell>
          <cell r="O437">
            <v>-288.00799999999435</v>
          </cell>
        </row>
        <row r="438">
          <cell r="A438" t="str">
            <v>T233E_4</v>
          </cell>
          <cell r="B438" t="str">
            <v xml:space="preserve"> speciální školy celkem</v>
          </cell>
          <cell r="E438" t="str">
            <v xml:space="preserve"> speciální školy celkem</v>
          </cell>
          <cell r="I438">
            <v>14583.3601</v>
          </cell>
          <cell r="J438">
            <v>16407.8508</v>
          </cell>
          <cell r="K438">
            <v>1.1251077040880311</v>
          </cell>
          <cell r="L438">
            <v>2661.0829999999996</v>
          </cell>
          <cell r="M438">
            <v>2540.5529999999967</v>
          </cell>
          <cell r="N438">
            <v>0.95470641088609298</v>
          </cell>
          <cell r="O438">
            <v>-120.53000000000293</v>
          </cell>
        </row>
        <row r="439">
          <cell r="A439" t="str">
            <v>T233E_5</v>
          </cell>
          <cell r="B439" t="str">
            <v xml:space="preserve"> všeobecné vzdělávání na SŠ</v>
          </cell>
          <cell r="E439" t="str">
            <v xml:space="preserve"> všeobecné vzdělávání na SŠ</v>
          </cell>
          <cell r="I439">
            <v>13848.657300000001</v>
          </cell>
          <cell r="J439">
            <v>15539.3514</v>
          </cell>
          <cell r="K439">
            <v>1.1220836116725914</v>
          </cell>
          <cell r="L439">
            <v>2178.7849999999999</v>
          </cell>
          <cell r="M439">
            <v>2184.3420000000001</v>
          </cell>
          <cell r="N439">
            <v>1.0025505040653393</v>
          </cell>
          <cell r="O439">
            <v>5.5570000000002437</v>
          </cell>
        </row>
        <row r="440">
          <cell r="A440" t="str">
            <v>T233E_6</v>
          </cell>
          <cell r="B440" t="str">
            <v xml:space="preserve"> odborné vzdělávání na SŠ</v>
          </cell>
          <cell r="E440" t="str">
            <v xml:space="preserve"> odborné vzdělávání na SŠ</v>
          </cell>
          <cell r="I440">
            <v>15014.570299999999</v>
          </cell>
          <cell r="J440">
            <v>16889.160599999999</v>
          </cell>
          <cell r="K440">
            <v>1.1248514118316126</v>
          </cell>
          <cell r="L440">
            <v>4259.737000000001</v>
          </cell>
          <cell r="M440">
            <v>8626.2510000000038</v>
          </cell>
          <cell r="N440">
            <v>2.0250665710113092</v>
          </cell>
          <cell r="O440">
            <v>4366.5140000000029</v>
          </cell>
        </row>
        <row r="441">
          <cell r="A441" t="str">
            <v>T233E_8</v>
          </cell>
          <cell r="B441" t="str">
            <v xml:space="preserve"> vyšší odborné školy</v>
          </cell>
          <cell r="E441" t="str">
            <v xml:space="preserve"> vyšší odborné školy</v>
          </cell>
          <cell r="I441">
            <v>15417.085800000001</v>
          </cell>
          <cell r="J441">
            <v>17102.159299999999</v>
          </cell>
          <cell r="K441">
            <v>1.1092990933474598</v>
          </cell>
          <cell r="L441">
            <v>352.88800000000015</v>
          </cell>
          <cell r="M441">
            <v>327.97400000000005</v>
          </cell>
          <cell r="N441">
            <v>0.92939969622089702</v>
          </cell>
          <cell r="O441">
            <v>-24.914000000000101</v>
          </cell>
        </row>
        <row r="442">
          <cell r="A442" t="str">
            <v>T233E_9</v>
          </cell>
          <cell r="B442" t="str">
            <v xml:space="preserve"> konzervatoře</v>
          </cell>
          <cell r="E442" t="str">
            <v xml:space="preserve"> konzervatoře</v>
          </cell>
          <cell r="I442">
            <v>16045.050300000001</v>
          </cell>
          <cell r="J442">
            <v>18046.7768</v>
          </cell>
          <cell r="K442">
            <v>1.1247566360075543</v>
          </cell>
          <cell r="L442">
            <v>171.42500000000001</v>
          </cell>
          <cell r="M442">
            <v>170.11799999999999</v>
          </cell>
          <cell r="N442">
            <v>0.99237567449321851</v>
          </cell>
          <cell r="O442">
            <v>-1.3070000000000164</v>
          </cell>
        </row>
        <row r="445">
          <cell r="P445" t="str">
            <v>opr.fce ! od OPRO nakonec</v>
          </cell>
        </row>
        <row r="446">
          <cell r="I446" t="str">
            <v>3.1.1.E  ZAMĚSTNANCI CELKEM</v>
          </cell>
          <cell r="Q446" t="str">
            <v>nové tabulky E-čkové (ESF) od 1.-2.Q 07 doplněny 20.8.07 do proarchivu, doplnit do archivu aut.</v>
          </cell>
        </row>
        <row r="447">
          <cell r="I447" t="str">
            <v>průměrný měsíční plat/mzda
(bez OPPP / OON)</v>
          </cell>
          <cell r="L447" t="str">
            <v>průměrný přepočtený počet</v>
          </cell>
        </row>
        <row r="448">
          <cell r="I448" t="str">
            <v>rok 2008</v>
          </cell>
          <cell r="J448" t="str">
            <v>rok 2009</v>
          </cell>
          <cell r="K448" t="str">
            <v>index</v>
          </cell>
          <cell r="L448" t="str">
            <v>rok 2008</v>
          </cell>
          <cell r="M448" t="str">
            <v>rok 2009</v>
          </cell>
          <cell r="N448" t="str">
            <v>index</v>
          </cell>
          <cell r="O448" t="str">
            <v>rozdíl</v>
          </cell>
        </row>
        <row r="449">
          <cell r="A449" t="str">
            <v>T311E_1</v>
          </cell>
          <cell r="B449" t="str">
            <v>Celkem VŠ, OPŘO, v.v.i., OOSS a st. správa</v>
          </cell>
          <cell r="D449" t="str">
            <v>Celkem VŠ, OPŘO, v.v.i., OOSS a st. správa</v>
          </cell>
          <cell r="I449">
            <v>29225.6381</v>
          </cell>
          <cell r="J449">
            <v>30460.1093</v>
          </cell>
          <cell r="K449">
            <v>1.0422393241090602</v>
          </cell>
          <cell r="L449">
            <v>35082.097999999998</v>
          </cell>
          <cell r="M449">
            <v>35741.942999999999</v>
          </cell>
          <cell r="N449">
            <v>1.0188085957687023</v>
          </cell>
          <cell r="O449">
            <v>659.84500000000116</v>
          </cell>
          <cell r="Q449" t="str">
            <v>data ESF zatím jen za I.-II.Q 07 (I.Q zatím není) - pak opravit</v>
          </cell>
        </row>
        <row r="450">
          <cell r="A450" t="str">
            <v>T311E_2</v>
          </cell>
          <cell r="B450" t="str">
            <v xml:space="preserve"> veřejné vysoké školy</v>
          </cell>
          <cell r="E450" t="str">
            <v xml:space="preserve"> veřejné vysoké školy</v>
          </cell>
          <cell r="I450">
            <v>29384.2372</v>
          </cell>
          <cell r="J450">
            <v>30507.712500000001</v>
          </cell>
          <cell r="K450">
            <v>1.0382339446946747</v>
          </cell>
          <cell r="L450">
            <v>33055.415000000001</v>
          </cell>
          <cell r="M450">
            <v>33519.800000000003</v>
          </cell>
          <cell r="N450">
            <v>1.0140486815851504</v>
          </cell>
          <cell r="O450">
            <v>464.38500000000204</v>
          </cell>
        </row>
        <row r="451">
          <cell r="A451" t="str">
            <v>T311E_3</v>
          </cell>
          <cell r="B451" t="str">
            <v xml:space="preserve"> vysoké školy</v>
          </cell>
          <cell r="G451" t="str">
            <v xml:space="preserve"> vysoké školy</v>
          </cell>
          <cell r="I451">
            <v>28069.8354</v>
          </cell>
          <cell r="J451">
            <v>28967.777600000001</v>
          </cell>
          <cell r="K451">
            <v>1.031989578392754</v>
          </cell>
          <cell r="L451">
            <v>27702.5</v>
          </cell>
          <cell r="M451">
            <v>28100.826000000001</v>
          </cell>
          <cell r="N451">
            <v>1.0143787022831874</v>
          </cell>
          <cell r="O451">
            <v>398.32600000000093</v>
          </cell>
        </row>
        <row r="452">
          <cell r="A452" t="str">
            <v>T311E_4</v>
          </cell>
          <cell r="B452" t="str">
            <v xml:space="preserve"> koleje</v>
          </cell>
          <cell r="G452" t="str">
            <v xml:space="preserve"> koleje</v>
          </cell>
          <cell r="I452">
            <v>16465.370500000001</v>
          </cell>
          <cell r="J452">
            <v>17484.216499999999</v>
          </cell>
          <cell r="K452">
            <v>1.0618781095754874</v>
          </cell>
          <cell r="L452">
            <v>671.87400000000002</v>
          </cell>
          <cell r="M452">
            <v>563.32500000000005</v>
          </cell>
          <cell r="N452">
            <v>0.83843845721072707</v>
          </cell>
          <cell r="O452">
            <v>-108.54899999999998</v>
          </cell>
        </row>
        <row r="453">
          <cell r="A453" t="str">
            <v>T311E_5</v>
          </cell>
          <cell r="B453" t="str">
            <v xml:space="preserve"> menzy</v>
          </cell>
          <cell r="G453" t="str">
            <v xml:space="preserve"> menzy</v>
          </cell>
          <cell r="I453">
            <v>14897.8938</v>
          </cell>
          <cell r="J453">
            <v>15710.615299999999</v>
          </cell>
          <cell r="K453">
            <v>1.0545527784605364</v>
          </cell>
          <cell r="L453">
            <v>667.61099999999999</v>
          </cell>
          <cell r="M453">
            <v>589.56899999999996</v>
          </cell>
          <cell r="N453">
            <v>0.88310258518808105</v>
          </cell>
          <cell r="O453">
            <v>-78.04200000000003</v>
          </cell>
        </row>
        <row r="454">
          <cell r="A454" t="str">
            <v>T311E_6</v>
          </cell>
          <cell r="B454" t="str">
            <v xml:space="preserve"> VŠ zemědělské a lesní statky</v>
          </cell>
          <cell r="G454" t="str">
            <v xml:space="preserve"> VŠ zemědělské a lesní statky</v>
          </cell>
          <cell r="I454">
            <v>20027.862499999999</v>
          </cell>
          <cell r="J454">
            <v>21813.007399999999</v>
          </cell>
          <cell r="K454">
            <v>1.0891330714897807</v>
          </cell>
          <cell r="L454">
            <v>35.08</v>
          </cell>
          <cell r="M454">
            <v>43.524000000000001</v>
          </cell>
          <cell r="N454">
            <v>1.2407069555302168</v>
          </cell>
          <cell r="O454">
            <v>8.4440000000000026</v>
          </cell>
        </row>
        <row r="455">
          <cell r="A455" t="str">
            <v>T311E_7</v>
          </cell>
          <cell r="B455" t="str">
            <v xml:space="preserve"> výzkum a vývoj (z kap. 333-MŠMT)</v>
          </cell>
          <cell r="G455" t="str">
            <v xml:space="preserve"> výzkum a vývoj (z kap. 333-MŠMT)</v>
          </cell>
          <cell r="I455">
            <v>43288.434399999998</v>
          </cell>
          <cell r="J455">
            <v>45177.738899999997</v>
          </cell>
          <cell r="K455">
            <v>1.0436445560156362</v>
          </cell>
          <cell r="L455">
            <v>3867.864</v>
          </cell>
          <cell r="M455">
            <v>4023.12</v>
          </cell>
          <cell r="N455">
            <v>1.040139984239363</v>
          </cell>
          <cell r="O455">
            <v>155.25599999999986</v>
          </cell>
        </row>
        <row r="456">
          <cell r="A456" t="str">
            <v>T311E_7a</v>
          </cell>
          <cell r="B456" t="str">
            <v xml:space="preserve"> prostředky na projekty EU</v>
          </cell>
          <cell r="G456" t="str">
            <v xml:space="preserve"> prostředky na projekty EU</v>
          </cell>
          <cell r="I456">
            <v>41258.902300000002</v>
          </cell>
          <cell r="J456">
            <v>33982.360999999997</v>
          </cell>
          <cell r="K456">
            <v>0.82363706026178007</v>
          </cell>
          <cell r="L456">
            <v>110.486</v>
          </cell>
          <cell r="M456">
            <v>199.435</v>
          </cell>
          <cell r="N456">
            <v>1.8050703256521188</v>
          </cell>
          <cell r="O456">
            <v>88.948999999999998</v>
          </cell>
          <cell r="Q456" t="str">
            <v>navíc nový řádek v e-čkové tab. proti "normální" tab. (bez ESF)</v>
          </cell>
        </row>
        <row r="457">
          <cell r="A457" t="str">
            <v>T311E_8</v>
          </cell>
          <cell r="B457" t="str">
            <v xml:space="preserve"> ostatní přímo řízené organizace – PO</v>
          </cell>
          <cell r="E457" t="str">
            <v xml:space="preserve"> ostatní přímo řízené organizace – PO</v>
          </cell>
          <cell r="I457">
            <v>21982.766800000001</v>
          </cell>
          <cell r="J457">
            <v>25732.226900000001</v>
          </cell>
          <cell r="K457">
            <v>1.1705636116742137</v>
          </cell>
          <cell r="L457">
            <v>779.09100000000001</v>
          </cell>
          <cell r="M457">
            <v>921.47400000000005</v>
          </cell>
          <cell r="N457">
            <v>1.1827552878931986</v>
          </cell>
          <cell r="O457">
            <v>142.38300000000004</v>
          </cell>
        </row>
        <row r="458">
          <cell r="A458" t="str">
            <v>T311E_8a</v>
          </cell>
          <cell r="B458" t="str">
            <v xml:space="preserve"> CSVŠ, v.v.i. a VKC</v>
          </cell>
          <cell r="E458" t="str">
            <v xml:space="preserve"> CSVŠ, v.v.i. a VKC</v>
          </cell>
          <cell r="I458">
            <v>26513.917000000001</v>
          </cell>
          <cell r="J458">
            <v>28905.7055</v>
          </cell>
          <cell r="K458">
            <v>1.0902087948755363</v>
          </cell>
          <cell r="L458">
            <v>29.628</v>
          </cell>
          <cell r="M458">
            <v>30.091000000000001</v>
          </cell>
          <cell r="N458">
            <v>1.0156271094910221</v>
          </cell>
          <cell r="O458">
            <v>0.46300000000000097</v>
          </cell>
        </row>
        <row r="459">
          <cell r="A459" t="str">
            <v>T311E_9</v>
          </cell>
          <cell r="B459" t="str">
            <v xml:space="preserve"> ostatní OSS (VSC, CZVV)</v>
          </cell>
          <cell r="E459" t="str">
            <v xml:space="preserve"> ostatní OSS (VSC, CZVV)</v>
          </cell>
          <cell r="I459">
            <v>24405.512699999999</v>
          </cell>
          <cell r="J459">
            <v>26855.576700000001</v>
          </cell>
          <cell r="K459">
            <v>1.1003897779209533</v>
          </cell>
          <cell r="L459">
            <v>161.863</v>
          </cell>
          <cell r="M459">
            <v>111.254</v>
          </cell>
          <cell r="N459">
            <v>0.68733435065456594</v>
          </cell>
          <cell r="O459">
            <v>-50.608999999999995</v>
          </cell>
        </row>
        <row r="460">
          <cell r="A460" t="str">
            <v>T311E_10</v>
          </cell>
          <cell r="B460" t="str">
            <v xml:space="preserve"> státní správa</v>
          </cell>
          <cell r="E460" t="str">
            <v xml:space="preserve"> státní správa</v>
          </cell>
          <cell r="I460">
            <v>30419.5026</v>
          </cell>
          <cell r="J460">
            <v>33227.893100000001</v>
          </cell>
          <cell r="K460">
            <v>1.0923220388225545</v>
          </cell>
          <cell r="L460">
            <v>1056.1010000000001</v>
          </cell>
          <cell r="M460">
            <v>1159.325</v>
          </cell>
          <cell r="N460">
            <v>1.0977406516990325</v>
          </cell>
          <cell r="O460">
            <v>103.22399999999993</v>
          </cell>
        </row>
        <row r="461">
          <cell r="A461" t="str">
            <v>T311E_11</v>
          </cell>
          <cell r="B461" t="str">
            <v xml:space="preserve"> Česká školní inspekce</v>
          </cell>
          <cell r="G461" t="str">
            <v xml:space="preserve"> Česká školní inspekce</v>
          </cell>
          <cell r="I461">
            <v>26993.493299999998</v>
          </cell>
          <cell r="J461">
            <v>29062.9522</v>
          </cell>
          <cell r="K461">
            <v>1.0766651013635202</v>
          </cell>
          <cell r="L461">
            <v>537.78300000000002</v>
          </cell>
          <cell r="M461">
            <v>528.13099999999997</v>
          </cell>
          <cell r="N461">
            <v>0.98205224040179762</v>
          </cell>
          <cell r="O461">
            <v>-9.6520000000000437</v>
          </cell>
        </row>
        <row r="462">
          <cell r="A462" t="str">
            <v>T311E_12</v>
          </cell>
          <cell r="B462" t="str">
            <v xml:space="preserve"> MŠMT</v>
          </cell>
          <cell r="G462" t="str">
            <v xml:space="preserve"> MŠMT</v>
          </cell>
          <cell r="I462">
            <v>33974.172899999998</v>
          </cell>
          <cell r="J462">
            <v>36712.7716</v>
          </cell>
          <cell r="K462">
            <v>1.0806082522762461</v>
          </cell>
          <cell r="L462">
            <v>518.31799999999998</v>
          </cell>
          <cell r="M462">
            <v>631.19399999999996</v>
          </cell>
          <cell r="N462">
            <v>1.2177736447509058</v>
          </cell>
          <cell r="O462">
            <v>112.87599999999998</v>
          </cell>
        </row>
        <row r="465">
          <cell r="I465" t="str">
            <v>3.2.E  PŘEPOČTENÉ POČTY ZAMĚSTNANCŮ A PLATY VE STÁTNÍ SPRÁVĚ, OSTATNÍCH OSS A JEDNOTLIVÝCH OPŘO (VČETNĚ VAV ZE SR A VČETNĚ ESF)</v>
          </cell>
          <cell r="R465" t="str">
            <v>nové tabulky E-čkové (ESF) od 1.-2.Q 07 doplněny 20.8.07 do proarchivu, doplnit do archivu aut.</v>
          </cell>
        </row>
        <row r="466">
          <cell r="I466" t="str">
            <v>rok 2008</v>
          </cell>
          <cell r="M466" t="str">
            <v>rok 2009</v>
          </cell>
          <cell r="Q466" t="str">
            <v>Meziroční</v>
          </cell>
        </row>
        <row r="467">
          <cell r="I467" t="str">
            <v>průměrný
přepočtený
počet
zaměstnanců</v>
          </cell>
          <cell r="J467" t="str">
            <v>průměrný
měsíční
plat</v>
          </cell>
          <cell r="K467" t="str">
            <v>průměrný
měsíční
platový tarif</v>
          </cell>
          <cell r="L467" t="str">
            <v>podíl (z tarifu)
nenárokových
složek platu</v>
          </cell>
          <cell r="M467" t="str">
            <v>průměrný
přepočtený
počet
zaměstnanců</v>
          </cell>
          <cell r="N467" t="str">
            <v>průměrný
měsíční
plat</v>
          </cell>
          <cell r="O467" t="str">
            <v>průměrný
měsíční
platový tarif</v>
          </cell>
          <cell r="P467" t="str">
            <v>podíl (z tarifu)
nenárokových
složek platu</v>
          </cell>
          <cell r="Q467" t="str">
            <v>srovnání
průměrných
měsíčních
platů</v>
          </cell>
        </row>
        <row r="468">
          <cell r="A468" t="str">
            <v>T32E_0</v>
          </cell>
          <cell r="B468" t="str">
            <v>Celkem</v>
          </cell>
          <cell r="D468" t="str">
            <v>Celkem</v>
          </cell>
          <cell r="I468">
            <v>2033.828</v>
          </cell>
          <cell r="J468">
            <v>24990.5707</v>
          </cell>
          <cell r="K468">
            <v>17386.756000000001</v>
          </cell>
          <cell r="L468">
            <v>0.25573200000000001</v>
          </cell>
          <cell r="M468">
            <v>2192.0500000000002</v>
          </cell>
          <cell r="N468">
            <v>29753.5213</v>
          </cell>
          <cell r="O468">
            <v>18689.004400000002</v>
          </cell>
          <cell r="P468">
            <v>0.38919300000000001</v>
          </cell>
          <cell r="Q468">
            <v>1.1168435406713992</v>
          </cell>
        </row>
        <row r="469">
          <cell r="A469" t="str">
            <v>T32E_0a</v>
          </cell>
          <cell r="B469" t="str">
            <v xml:space="preserve">Státní správa celkem </v>
          </cell>
          <cell r="D469" t="str">
            <v xml:space="preserve">Státní správa celkem </v>
          </cell>
          <cell r="I469">
            <v>1056.1010000000001</v>
          </cell>
          <cell r="J469">
            <v>30419.5026</v>
          </cell>
          <cell r="K469">
            <v>19468.883000000002</v>
          </cell>
          <cell r="L469">
            <v>0.34865499999999999</v>
          </cell>
          <cell r="M469">
            <v>1159.33</v>
          </cell>
          <cell r="N469">
            <v>33227.893100000001</v>
          </cell>
          <cell r="O469">
            <v>20318.530999999999</v>
          </cell>
          <cell r="P469">
            <v>0.427618</v>
          </cell>
          <cell r="Q469">
            <v>1.0923220388225545</v>
          </cell>
        </row>
        <row r="470">
          <cell r="A470" t="str">
            <v>T32E_1</v>
          </cell>
          <cell r="B470" t="str">
            <v>Česká školní inspekce</v>
          </cell>
          <cell r="E470" t="str">
            <v>Česká školní inspekce</v>
          </cell>
          <cell r="I470">
            <v>537.78300000000002</v>
          </cell>
          <cell r="J470">
            <v>26993.493299999998</v>
          </cell>
          <cell r="K470">
            <v>18881.447199999999</v>
          </cell>
          <cell r="L470">
            <v>0.217779</v>
          </cell>
          <cell r="M470">
            <v>528.13</v>
          </cell>
          <cell r="N470">
            <v>29062.9522</v>
          </cell>
          <cell r="O470">
            <v>20292.235700000001</v>
          </cell>
          <cell r="P470">
            <v>0.26794400000000002</v>
          </cell>
          <cell r="Q470">
            <v>1.0766651013635202</v>
          </cell>
        </row>
        <row r="471">
          <cell r="A471" t="str">
            <v>T32E_2</v>
          </cell>
          <cell r="B471" t="str">
            <v xml:space="preserve">MŠMT </v>
          </cell>
          <cell r="E471" t="str">
            <v xml:space="preserve">MŠMT </v>
          </cell>
          <cell r="I471">
            <v>518.31799999999998</v>
          </cell>
          <cell r="J471">
            <v>33974.172899999998</v>
          </cell>
          <cell r="K471">
            <v>20078.379499999999</v>
          </cell>
          <cell r="L471">
            <v>0.47635100000000002</v>
          </cell>
          <cell r="M471">
            <v>631.19000000000005</v>
          </cell>
          <cell r="N471">
            <v>36712.7716</v>
          </cell>
          <cell r="O471">
            <v>20340.532800000001</v>
          </cell>
          <cell r="P471">
            <v>0.56090300000000004</v>
          </cell>
          <cell r="Q471">
            <v>1.0806082522762461</v>
          </cell>
        </row>
        <row r="472">
          <cell r="A472" t="str">
            <v>T32E_3</v>
          </cell>
          <cell r="B472" t="str">
            <v xml:space="preserve"> Ostatní organizační složky státu celkem</v>
          </cell>
          <cell r="D472" t="str">
            <v xml:space="preserve"> Ostatní organizační složky státu celkem</v>
          </cell>
          <cell r="I472">
            <v>161.863</v>
          </cell>
          <cell r="J472">
            <v>24405.512699999999</v>
          </cell>
          <cell r="K472">
            <v>17005.334800000001</v>
          </cell>
          <cell r="L472">
            <v>0.28874899999999998</v>
          </cell>
          <cell r="M472">
            <v>111.25</v>
          </cell>
          <cell r="N472">
            <v>26855.576700000001</v>
          </cell>
          <cell r="O472">
            <v>19238.754000000001</v>
          </cell>
          <cell r="P472">
            <v>0.26367000000000002</v>
          </cell>
          <cell r="Q472">
            <v>1.1003897779209533</v>
          </cell>
        </row>
        <row r="473">
          <cell r="A473" t="str">
            <v>T32E_3a</v>
          </cell>
          <cell r="B473" t="str">
            <v xml:space="preserve">VSC </v>
          </cell>
          <cell r="E473" t="str">
            <v xml:space="preserve">VSC </v>
          </cell>
          <cell r="I473">
            <v>92</v>
          </cell>
          <cell r="J473">
            <v>23750.884099999999</v>
          </cell>
          <cell r="K473">
            <v>18163.096000000001</v>
          </cell>
          <cell r="L473">
            <v>0.195102</v>
          </cell>
          <cell r="M473">
            <v>92</v>
          </cell>
          <cell r="N473">
            <v>26996.967400000001</v>
          </cell>
          <cell r="O473">
            <v>19989.4447</v>
          </cell>
          <cell r="P473">
            <v>0.22634000000000001</v>
          </cell>
          <cell r="Q473">
            <v>1.1366721039239125</v>
          </cell>
        </row>
        <row r="474">
          <cell r="A474" t="str">
            <v>T32E_3b</v>
          </cell>
          <cell r="B474" t="str">
            <v>CZVV</v>
          </cell>
          <cell r="E474" t="str">
            <v>CZVV</v>
          </cell>
          <cell r="I474">
            <v>69.863</v>
          </cell>
          <cell r="J474">
            <v>25267.568899999998</v>
          </cell>
          <cell r="K474">
            <v>15480.721799999999</v>
          </cell>
          <cell r="L474">
            <v>0.43343699999999996</v>
          </cell>
          <cell r="M474">
            <v>19.25</v>
          </cell>
          <cell r="N474">
            <v>26179.979899999998</v>
          </cell>
          <cell r="O474">
            <v>15651.782300000001</v>
          </cell>
          <cell r="P474">
            <v>0.491477</v>
          </cell>
          <cell r="Q474">
            <v>1.0361099638675568</v>
          </cell>
        </row>
        <row r="475">
          <cell r="A475" t="str">
            <v>T32E_4</v>
          </cell>
          <cell r="B475" t="str">
            <v>OPŘO – příspěvkové organizace celkem (včetně PgC)</v>
          </cell>
          <cell r="D475" t="str">
            <v>OPŘO – příspěvkové organizace celkem (včetně PgC)</v>
          </cell>
          <cell r="I475">
            <v>779.09100000000001</v>
          </cell>
          <cell r="J475">
            <v>21982.766800000001</v>
          </cell>
          <cell r="K475">
            <v>14935.8956</v>
          </cell>
          <cell r="L475">
            <v>0.27398499999999998</v>
          </cell>
          <cell r="M475">
            <v>921.47</v>
          </cell>
          <cell r="N475">
            <v>25732.226900000001</v>
          </cell>
          <cell r="O475">
            <v>16572.490099999999</v>
          </cell>
          <cell r="P475">
            <v>0.34751600000000005</v>
          </cell>
          <cell r="Q475">
            <v>1.1705636116742137</v>
          </cell>
        </row>
        <row r="476">
          <cell r="A476" t="str">
            <v>T32E_5</v>
          </cell>
          <cell r="B476" t="str">
            <v>Pedagogické centrum Střední Čechy</v>
          </cell>
          <cell r="E476" t="str">
            <v>Pedagogické centrum Střední Čechy</v>
          </cell>
          <cell r="I476" t="str">
            <v xml:space="preserve">x </v>
          </cell>
          <cell r="J476" t="str">
            <v xml:space="preserve">x </v>
          </cell>
          <cell r="K476" t="str">
            <v xml:space="preserve">x </v>
          </cell>
          <cell r="L476" t="str">
            <v xml:space="preserve">x </v>
          </cell>
          <cell r="M476" t="str">
            <v xml:space="preserve">x </v>
          </cell>
          <cell r="N476" t="str">
            <v xml:space="preserve">x </v>
          </cell>
          <cell r="O476" t="str">
            <v xml:space="preserve">x </v>
          </cell>
          <cell r="P476" t="str">
            <v xml:space="preserve">x </v>
          </cell>
          <cell r="Q476" t="str">
            <v xml:space="preserve">x </v>
          </cell>
        </row>
        <row r="477">
          <cell r="A477" t="str">
            <v>T32E_6</v>
          </cell>
          <cell r="B477" t="str">
            <v>Pedagogické centrum Brno</v>
          </cell>
          <cell r="E477" t="str">
            <v>Pedagogické centrum Brno</v>
          </cell>
          <cell r="I477" t="str">
            <v xml:space="preserve">x </v>
          </cell>
          <cell r="J477" t="str">
            <v xml:space="preserve">x </v>
          </cell>
          <cell r="K477" t="str">
            <v xml:space="preserve">x </v>
          </cell>
          <cell r="L477" t="str">
            <v xml:space="preserve">x </v>
          </cell>
          <cell r="M477" t="str">
            <v xml:space="preserve">x </v>
          </cell>
          <cell r="N477" t="str">
            <v xml:space="preserve">x </v>
          </cell>
          <cell r="O477" t="str">
            <v xml:space="preserve">x </v>
          </cell>
          <cell r="P477" t="str">
            <v xml:space="preserve">x </v>
          </cell>
          <cell r="Q477" t="str">
            <v xml:space="preserve">x </v>
          </cell>
        </row>
        <row r="478">
          <cell r="A478" t="str">
            <v>T32E_7</v>
          </cell>
          <cell r="B478" t="str">
            <v>Pedagogické centrum Zlín</v>
          </cell>
          <cell r="E478" t="str">
            <v>Pedagogické centrum Zlín</v>
          </cell>
          <cell r="I478" t="str">
            <v xml:space="preserve">x </v>
          </cell>
          <cell r="J478" t="str">
            <v xml:space="preserve">x </v>
          </cell>
          <cell r="K478" t="str">
            <v xml:space="preserve">x </v>
          </cell>
          <cell r="L478" t="str">
            <v xml:space="preserve">x </v>
          </cell>
          <cell r="M478" t="str">
            <v xml:space="preserve">x </v>
          </cell>
          <cell r="N478" t="str">
            <v xml:space="preserve">x </v>
          </cell>
          <cell r="O478" t="str">
            <v xml:space="preserve">x </v>
          </cell>
          <cell r="P478" t="str">
            <v xml:space="preserve">x </v>
          </cell>
          <cell r="Q478" t="str">
            <v xml:space="preserve">x </v>
          </cell>
        </row>
        <row r="479">
          <cell r="A479" t="str">
            <v>T32E_8</v>
          </cell>
          <cell r="B479" t="str">
            <v>Pedagogické centrum Olomouc</v>
          </cell>
          <cell r="E479" t="str">
            <v>Pedagogické centrum Olomouc</v>
          </cell>
          <cell r="I479" t="str">
            <v xml:space="preserve">x </v>
          </cell>
          <cell r="J479" t="str">
            <v xml:space="preserve">x </v>
          </cell>
          <cell r="K479" t="str">
            <v xml:space="preserve">x </v>
          </cell>
          <cell r="L479" t="str">
            <v xml:space="preserve">x </v>
          </cell>
          <cell r="M479" t="str">
            <v xml:space="preserve">x </v>
          </cell>
          <cell r="N479" t="str">
            <v xml:space="preserve">x </v>
          </cell>
          <cell r="O479" t="str">
            <v xml:space="preserve">x </v>
          </cell>
          <cell r="P479" t="str">
            <v xml:space="preserve">x </v>
          </cell>
          <cell r="Q479" t="str">
            <v xml:space="preserve">x </v>
          </cell>
        </row>
        <row r="480">
          <cell r="A480" t="str">
            <v>T32E_9</v>
          </cell>
          <cell r="B480" t="str">
            <v>Pedagogické centrum Jihlava</v>
          </cell>
          <cell r="E480" t="str">
            <v>Pedagogické centrum Jihlava</v>
          </cell>
          <cell r="I480" t="str">
            <v xml:space="preserve">x </v>
          </cell>
          <cell r="J480" t="str">
            <v xml:space="preserve">x </v>
          </cell>
          <cell r="K480" t="str">
            <v xml:space="preserve">x </v>
          </cell>
          <cell r="L480" t="str">
            <v xml:space="preserve">x </v>
          </cell>
          <cell r="M480" t="str">
            <v xml:space="preserve">x </v>
          </cell>
          <cell r="N480" t="str">
            <v xml:space="preserve">x </v>
          </cell>
          <cell r="O480" t="str">
            <v xml:space="preserve">x </v>
          </cell>
          <cell r="P480" t="str">
            <v xml:space="preserve">x </v>
          </cell>
          <cell r="Q480" t="str">
            <v xml:space="preserve">x </v>
          </cell>
        </row>
        <row r="481">
          <cell r="A481" t="str">
            <v>T32E_10</v>
          </cell>
          <cell r="B481" t="str">
            <v>Pedagogické centrum Pardubice</v>
          </cell>
          <cell r="E481" t="str">
            <v>Pedagogické centrum Pardubice</v>
          </cell>
          <cell r="I481" t="str">
            <v xml:space="preserve">x </v>
          </cell>
          <cell r="J481" t="str">
            <v xml:space="preserve">x </v>
          </cell>
          <cell r="K481" t="str">
            <v xml:space="preserve">x </v>
          </cell>
          <cell r="L481" t="str">
            <v xml:space="preserve">x </v>
          </cell>
          <cell r="M481" t="str">
            <v xml:space="preserve">x </v>
          </cell>
          <cell r="N481" t="str">
            <v xml:space="preserve">x </v>
          </cell>
          <cell r="O481" t="str">
            <v xml:space="preserve">x </v>
          </cell>
          <cell r="P481" t="str">
            <v xml:space="preserve">x </v>
          </cell>
          <cell r="Q481" t="str">
            <v xml:space="preserve">x </v>
          </cell>
        </row>
        <row r="482">
          <cell r="A482" t="str">
            <v>T32E_11</v>
          </cell>
          <cell r="B482" t="str">
            <v>Pedagogické centrum Liberec</v>
          </cell>
          <cell r="E482" t="str">
            <v>Pedagogické centrum Liberec</v>
          </cell>
          <cell r="I482" t="str">
            <v xml:space="preserve">x </v>
          </cell>
          <cell r="J482" t="str">
            <v xml:space="preserve">x </v>
          </cell>
          <cell r="K482" t="str">
            <v xml:space="preserve">x </v>
          </cell>
          <cell r="L482" t="str">
            <v xml:space="preserve">x </v>
          </cell>
          <cell r="M482" t="str">
            <v xml:space="preserve">x </v>
          </cell>
          <cell r="N482" t="str">
            <v xml:space="preserve">x </v>
          </cell>
          <cell r="O482" t="str">
            <v xml:space="preserve">x </v>
          </cell>
          <cell r="P482" t="str">
            <v xml:space="preserve">x </v>
          </cell>
          <cell r="Q482" t="str">
            <v xml:space="preserve">x </v>
          </cell>
        </row>
        <row r="483">
          <cell r="A483" t="str">
            <v>T32E_12</v>
          </cell>
          <cell r="B483" t="str">
            <v>Pedagogické centrum Karlovy Vary</v>
          </cell>
          <cell r="E483" t="str">
            <v>Pedagogické centrum Karlovy Vary</v>
          </cell>
          <cell r="I483" t="str">
            <v xml:space="preserve">x </v>
          </cell>
          <cell r="J483" t="str">
            <v xml:space="preserve">x </v>
          </cell>
          <cell r="K483" t="str">
            <v xml:space="preserve">x </v>
          </cell>
          <cell r="L483" t="str">
            <v xml:space="preserve">x </v>
          </cell>
          <cell r="M483" t="str">
            <v xml:space="preserve">x </v>
          </cell>
          <cell r="N483" t="str">
            <v xml:space="preserve">x </v>
          </cell>
          <cell r="O483" t="str">
            <v xml:space="preserve">x </v>
          </cell>
          <cell r="P483" t="str">
            <v xml:space="preserve">x </v>
          </cell>
          <cell r="Q483" t="str">
            <v xml:space="preserve">x </v>
          </cell>
        </row>
        <row r="484">
          <cell r="A484" t="str">
            <v>T32E_13</v>
          </cell>
          <cell r="B484" t="str">
            <v>Národní institut pro další vzdělávání</v>
          </cell>
          <cell r="E484" t="str">
            <v>Národní institut pro další vzdělávání</v>
          </cell>
          <cell r="I484">
            <v>93.462000000000003</v>
          </cell>
          <cell r="J484">
            <v>22984.244900000002</v>
          </cell>
          <cell r="K484">
            <v>15138.748900000001</v>
          </cell>
          <cell r="L484">
            <v>0.29891400000000001</v>
          </cell>
          <cell r="M484">
            <v>100.1</v>
          </cell>
          <cell r="N484">
            <v>25480.122800000001</v>
          </cell>
          <cell r="O484">
            <v>17464.257300000001</v>
          </cell>
          <cell r="P484">
            <v>0.27851900000000002</v>
          </cell>
          <cell r="Q484">
            <v>1.1085908156156132</v>
          </cell>
        </row>
        <row r="485">
          <cell r="A485" t="str">
            <v>T32E_14</v>
          </cell>
          <cell r="B485" t="str">
            <v>Pedagogické centrum České Budějovice</v>
          </cell>
          <cell r="E485" t="str">
            <v>Pedagogické centrum České Budějovice</v>
          </cell>
          <cell r="I485" t="str">
            <v xml:space="preserve">x </v>
          </cell>
          <cell r="J485" t="str">
            <v xml:space="preserve">x </v>
          </cell>
          <cell r="K485" t="str">
            <v xml:space="preserve">x </v>
          </cell>
          <cell r="L485" t="str">
            <v xml:space="preserve">x </v>
          </cell>
          <cell r="M485" t="str">
            <v xml:space="preserve">x </v>
          </cell>
          <cell r="N485" t="str">
            <v xml:space="preserve">x </v>
          </cell>
          <cell r="O485" t="str">
            <v xml:space="preserve">x </v>
          </cell>
          <cell r="P485" t="str">
            <v xml:space="preserve">x </v>
          </cell>
          <cell r="Q485" t="str">
            <v xml:space="preserve">x </v>
          </cell>
        </row>
        <row r="486">
          <cell r="A486" t="str">
            <v>T32E_15</v>
          </cell>
          <cell r="B486" t="str">
            <v>Pedagogické centrum Plzeň</v>
          </cell>
          <cell r="E486" t="str">
            <v>Pedagogické centrum Plzeň</v>
          </cell>
          <cell r="I486" t="str">
            <v xml:space="preserve">x </v>
          </cell>
          <cell r="J486" t="str">
            <v xml:space="preserve">x </v>
          </cell>
          <cell r="K486" t="str">
            <v xml:space="preserve">x </v>
          </cell>
          <cell r="L486" t="str">
            <v xml:space="preserve">x </v>
          </cell>
          <cell r="M486" t="str">
            <v xml:space="preserve">x </v>
          </cell>
          <cell r="N486" t="str">
            <v xml:space="preserve">x </v>
          </cell>
          <cell r="O486" t="str">
            <v xml:space="preserve">x </v>
          </cell>
          <cell r="P486" t="str">
            <v xml:space="preserve">x </v>
          </cell>
          <cell r="Q486" t="str">
            <v xml:space="preserve">x </v>
          </cell>
        </row>
        <row r="487">
          <cell r="A487" t="str">
            <v>T32E_16</v>
          </cell>
          <cell r="B487" t="str">
            <v>Pedagogické centrum Ústí nad Labem</v>
          </cell>
          <cell r="E487" t="str">
            <v>Pedagogické centrum Ústí nad Labem</v>
          </cell>
          <cell r="I487" t="str">
            <v xml:space="preserve">x </v>
          </cell>
          <cell r="J487" t="str">
            <v xml:space="preserve">x </v>
          </cell>
          <cell r="K487" t="str">
            <v xml:space="preserve">x </v>
          </cell>
          <cell r="L487" t="str">
            <v xml:space="preserve">x </v>
          </cell>
          <cell r="M487" t="str">
            <v xml:space="preserve">x </v>
          </cell>
          <cell r="N487" t="str">
            <v xml:space="preserve">x </v>
          </cell>
          <cell r="O487" t="str">
            <v xml:space="preserve">x </v>
          </cell>
          <cell r="P487" t="str">
            <v xml:space="preserve">x </v>
          </cell>
          <cell r="Q487" t="str">
            <v xml:space="preserve">x </v>
          </cell>
        </row>
        <row r="488">
          <cell r="A488" t="str">
            <v>T32E_17</v>
          </cell>
          <cell r="B488" t="str">
            <v>Pedagogické centrum Hradec Králové</v>
          </cell>
          <cell r="E488" t="str">
            <v>Pedagogické centrum Hradec Králové</v>
          </cell>
          <cell r="I488" t="str">
            <v xml:space="preserve">x </v>
          </cell>
          <cell r="J488" t="str">
            <v xml:space="preserve">x </v>
          </cell>
          <cell r="K488" t="str">
            <v xml:space="preserve">x </v>
          </cell>
          <cell r="L488" t="str">
            <v xml:space="preserve">x </v>
          </cell>
          <cell r="M488" t="str">
            <v xml:space="preserve">x </v>
          </cell>
          <cell r="N488" t="str">
            <v xml:space="preserve">x </v>
          </cell>
          <cell r="O488" t="str">
            <v xml:space="preserve">x </v>
          </cell>
          <cell r="P488" t="str">
            <v xml:space="preserve">x </v>
          </cell>
          <cell r="Q488" t="str">
            <v xml:space="preserve">x </v>
          </cell>
        </row>
        <row r="489">
          <cell r="A489" t="str">
            <v>T32E_18</v>
          </cell>
          <cell r="B489" t="str">
            <v>Pedagogické centrum Ostrava</v>
          </cell>
          <cell r="E489" t="str">
            <v>Pedagogické centrum Ostrava</v>
          </cell>
          <cell r="I489" t="str">
            <v xml:space="preserve">x </v>
          </cell>
          <cell r="J489" t="str">
            <v xml:space="preserve">x </v>
          </cell>
          <cell r="K489" t="str">
            <v xml:space="preserve">x </v>
          </cell>
          <cell r="L489" t="str">
            <v xml:space="preserve">x </v>
          </cell>
          <cell r="M489" t="str">
            <v xml:space="preserve">x </v>
          </cell>
          <cell r="N489" t="str">
            <v xml:space="preserve">x </v>
          </cell>
          <cell r="O489" t="str">
            <v xml:space="preserve">x </v>
          </cell>
          <cell r="P489" t="str">
            <v xml:space="preserve">x </v>
          </cell>
          <cell r="Q489" t="str">
            <v xml:space="preserve">x </v>
          </cell>
        </row>
        <row r="490">
          <cell r="A490" t="str">
            <v>T32E_19</v>
          </cell>
          <cell r="B490" t="str">
            <v xml:space="preserve">Pedagogické centrum pro polské národnostní školství </v>
          </cell>
          <cell r="E490" t="str">
            <v xml:space="preserve">Pedagogické centrum pro polské národnostní školství </v>
          </cell>
          <cell r="I490">
            <v>5.6589999999999998</v>
          </cell>
          <cell r="J490">
            <v>21484.950199999999</v>
          </cell>
          <cell r="K490">
            <v>13356.040499999999</v>
          </cell>
          <cell r="L490">
            <v>0.35272700000000001</v>
          </cell>
          <cell r="M490">
            <v>5.6</v>
          </cell>
          <cell r="N490">
            <v>23314.289100000002</v>
          </cell>
          <cell r="O490">
            <v>15740.552299999999</v>
          </cell>
          <cell r="P490">
            <v>0.22776700000000002</v>
          </cell>
          <cell r="Q490">
            <v>1.0851451310322331</v>
          </cell>
        </row>
        <row r="491">
          <cell r="A491" t="str">
            <v>T32E_20</v>
          </cell>
          <cell r="B491" t="str">
            <v xml:space="preserve">Národní institut dětí a mládeže MŠMT </v>
          </cell>
          <cell r="E491" t="str">
            <v xml:space="preserve">Národní institut dětí a mládeže MŠMT </v>
          </cell>
          <cell r="I491">
            <v>57.643999999999998</v>
          </cell>
          <cell r="J491">
            <v>20354.821499999998</v>
          </cell>
          <cell r="K491">
            <v>13232.5322</v>
          </cell>
          <cell r="L491">
            <v>0.274316</v>
          </cell>
          <cell r="M491">
            <v>70.17</v>
          </cell>
          <cell r="N491">
            <v>24583.838</v>
          </cell>
          <cell r="O491">
            <v>15759.6546</v>
          </cell>
          <cell r="P491">
            <v>0.30480499999999999</v>
          </cell>
          <cell r="Q491">
            <v>1.2077648531577643</v>
          </cell>
        </row>
        <row r="492">
          <cell r="A492" t="str">
            <v>T32E_21</v>
          </cell>
          <cell r="B492" t="str">
            <v>Institut zájmového vzdělávání MŠMT Hořovice</v>
          </cell>
          <cell r="E492" t="str">
            <v>Institut zájmového vzdělávání MŠMT Hořovice</v>
          </cell>
          <cell r="I492" t="str">
            <v xml:space="preserve">x </v>
          </cell>
          <cell r="J492" t="str">
            <v xml:space="preserve">x </v>
          </cell>
          <cell r="K492" t="str">
            <v xml:space="preserve">x </v>
          </cell>
          <cell r="L492" t="str">
            <v xml:space="preserve">x </v>
          </cell>
          <cell r="M492" t="str">
            <v xml:space="preserve">x </v>
          </cell>
          <cell r="N492" t="str">
            <v xml:space="preserve">x </v>
          </cell>
          <cell r="O492" t="str">
            <v xml:space="preserve">x </v>
          </cell>
          <cell r="P492" t="str">
            <v xml:space="preserve">x </v>
          </cell>
          <cell r="Q492" t="str">
            <v xml:space="preserve">x </v>
          </cell>
        </row>
        <row r="493">
          <cell r="A493" t="str">
            <v>T32E_22</v>
          </cell>
          <cell r="B493" t="str">
            <v>Středisko vzdělávání, informací a služeb MŠMT Prachatice</v>
          </cell>
          <cell r="E493" t="str">
            <v>Středisko vzdělávání, informací a služeb MŠMT Prachatice</v>
          </cell>
          <cell r="I493" t="str">
            <v xml:space="preserve">x </v>
          </cell>
          <cell r="J493" t="str">
            <v xml:space="preserve">x </v>
          </cell>
          <cell r="K493" t="str">
            <v xml:space="preserve">x </v>
          </cell>
          <cell r="L493" t="str">
            <v xml:space="preserve">x </v>
          </cell>
          <cell r="M493" t="str">
            <v xml:space="preserve">x </v>
          </cell>
          <cell r="N493" t="str">
            <v xml:space="preserve">x </v>
          </cell>
          <cell r="O493" t="str">
            <v xml:space="preserve">x </v>
          </cell>
          <cell r="P493" t="str">
            <v xml:space="preserve">x </v>
          </cell>
          <cell r="Q493" t="str">
            <v xml:space="preserve">x </v>
          </cell>
        </row>
        <row r="494">
          <cell r="A494" t="str">
            <v>T32E_23</v>
          </cell>
          <cell r="B494" t="str">
            <v>Antidopingový výbor ČR</v>
          </cell>
          <cell r="E494" t="str">
            <v>Antidopingový výbor ČR</v>
          </cell>
          <cell r="I494">
            <v>6.1</v>
          </cell>
          <cell r="J494">
            <v>32568.306</v>
          </cell>
          <cell r="K494">
            <v>18022.568299999999</v>
          </cell>
          <cell r="L494">
            <v>0.43396299999999999</v>
          </cell>
          <cell r="M494">
            <v>6</v>
          </cell>
          <cell r="N494">
            <v>34847.222199999997</v>
          </cell>
          <cell r="O494">
            <v>18187.708299999998</v>
          </cell>
          <cell r="P494">
            <v>0.51682600000000001</v>
          </cell>
          <cell r="Q494">
            <v>1.069973433681199</v>
          </cell>
        </row>
        <row r="495">
          <cell r="A495" t="str">
            <v>T32E_24</v>
          </cell>
          <cell r="B495" t="str">
            <v>Vzdělávací a konferenční centrum Telč1)</v>
          </cell>
          <cell r="E495" t="str">
            <v>Vzdělávací a konferenční centrum Telč1)</v>
          </cell>
          <cell r="I495" t="str">
            <v xml:space="preserve">x </v>
          </cell>
          <cell r="J495" t="str">
            <v xml:space="preserve">x </v>
          </cell>
          <cell r="K495" t="str">
            <v xml:space="preserve">x </v>
          </cell>
          <cell r="L495" t="str">
            <v xml:space="preserve">x </v>
          </cell>
          <cell r="M495" t="str">
            <v xml:space="preserve">x </v>
          </cell>
          <cell r="N495" t="str">
            <v xml:space="preserve">x </v>
          </cell>
          <cell r="O495" t="str">
            <v xml:space="preserve">x </v>
          </cell>
          <cell r="P495" t="str">
            <v xml:space="preserve">x </v>
          </cell>
          <cell r="Q495" t="str">
            <v xml:space="preserve">x </v>
          </cell>
        </row>
        <row r="496">
          <cell r="A496" t="str">
            <v>T32E_25</v>
          </cell>
          <cell r="B496" t="str">
            <v>Výzkumný ústav pedagogický v Praze</v>
          </cell>
          <cell r="E496" t="str">
            <v>Výzkumný ústav pedagogický v Praze</v>
          </cell>
          <cell r="I496">
            <v>55.46</v>
          </cell>
          <cell r="J496">
            <v>24624.412499999999</v>
          </cell>
          <cell r="K496">
            <v>17471.3217</v>
          </cell>
          <cell r="L496">
            <v>0.21843000000000001</v>
          </cell>
          <cell r="M496">
            <v>69.25</v>
          </cell>
          <cell r="N496">
            <v>29627.884999999998</v>
          </cell>
          <cell r="O496">
            <v>18009.2968</v>
          </cell>
          <cell r="P496">
            <v>0.40801499999999996</v>
          </cell>
          <cell r="Q496">
            <v>1.2031915482247546</v>
          </cell>
        </row>
        <row r="497">
          <cell r="A497" t="str">
            <v>T32E_26</v>
          </cell>
          <cell r="B497" t="str">
            <v>Národní ústav odborného vzdělávání v Praze</v>
          </cell>
          <cell r="E497" t="str">
            <v>Národní ústav odborného vzdělávání v Praze</v>
          </cell>
          <cell r="I497">
            <v>106.02</v>
          </cell>
          <cell r="J497">
            <v>24713.153200000001</v>
          </cell>
          <cell r="K497">
            <v>16966.324000000001</v>
          </cell>
          <cell r="L497">
            <v>0.308724</v>
          </cell>
          <cell r="M497">
            <v>129.88999999999999</v>
          </cell>
          <cell r="N497">
            <v>27657.656299999999</v>
          </cell>
          <cell r="O497">
            <v>17765.7785</v>
          </cell>
          <cell r="P497">
            <v>0.38874499999999995</v>
          </cell>
          <cell r="Q497">
            <v>1.1191472037651593</v>
          </cell>
        </row>
        <row r="498">
          <cell r="A498" t="str">
            <v>T32E_27</v>
          </cell>
          <cell r="B498" t="str">
            <v>Institut pedagogicko-psychologického poradenství ČR</v>
          </cell>
          <cell r="E498" t="str">
            <v>Institut pedagogicko-psychologického poradenství ČR</v>
          </cell>
          <cell r="I498">
            <v>28.978999999999999</v>
          </cell>
          <cell r="J498">
            <v>24324.183000000001</v>
          </cell>
          <cell r="K498">
            <v>16331.9329</v>
          </cell>
          <cell r="L498">
            <v>0.24279900000000001</v>
          </cell>
          <cell r="M498">
            <v>19.8</v>
          </cell>
          <cell r="N498">
            <v>23541.936000000002</v>
          </cell>
          <cell r="O498">
            <v>17489.4192</v>
          </cell>
          <cell r="P498">
            <v>0.162102</v>
          </cell>
          <cell r="Q498">
            <v>0.96784076982153933</v>
          </cell>
        </row>
        <row r="499">
          <cell r="A499" t="str">
            <v>T32E_28</v>
          </cell>
          <cell r="B499" t="str">
            <v>Centrum pro studium vysokého školství Praha1)</v>
          </cell>
          <cell r="E499" t="str">
            <v>Centrum pro studium vysokého školství Praha1)</v>
          </cell>
          <cell r="I499" t="str">
            <v xml:space="preserve">x </v>
          </cell>
          <cell r="J499" t="str">
            <v xml:space="preserve">x </v>
          </cell>
          <cell r="K499" t="str">
            <v xml:space="preserve">x </v>
          </cell>
          <cell r="L499" t="str">
            <v xml:space="preserve">x </v>
          </cell>
          <cell r="M499" t="str">
            <v xml:space="preserve">x </v>
          </cell>
          <cell r="N499" t="str">
            <v xml:space="preserve">x </v>
          </cell>
          <cell r="O499" t="str">
            <v xml:space="preserve">x </v>
          </cell>
          <cell r="P499" t="str">
            <v xml:space="preserve">x </v>
          </cell>
          <cell r="Q499" t="str">
            <v xml:space="preserve">x </v>
          </cell>
        </row>
        <row r="500">
          <cell r="A500" t="str">
            <v>T32E_29</v>
          </cell>
          <cell r="B500" t="str">
            <v>Pedagogické muzeum J. A. Komenského</v>
          </cell>
          <cell r="E500" t="str">
            <v>Pedagogické muzeum J. A. Komenského</v>
          </cell>
          <cell r="I500">
            <v>15.249000000000001</v>
          </cell>
          <cell r="J500">
            <v>21569.720399999998</v>
          </cell>
          <cell r="K500">
            <v>15561.971299999999</v>
          </cell>
          <cell r="L500">
            <v>0.189105</v>
          </cell>
          <cell r="M500">
            <v>15.28</v>
          </cell>
          <cell r="N500">
            <v>24836.3874</v>
          </cell>
          <cell r="O500">
            <v>17473.980100000001</v>
          </cell>
          <cell r="P500">
            <v>0.221523</v>
          </cell>
          <cell r="Q500">
            <v>1.1514468866272369</v>
          </cell>
        </row>
        <row r="501">
          <cell r="A501" t="str">
            <v>T32E_30</v>
          </cell>
          <cell r="B501" t="str">
            <v>Státní technická knihovna</v>
          </cell>
          <cell r="E501" t="str">
            <v>Státní technická knihovna</v>
          </cell>
          <cell r="I501">
            <v>144.22</v>
          </cell>
          <cell r="J501">
            <v>19409.004799999999</v>
          </cell>
          <cell r="K501">
            <v>14693.232</v>
          </cell>
          <cell r="L501">
            <v>0.151951</v>
          </cell>
          <cell r="M501">
            <v>153.53</v>
          </cell>
          <cell r="N501">
            <v>21803.624299999999</v>
          </cell>
          <cell r="O501">
            <v>15036.8073</v>
          </cell>
          <cell r="P501">
            <v>0.27598800000000001</v>
          </cell>
          <cell r="Q501">
            <v>1.123376727692911</v>
          </cell>
        </row>
        <row r="502">
          <cell r="A502" t="str">
            <v>T32E_31</v>
          </cell>
          <cell r="B502" t="str">
            <v>Učební středisko MŠMT ČR Podhradí</v>
          </cell>
          <cell r="E502" t="str">
            <v>Učební středisko MŠMT ČR Podhradí</v>
          </cell>
          <cell r="I502" t="str">
            <v xml:space="preserve">x </v>
          </cell>
          <cell r="J502" t="str">
            <v xml:space="preserve">x </v>
          </cell>
          <cell r="K502" t="str">
            <v xml:space="preserve">x </v>
          </cell>
          <cell r="L502" t="str">
            <v xml:space="preserve">x </v>
          </cell>
          <cell r="M502" t="str">
            <v xml:space="preserve">x </v>
          </cell>
          <cell r="N502" t="str">
            <v xml:space="preserve">x </v>
          </cell>
          <cell r="O502" t="str">
            <v xml:space="preserve">x </v>
          </cell>
          <cell r="P502" t="str">
            <v xml:space="preserve">x </v>
          </cell>
          <cell r="Q502" t="str">
            <v xml:space="preserve">x </v>
          </cell>
        </row>
        <row r="503">
          <cell r="A503" t="str">
            <v>T32E_32</v>
          </cell>
          <cell r="B503" t="str">
            <v>Učební středisko Ministerstva školství</v>
          </cell>
          <cell r="E503" t="str">
            <v>Učební středisko Ministerstva školství</v>
          </cell>
          <cell r="I503">
            <v>4.3079999999999998</v>
          </cell>
          <cell r="J503">
            <v>17783.7163</v>
          </cell>
          <cell r="K503">
            <v>11611.807500000001</v>
          </cell>
          <cell r="L503">
            <v>0.13430500000000001</v>
          </cell>
          <cell r="M503">
            <v>9.65</v>
          </cell>
          <cell r="N503">
            <v>18849.772099999998</v>
          </cell>
          <cell r="O503">
            <v>11814.08</v>
          </cell>
          <cell r="P503">
            <v>0.13496</v>
          </cell>
          <cell r="Q503">
            <v>1.0599456144045662</v>
          </cell>
        </row>
        <row r="504">
          <cell r="A504" t="str">
            <v>T32E_33</v>
          </cell>
          <cell r="B504" t="str">
            <v>Dům zahraničních služeb</v>
          </cell>
          <cell r="E504" t="str">
            <v>Dům zahraničních služeb</v>
          </cell>
          <cell r="I504">
            <v>105.93</v>
          </cell>
          <cell r="J504">
            <v>19607.026699999999</v>
          </cell>
          <cell r="K504">
            <v>12343.786</v>
          </cell>
          <cell r="L504">
            <v>0.36974099999999999</v>
          </cell>
          <cell r="M504">
            <v>112.78</v>
          </cell>
          <cell r="N504">
            <v>22582.536800000002</v>
          </cell>
          <cell r="O504">
            <v>15454.192499999999</v>
          </cell>
          <cell r="P504">
            <v>0.211811</v>
          </cell>
          <cell r="Q504">
            <v>1.1517573340174012</v>
          </cell>
          <cell r="R504" t="str">
            <v>opr.archiv 1-4q09 (chyba fce BP)</v>
          </cell>
        </row>
        <row r="505">
          <cell r="A505" t="str">
            <v>T32E_34</v>
          </cell>
          <cell r="B505" t="str">
            <v xml:space="preserve">Ústav pro informace ve vzdělávání </v>
          </cell>
          <cell r="E505" t="str">
            <v xml:space="preserve">Ústav pro informace ve vzdělávání </v>
          </cell>
          <cell r="I505">
            <v>156.06</v>
          </cell>
          <cell r="J505">
            <v>22507.5105</v>
          </cell>
          <cell r="K505">
            <v>14854.8822</v>
          </cell>
          <cell r="L505">
            <v>0.32037900000000002</v>
          </cell>
          <cell r="M505">
            <v>155.83000000000001</v>
          </cell>
          <cell r="N505">
            <v>26544.477699999999</v>
          </cell>
          <cell r="O505">
            <v>16881.422299999998</v>
          </cell>
          <cell r="P505">
            <v>0.39097700000000002</v>
          </cell>
          <cell r="Q505">
            <v>1.1793608937781013</v>
          </cell>
          <cell r="R505" t="str">
            <v>opr.archiv 1-4q09 (chyba fce BP)</v>
          </cell>
        </row>
        <row r="506">
          <cell r="A506" t="str">
            <v>T32E_33a</v>
          </cell>
          <cell r="B506" t="str">
            <v>Centrum pro zjišťování výsledků vzdělávání1)</v>
          </cell>
          <cell r="E506" t="str">
            <v>Centrum pro zjišťování výsledků vzdělávání1)</v>
          </cell>
          <cell r="I506" t="str">
            <v xml:space="preserve">. </v>
          </cell>
          <cell r="J506" t="str">
            <v xml:space="preserve">. </v>
          </cell>
          <cell r="K506" t="str">
            <v xml:space="preserve">. </v>
          </cell>
          <cell r="L506" t="str">
            <v xml:space="preserve">. </v>
          </cell>
          <cell r="M506">
            <v>73.59</v>
          </cell>
          <cell r="N506">
            <v>32527.7317</v>
          </cell>
          <cell r="O506">
            <v>17061.545699999999</v>
          </cell>
          <cell r="P506">
            <v>0.665103</v>
          </cell>
          <cell r="Q506" t="str">
            <v xml:space="preserve">x </v>
          </cell>
          <cell r="R506" t="str">
            <v>opr.archiv 1-4q09 (chyba fce BP)</v>
          </cell>
        </row>
        <row r="510">
          <cell r="I510" t="str">
            <v>4.3.1.E  DYNAMIKA RŮSTU NOMINÁLNÍCH MEZD/PLATŮ</v>
          </cell>
          <cell r="R510" t="str">
            <v>nové tabulky E-čkové (ESF) od 1.-2.Q 07 doplněny 20.8.07 do proarchivu, doplnit do archivu automaticky</v>
          </cell>
        </row>
        <row r="511">
          <cell r="I511" t="str">
            <v>rok 2006</v>
          </cell>
          <cell r="J511" t="str">
            <v>rok 2007</v>
          </cell>
          <cell r="K511" t="str">
            <v>rok 2008</v>
          </cell>
          <cell r="L511" t="str">
            <v>rok 2009</v>
          </cell>
          <cell r="M511" t="str">
            <v xml:space="preserve"> index za rok </v>
          </cell>
        </row>
        <row r="512">
          <cell r="M512" t="str">
            <v>2007/2006</v>
          </cell>
          <cell r="N512" t="str">
            <v>2008/2007</v>
          </cell>
          <cell r="O512" t="str">
            <v>2009/2008</v>
          </cell>
          <cell r="P512" t="str">
            <v>2009/2006</v>
          </cell>
        </row>
        <row r="513">
          <cell r="A513" t="str">
            <v>T431E_1</v>
          </cell>
          <cell r="B513" t="str">
            <v>Česká republika celkem</v>
          </cell>
          <cell r="D513" t="str">
            <v>Česká republika celkem</v>
          </cell>
          <cell r="I513">
            <v>20844</v>
          </cell>
          <cell r="J513">
            <v>22384</v>
          </cell>
          <cell r="K513">
            <v>22691</v>
          </cell>
          <cell r="L513">
            <v>23598</v>
          </cell>
          <cell r="M513">
            <v>1.0738821723277683</v>
          </cell>
          <cell r="N513">
            <v>1.0137151536812008</v>
          </cell>
          <cell r="O513">
            <v>1.0399717949847957</v>
          </cell>
          <cell r="P513">
            <v>1.1321243523316062</v>
          </cell>
        </row>
        <row r="514">
          <cell r="A514" t="str">
            <v>T431E_2</v>
          </cell>
          <cell r="B514" t="str">
            <v>nepodnikatelská sféra</v>
          </cell>
          <cell r="E514" t="str">
            <v>nepodnikatelská sféra</v>
          </cell>
          <cell r="I514">
            <v>20975</v>
          </cell>
          <cell r="J514">
            <v>22387</v>
          </cell>
          <cell r="K514">
            <v>23337</v>
          </cell>
          <cell r="L514">
            <v>24433</v>
          </cell>
          <cell r="M514">
            <v>1.0673182359952325</v>
          </cell>
          <cell r="N514">
            <v>1.0424353419395185</v>
          </cell>
          <cell r="O514">
            <v>1.0469640485066631</v>
          </cell>
          <cell r="P514">
            <v>1.1648629320619786</v>
          </cell>
        </row>
        <row r="515">
          <cell r="A515" t="str">
            <v>T431E_3</v>
          </cell>
          <cell r="B515" t="str">
            <v>Zaměstnanci regionálního školství celkem</v>
          </cell>
          <cell r="D515" t="str">
            <v>Zaměstnanci regionálního školství celkem</v>
          </cell>
          <cell r="I515">
            <v>18813.553961092479</v>
          </cell>
          <cell r="J515">
            <v>19834.405736461973</v>
          </cell>
          <cell r="K515">
            <v>20482.539700000001</v>
          </cell>
          <cell r="L515">
            <v>21864.724999999999</v>
          </cell>
          <cell r="M515">
            <v>1.0542615062247502</v>
          </cell>
          <cell r="N515">
            <v>1.0326772564880304</v>
          </cell>
          <cell r="O515">
            <v>1.0674811483460713</v>
          </cell>
          <cell r="P515">
            <v>1.1621794077406915</v>
          </cell>
          <cell r="Q515" t="str">
            <v>opr.archiv u zam.VS a u akad.p.</v>
          </cell>
        </row>
        <row r="516">
          <cell r="A516" t="str">
            <v>T431E_3a</v>
          </cell>
          <cell r="B516" t="str">
            <v>učitelé regionálního školství celkem1)</v>
          </cell>
          <cell r="C516" t="str">
            <v>z toho</v>
          </cell>
          <cell r="F516" t="str">
            <v>učitelé regionálního školství celkem1)</v>
          </cell>
          <cell r="I516">
            <v>22582.345580448055</v>
          </cell>
          <cell r="J516">
            <v>23790.722324922768</v>
          </cell>
          <cell r="K516">
            <v>24552.665300000001</v>
          </cell>
          <cell r="L516">
            <v>25891.233</v>
          </cell>
          <cell r="M516">
            <v>1.0535097977386785</v>
          </cell>
          <cell r="N516">
            <v>1.0320268953868219</v>
          </cell>
          <cell r="O516">
            <v>1.0545182237302766</v>
          </cell>
          <cell r="P516">
            <v>1.1465254088758965</v>
          </cell>
        </row>
        <row r="517">
          <cell r="A517" t="str">
            <v>T431E_3b</v>
          </cell>
          <cell r="B517" t="str">
            <v xml:space="preserve"> učitelé základních škol (bez "speciálních")1)</v>
          </cell>
          <cell r="E517" t="str">
            <v>z toho</v>
          </cell>
          <cell r="G517" t="str">
            <v xml:space="preserve"> učitelé základních škol (bez "speciálních")1)</v>
          </cell>
          <cell r="I517">
            <v>22923.426142154774</v>
          </cell>
          <cell r="J517">
            <v>24089.92534510262</v>
          </cell>
          <cell r="K517">
            <v>24986.5082</v>
          </cell>
          <cell r="L517">
            <v>26568.122599999999</v>
          </cell>
          <cell r="M517">
            <v>1.0508867738929621</v>
          </cell>
          <cell r="N517">
            <v>1.0372181666009044</v>
          </cell>
          <cell r="O517">
            <v>1.0632987365557545</v>
          </cell>
          <cell r="P517">
            <v>1.1589944031596067</v>
          </cell>
        </row>
        <row r="518">
          <cell r="A518" t="str">
            <v>T431E_3c</v>
          </cell>
          <cell r="B518" t="str">
            <v xml:space="preserve"> učitelé SŠ (gymnázia, sport. školy, SOŠ a konzerv., SOU, SPV, VOŠ, bez "speciálních")1)</v>
          </cell>
          <cell r="G518" t="str">
            <v xml:space="preserve"> učitelé SŠ (gymnázia, sport. školy, SOŠ a konzerv., SOU, SPV, VOŠ, bez "speciálních")1)</v>
          </cell>
          <cell r="I518">
            <v>24342.981346988548</v>
          </cell>
          <cell r="J518">
            <v>25823.591229799556</v>
          </cell>
          <cell r="K518">
            <v>26534.4149</v>
          </cell>
          <cell r="L518">
            <v>27772.157999999999</v>
          </cell>
          <cell r="M518">
            <v>1.0608228656016356</v>
          </cell>
          <cell r="N518">
            <v>1.0275261354578822</v>
          </cell>
          <cell r="O518">
            <v>1.0466467078571233</v>
          </cell>
          <cell r="P518">
            <v>1.1408692141743628</v>
          </cell>
        </row>
        <row r="519">
          <cell r="A519" t="str">
            <v>T431E_4</v>
          </cell>
          <cell r="B519" t="str">
            <v>Zaměstnanci veřejných vysokých škol celkem
(včetně kolejí, menz, VŠZS a VŠLS, VaV z kap. 333, ESF)</v>
          </cell>
          <cell r="D519" t="str">
            <v>Zaměstnanci veřejných vysokých škol celkem
(včetně kolejí, menz, VŠZS a VŠLS, VaV z kap. 333, ESF)</v>
          </cell>
          <cell r="I519">
            <v>25938.27244177875</v>
          </cell>
          <cell r="J519">
            <v>28159.355530753619</v>
          </cell>
          <cell r="K519">
            <v>29384.2372</v>
          </cell>
          <cell r="L519">
            <v>30507.712500000001</v>
          </cell>
          <cell r="M519">
            <v>1.0856295689684163</v>
          </cell>
          <cell r="N519">
            <v>1.0434982138674536</v>
          </cell>
          <cell r="O519">
            <v>1.0382339446946747</v>
          </cell>
          <cell r="P519">
            <v>1.1761659365895647</v>
          </cell>
          <cell r="Q519" t="str">
            <v>ESF od r.2006 ! Data za r.05 v E tab.(vč.ESF) stejné jako bez ESF</v>
          </cell>
        </row>
        <row r="523">
          <cell r="I523" t="str">
            <v>4.1.2.E  PRŮMĚRNÉ MĚSÍČNÍ PLATY V ČR A VE ŠKOLSTVÍ</v>
          </cell>
        </row>
        <row r="524">
          <cell r="I524" t="str">
            <v>rok 2006</v>
          </cell>
          <cell r="J524" t="str">
            <v>rok 2007</v>
          </cell>
          <cell r="K524" t="str">
            <v>rok 2008</v>
          </cell>
          <cell r="M524" t="str">
            <v>rok 2009</v>
          </cell>
        </row>
        <row r="525">
          <cell r="A525" t="str">
            <v>T412E_1</v>
          </cell>
          <cell r="B525" t="str">
            <v>Česká republika celkem</v>
          </cell>
          <cell r="C525">
            <v>0</v>
          </cell>
          <cell r="D525" t="str">
            <v>Česká republika celkem</v>
          </cell>
          <cell r="I525">
            <v>20844</v>
          </cell>
          <cell r="J525">
            <v>22384</v>
          </cell>
          <cell r="K525">
            <v>22691</v>
          </cell>
          <cell r="M525">
            <v>23598</v>
          </cell>
        </row>
        <row r="526">
          <cell r="A526" t="str">
            <v>T412E_2</v>
          </cell>
          <cell r="B526" t="str">
            <v>nepodnikatelská sféra</v>
          </cell>
          <cell r="E526" t="str">
            <v>nepodnikatelská sféra</v>
          </cell>
          <cell r="I526">
            <v>20975</v>
          </cell>
          <cell r="J526">
            <v>22387</v>
          </cell>
          <cell r="K526">
            <v>23337</v>
          </cell>
          <cell r="M526">
            <v>24433</v>
          </cell>
        </row>
        <row r="527">
          <cell r="A527" t="str">
            <v>T412E_3</v>
          </cell>
          <cell r="B527" t="str">
            <v>Zaměstnanci regionálního školství celkem</v>
          </cell>
          <cell r="D527" t="str">
            <v>Zaměstnanci regionálního školství celkem</v>
          </cell>
          <cell r="I527">
            <v>18813.553961092479</v>
          </cell>
          <cell r="J527">
            <v>19834.405736461973</v>
          </cell>
          <cell r="K527">
            <v>20482.539700000001</v>
          </cell>
          <cell r="M527">
            <v>21864.724999999999</v>
          </cell>
          <cell r="O527" t="str">
            <v>opr.archiv u zam.VS a u akad.p.</v>
          </cell>
        </row>
        <row r="528">
          <cell r="A528" t="str">
            <v>T412E_3a</v>
          </cell>
          <cell r="B528" t="str">
            <v>učitelé regionálního školství celkem1)</v>
          </cell>
          <cell r="C528" t="str">
            <v>z toho</v>
          </cell>
          <cell r="F528" t="str">
            <v>učitelé regionálního školství celkem1)</v>
          </cell>
          <cell r="H528">
            <v>0</v>
          </cell>
          <cell r="I528">
            <v>22582.345580448055</v>
          </cell>
          <cell r="J528">
            <v>23790.722324922768</v>
          </cell>
          <cell r="K528">
            <v>24552.665300000001</v>
          </cell>
          <cell r="M528">
            <v>25891.233</v>
          </cell>
        </row>
        <row r="529">
          <cell r="A529" t="str">
            <v>T412E_3b</v>
          </cell>
          <cell r="B529" t="str">
            <v xml:space="preserve"> učitelé základních škol (bez "speciálních")1)</v>
          </cell>
          <cell r="E529" t="str">
            <v>z toho</v>
          </cell>
          <cell r="G529" t="str">
            <v xml:space="preserve"> učitelé základních škol (bez "speciálních")1)</v>
          </cell>
          <cell r="H529">
            <v>0</v>
          </cell>
          <cell r="I529">
            <v>22923.426142154774</v>
          </cell>
          <cell r="J529">
            <v>24089.92534510262</v>
          </cell>
          <cell r="K529">
            <v>24986.5082</v>
          </cell>
          <cell r="M529">
            <v>26568.122599999999</v>
          </cell>
        </row>
        <row r="530">
          <cell r="A530" t="str">
            <v>T412E_3c</v>
          </cell>
          <cell r="B530" t="str">
            <v xml:space="preserve"> učitelé SŠ (gymnázia, sport. školy, SOŠ a konzerv., SOU, SPV, VOŠ, bez "speciálních")1)</v>
          </cell>
          <cell r="G530" t="str">
            <v xml:space="preserve"> učitelé SŠ (gymnázia, sport. školy, SOŠ a konzerv., SOU, SPV, VOŠ, bez "speciálních")1)</v>
          </cell>
          <cell r="H530">
            <v>0</v>
          </cell>
          <cell r="I530">
            <v>24342.981346988548</v>
          </cell>
          <cell r="J530">
            <v>25823.591229799556</v>
          </cell>
          <cell r="K530">
            <v>26534.4149</v>
          </cell>
          <cell r="M530">
            <v>27772.157999999999</v>
          </cell>
        </row>
        <row r="531">
          <cell r="A531" t="str">
            <v>T412E_4</v>
          </cell>
          <cell r="B531" t="str">
            <v>Zaměstnanci veřejných vysokých škol celkem
(včetně kolejí, menz, VŠZS a VŠLS, VaV z kap. 333, ESF)</v>
          </cell>
          <cell r="D531" t="str">
            <v>Zaměstnanci veřejných vysokých škol celkem
(včetně kolejí, menz, VŠZS a VŠLS, VaV z kap. 333, ESF)</v>
          </cell>
          <cell r="I531">
            <v>25938.27244177875</v>
          </cell>
          <cell r="J531">
            <v>28159.355530753619</v>
          </cell>
          <cell r="K531">
            <v>29384.2372</v>
          </cell>
          <cell r="M531">
            <v>30507.712500000001</v>
          </cell>
          <cell r="O531" t="str">
            <v>ESF od r.2006 ! Data za r.05 v E tab.(vč.ESF) stejné jako bez ESF</v>
          </cell>
        </row>
        <row r="532">
          <cell r="A532" t="str">
            <v>T412E_6</v>
          </cell>
          <cell r="C532" t="str">
            <v>SROVNÁNÍ S PRŮMĚRNOU MĚSÍČNÍ MZDOU V ČESKÉ REPUBLICE CELKEM</v>
          </cell>
        </row>
        <row r="533">
          <cell r="A533" t="str">
            <v>T412E_7</v>
          </cell>
          <cell r="B533" t="str">
            <v>Zaměstnanci regionálního školství celkem</v>
          </cell>
          <cell r="D533" t="str">
            <v>Zaměstnanci regionálního školství celkem</v>
          </cell>
          <cell r="I533">
            <v>0.90258846483844168</v>
          </cell>
          <cell r="J533">
            <v>0.88609746856960203</v>
          </cell>
          <cell r="K533">
            <v>0.90267241196950343</v>
          </cell>
          <cell r="M533">
            <v>0.926549919484702</v>
          </cell>
        </row>
        <row r="534">
          <cell r="A534" t="str">
            <v>T412E_7a</v>
          </cell>
          <cell r="B534" t="str">
            <v>učitelé regionálního školství celkem1)</v>
          </cell>
          <cell r="C534" t="str">
            <v>z toho</v>
          </cell>
          <cell r="F534" t="str">
            <v>učitelé regionálního školství celkem1)</v>
          </cell>
          <cell r="I534">
            <v>1.0833978881427775</v>
          </cell>
          <cell r="J534">
            <v>1.0628449930719608</v>
          </cell>
          <cell r="K534">
            <v>1.0820442157683663</v>
          </cell>
          <cell r="M534">
            <v>1.0971791253496059</v>
          </cell>
        </row>
        <row r="535">
          <cell r="A535" t="str">
            <v>T412E_7b</v>
          </cell>
          <cell r="B535" t="str">
            <v xml:space="preserve"> učitelé základních škol (bez "speciálních")1)</v>
          </cell>
          <cell r="E535" t="str">
            <v>z toho</v>
          </cell>
          <cell r="G535" t="str">
            <v xml:space="preserve"> učitelé základních škol (bez "speciálních")1)</v>
          </cell>
          <cell r="I535">
            <v>1.099761376998406</v>
          </cell>
          <cell r="J535">
            <v>1.0762118184910034</v>
          </cell>
          <cell r="K535">
            <v>1.1011638182539334</v>
          </cell>
          <cell r="M535">
            <v>1.1258633189253326</v>
          </cell>
        </row>
        <row r="536">
          <cell r="A536" t="str">
            <v>T412E_7c</v>
          </cell>
          <cell r="B536" t="str">
            <v xml:space="preserve"> učitelé SŠ (gymnázia, sport. školy, SOŠ a konzerv., SOU, SPV, VOŠ, bez "speciálních")1)</v>
          </cell>
          <cell r="G536" t="str">
            <v xml:space="preserve"> učitelé SŠ (gymnázia, sport. školy, SOŠ a konzerv., SOU, SPV, VOŠ, bez "speciálních")1)</v>
          </cell>
          <cell r="I536">
            <v>1.1678651576947106</v>
          </cell>
          <cell r="J536">
            <v>1.1536629391440116</v>
          </cell>
          <cell r="K536">
            <v>1.169380587016879</v>
          </cell>
          <cell r="M536">
            <v>1.1768860920416984</v>
          </cell>
        </row>
        <row r="537">
          <cell r="A537" t="str">
            <v>T412E_8</v>
          </cell>
          <cell r="B537" t="str">
            <v>Zaměstnanci veřejných vysokých škol celkem
(včetně kolejí, menz, VŠZS a VŠLS, VaV z kap. 333, ESF)</v>
          </cell>
          <cell r="D537" t="str">
            <v>Zaměstnanci veřejných vysokých škol celkem
(včetně kolejí, menz, VŠZS a VŠLS, VaV z kap. 333, ESF)</v>
          </cell>
          <cell r="I537">
            <v>1.2443999444338298</v>
          </cell>
          <cell r="J537">
            <v>1.2580126666705513</v>
          </cell>
          <cell r="K537">
            <v>1.2949732140496233</v>
          </cell>
          <cell r="M537">
            <v>1.2928092423086703</v>
          </cell>
        </row>
        <row r="538">
          <cell r="A538" t="str">
            <v>T412E_10</v>
          </cell>
          <cell r="C538" t="str">
            <v>SROVNÁNÍ S PRŮMĚRNOU MĚSÍČNÍ MZDOU V NEPODNIKATELSKÉ SFÉŘE</v>
          </cell>
        </row>
        <row r="539">
          <cell r="A539" t="str">
            <v>T412E_11</v>
          </cell>
          <cell r="B539" t="str">
            <v>Zaměstnanci regionálního školství celkem</v>
          </cell>
          <cell r="D539" t="str">
            <v>Zaměstnanci regionálního školství celkem</v>
          </cell>
          <cell r="I539">
            <v>0.8969513211486283</v>
          </cell>
          <cell r="J539">
            <v>0.88597872588832682</v>
          </cell>
          <cell r="K539">
            <v>0.87768520803873684</v>
          </cell>
          <cell r="M539">
            <v>0.89488499160970814</v>
          </cell>
        </row>
        <row r="540">
          <cell r="A540" t="str">
            <v>T412E_11a</v>
          </cell>
          <cell r="B540" t="str">
            <v>učitelé regionálního školství celkem1)</v>
          </cell>
          <cell r="C540" t="str">
            <v>z toho</v>
          </cell>
          <cell r="F540" t="str">
            <v>učitelé regionálního školství celkem1)</v>
          </cell>
          <cell r="I540">
            <v>1.0766314937043173</v>
          </cell>
          <cell r="J540">
            <v>1.0627025651012985</v>
          </cell>
          <cell r="K540">
            <v>1.0520917555812659</v>
          </cell>
          <cell r="M540">
            <v>1.0596829288257685</v>
          </cell>
        </row>
        <row r="541">
          <cell r="A541" t="str">
            <v>T412E_11b</v>
          </cell>
          <cell r="B541" t="str">
            <v xml:space="preserve"> učitelé základních škol (bez "speciálních")1)</v>
          </cell>
          <cell r="E541" t="str">
            <v>z toho</v>
          </cell>
          <cell r="G541" t="str">
            <v xml:space="preserve"> učitelé základních škol (bez "speciálních")1)</v>
          </cell>
          <cell r="I541">
            <v>1.092892783892957</v>
          </cell>
          <cell r="J541">
            <v>1.0760675992809496</v>
          </cell>
          <cell r="K541">
            <v>1.0706821013840682</v>
          </cell>
          <cell r="M541">
            <v>1.0873868374739082</v>
          </cell>
        </row>
        <row r="542">
          <cell r="A542" t="str">
            <v>T412E_11c</v>
          </cell>
          <cell r="B542" t="str">
            <v xml:space="preserve"> učitelé SŠ (gymnázia, sport. školy, SOŠ a konzerv., SOU, SPV, VOŠ, bez "speciálních")1)</v>
          </cell>
          <cell r="G542" t="str">
            <v xml:space="preserve"> učitelé SŠ (gymnázia, sport. školy, SOŠ a konzerv., SOU, SPV, VOŠ, bez "speciálních")1)</v>
          </cell>
          <cell r="I542">
            <v>1.1605712203570226</v>
          </cell>
          <cell r="J542">
            <v>1.1535083409925204</v>
          </cell>
          <cell r="K542">
            <v>1.1370105369156276</v>
          </cell>
          <cell r="M542">
            <v>1.1366659026726149</v>
          </cell>
        </row>
        <row r="543">
          <cell r="A543" t="str">
            <v>T412E_12</v>
          </cell>
          <cell r="B543" t="str">
            <v>Zaměstnanci veřejných vysokých škol celkem
(včetně kolejí, menz, VŠZS a VŠLS, VaV z kap. 333, ESF)</v>
          </cell>
          <cell r="D543" t="str">
            <v>Zaměstnanci veřejných vysokých škol celkem
(včetně kolejí, menz, VŠZS a VŠLS, VaV z kap. 333, ESF)</v>
          </cell>
          <cell r="I543">
            <v>1.236628006759416</v>
          </cell>
          <cell r="J543">
            <v>1.2578440849936847</v>
          </cell>
          <cell r="K543">
            <v>1.2591265886789218</v>
          </cell>
          <cell r="M543">
            <v>1.2486273687226292</v>
          </cell>
        </row>
        <row r="546">
          <cell r="I546" t="str">
            <v>3.1.1.A  ZAMĚSTNANCI CELKEM VVŠ – ŽENY</v>
          </cell>
        </row>
        <row r="547">
          <cell r="I547" t="str">
            <v>průměrný měsíční plat/mzda
(bez OPPP / OON)</v>
          </cell>
          <cell r="L547" t="str">
            <v>průměrný přepočtený počet</v>
          </cell>
        </row>
        <row r="548">
          <cell r="I548" t="str">
            <v>rok 2008</v>
          </cell>
          <cell r="J548" t="str">
            <v>rok 2009</v>
          </cell>
          <cell r="K548" t="str">
            <v>index</v>
          </cell>
          <cell r="L548" t="str">
            <v>rok 2008</v>
          </cell>
          <cell r="M548" t="str">
            <v>rok 2009</v>
          </cell>
          <cell r="N548" t="str">
            <v>index</v>
          </cell>
          <cell r="O548" t="str">
            <v>rozdíl</v>
          </cell>
        </row>
        <row r="549">
          <cell r="A549" t="str">
            <v>T311a_2</v>
          </cell>
          <cell r="B549" t="str">
            <v xml:space="preserve"> veřejné vysoké školy</v>
          </cell>
          <cell r="C549" t="str">
            <v xml:space="preserve"> veřejné vysoké školy</v>
          </cell>
          <cell r="I549" t="str">
            <v xml:space="preserve">. </v>
          </cell>
          <cell r="J549" t="str">
            <v xml:space="preserve">. </v>
          </cell>
          <cell r="K549" t="str">
            <v xml:space="preserve">x </v>
          </cell>
          <cell r="L549" t="str">
            <v xml:space="preserve">. </v>
          </cell>
          <cell r="M549" t="str">
            <v xml:space="preserve">. </v>
          </cell>
          <cell r="N549" t="str">
            <v xml:space="preserve">x </v>
          </cell>
          <cell r="O549" t="str">
            <v xml:space="preserve">x </v>
          </cell>
        </row>
        <row r="550">
          <cell r="A550" t="str">
            <v>T311a_3</v>
          </cell>
          <cell r="B550" t="str">
            <v xml:space="preserve"> vysoké školy</v>
          </cell>
          <cell r="E550" t="str">
            <v xml:space="preserve"> vysoké školy</v>
          </cell>
          <cell r="I550" t="str">
            <v xml:space="preserve">. </v>
          </cell>
          <cell r="J550" t="str">
            <v xml:space="preserve">. </v>
          </cell>
          <cell r="K550" t="str">
            <v xml:space="preserve">x </v>
          </cell>
          <cell r="L550" t="str">
            <v xml:space="preserve">. </v>
          </cell>
          <cell r="M550" t="str">
            <v xml:space="preserve">. </v>
          </cell>
          <cell r="N550" t="str">
            <v xml:space="preserve">x </v>
          </cell>
          <cell r="O550" t="str">
            <v xml:space="preserve">x </v>
          </cell>
        </row>
        <row r="551">
          <cell r="A551" t="str">
            <v>T311a_4</v>
          </cell>
          <cell r="B551" t="str">
            <v xml:space="preserve"> koleje</v>
          </cell>
          <cell r="E551" t="str">
            <v xml:space="preserve"> koleje</v>
          </cell>
          <cell r="I551" t="str">
            <v xml:space="preserve">. </v>
          </cell>
          <cell r="J551" t="str">
            <v xml:space="preserve">. </v>
          </cell>
          <cell r="K551" t="str">
            <v xml:space="preserve">x </v>
          </cell>
          <cell r="L551" t="str">
            <v xml:space="preserve">. </v>
          </cell>
          <cell r="M551" t="str">
            <v xml:space="preserve">. </v>
          </cell>
          <cell r="N551" t="str">
            <v xml:space="preserve">x </v>
          </cell>
          <cell r="O551" t="str">
            <v xml:space="preserve">x </v>
          </cell>
        </row>
        <row r="552">
          <cell r="A552" t="str">
            <v>T311a_5</v>
          </cell>
          <cell r="B552" t="str">
            <v xml:space="preserve"> menzy</v>
          </cell>
          <cell r="E552" t="str">
            <v xml:space="preserve"> menzy</v>
          </cell>
          <cell r="I552" t="str">
            <v xml:space="preserve">. </v>
          </cell>
          <cell r="J552" t="str">
            <v xml:space="preserve">. </v>
          </cell>
          <cell r="K552" t="str">
            <v xml:space="preserve">x </v>
          </cell>
          <cell r="L552" t="str">
            <v xml:space="preserve">. </v>
          </cell>
          <cell r="M552" t="str">
            <v xml:space="preserve">. </v>
          </cell>
          <cell r="N552" t="str">
            <v xml:space="preserve">x </v>
          </cell>
          <cell r="O552" t="str">
            <v xml:space="preserve">x </v>
          </cell>
        </row>
        <row r="553">
          <cell r="A553" t="str">
            <v>T311a_6</v>
          </cell>
          <cell r="B553" t="str">
            <v xml:space="preserve"> VŠ zemědělské a lesní statky</v>
          </cell>
          <cell r="E553" t="str">
            <v xml:space="preserve"> VŠ zemědělské a lesní statky</v>
          </cell>
          <cell r="I553" t="str">
            <v xml:space="preserve">. </v>
          </cell>
          <cell r="J553" t="str">
            <v xml:space="preserve">. </v>
          </cell>
          <cell r="K553" t="str">
            <v xml:space="preserve">x </v>
          </cell>
          <cell r="L553" t="str">
            <v xml:space="preserve">. </v>
          </cell>
          <cell r="M553" t="str">
            <v xml:space="preserve">. </v>
          </cell>
          <cell r="N553" t="str">
            <v xml:space="preserve">x </v>
          </cell>
          <cell r="O553" t="str">
            <v xml:space="preserve">x </v>
          </cell>
        </row>
        <row r="554">
          <cell r="A554" t="str">
            <v>T311a_7</v>
          </cell>
          <cell r="B554" t="str">
            <v xml:space="preserve"> výzkum a vývoj (z kap. 333-MŠMT)</v>
          </cell>
          <cell r="E554" t="str">
            <v xml:space="preserve"> výzkum a vývoj (z kap. 333-MŠMT)</v>
          </cell>
          <cell r="I554" t="str">
            <v xml:space="preserve">. </v>
          </cell>
          <cell r="J554" t="str">
            <v xml:space="preserve">. </v>
          </cell>
          <cell r="K554" t="str">
            <v xml:space="preserve">x </v>
          </cell>
          <cell r="L554" t="str">
            <v xml:space="preserve">. </v>
          </cell>
          <cell r="M554" t="str">
            <v xml:space="preserve">. </v>
          </cell>
          <cell r="N554" t="str">
            <v xml:space="preserve">x </v>
          </cell>
          <cell r="O554" t="str">
            <v xml:space="preserve">x </v>
          </cell>
        </row>
        <row r="557">
          <cell r="I557" t="str">
            <v>3.1.2.A  ZAMĚSTNANCI VÝZKUMU A VÝVOJE VVŠ – ŽENY</v>
          </cell>
        </row>
        <row r="558">
          <cell r="I558" t="str">
            <v>průměrná měsíční mzda (bez OON)</v>
          </cell>
          <cell r="L558" t="str">
            <v>průměrný přepočtený počet</v>
          </cell>
        </row>
        <row r="559">
          <cell r="I559" t="str">
            <v>rok 2008</v>
          </cell>
          <cell r="J559" t="str">
            <v>rok 2009</v>
          </cell>
          <cell r="K559" t="str">
            <v>index</v>
          </cell>
          <cell r="L559" t="str">
            <v>rok 2008</v>
          </cell>
          <cell r="M559" t="str">
            <v>rok 2009</v>
          </cell>
          <cell r="N559" t="str">
            <v>index</v>
          </cell>
          <cell r="O559" t="str">
            <v>rozdíl</v>
          </cell>
        </row>
        <row r="560">
          <cell r="A560" t="str">
            <v>T312a_1</v>
          </cell>
          <cell r="B560" t="str">
            <v>placení z prostředků kapitoly 333-MŠMT</v>
          </cell>
          <cell r="D560" t="str">
            <v>placení z prostředků kapitoly 333-MŠMT</v>
          </cell>
          <cell r="I560" t="str">
            <v xml:space="preserve">. </v>
          </cell>
          <cell r="J560" t="str">
            <v xml:space="preserve">. </v>
          </cell>
          <cell r="K560" t="str">
            <v xml:space="preserve">x </v>
          </cell>
          <cell r="L560" t="str">
            <v xml:space="preserve">. </v>
          </cell>
          <cell r="M560" t="str">
            <v xml:space="preserve">. </v>
          </cell>
          <cell r="N560" t="str">
            <v xml:space="preserve">x </v>
          </cell>
          <cell r="O560" t="str">
            <v xml:space="preserve">x </v>
          </cell>
        </row>
        <row r="561">
          <cell r="A561" t="str">
            <v>T312a_2</v>
          </cell>
          <cell r="B561" t="str">
            <v>placení z ostatních zdrojů1)</v>
          </cell>
          <cell r="D561" t="str">
            <v>placení z ostatních zdrojů1)</v>
          </cell>
          <cell r="I561" t="str">
            <v xml:space="preserve">. </v>
          </cell>
          <cell r="J561" t="str">
            <v xml:space="preserve">. </v>
          </cell>
          <cell r="K561" t="str">
            <v xml:space="preserve">x </v>
          </cell>
          <cell r="L561" t="str">
            <v xml:space="preserve">. </v>
          </cell>
          <cell r="M561" t="str">
            <v xml:space="preserve">. </v>
          </cell>
          <cell r="N561" t="str">
            <v xml:space="preserve">x </v>
          </cell>
          <cell r="O561" t="str">
            <v xml:space="preserve">x </v>
          </cell>
        </row>
        <row r="565">
          <cell r="I565" t="str">
            <v>3.1.3.A  AKADEMIČTÍ A VĚDEČTÍ PRACOVNÍCI VYSOKÝCH ŠKOL – ŽENY</v>
          </cell>
        </row>
        <row r="566">
          <cell r="I566" t="str">
            <v>průměrná měsíční mzda (bez OON)</v>
          </cell>
          <cell r="L566" t="str">
            <v>průměrný přepočtený počet</v>
          </cell>
        </row>
        <row r="567">
          <cell r="I567" t="str">
            <v>rok 2008</v>
          </cell>
          <cell r="J567" t="str">
            <v>rok 2009</v>
          </cell>
          <cell r="K567" t="str">
            <v>index</v>
          </cell>
          <cell r="L567" t="str">
            <v>rok 2008</v>
          </cell>
          <cell r="M567" t="str">
            <v>rok 2009</v>
          </cell>
          <cell r="N567" t="str">
            <v>index</v>
          </cell>
          <cell r="O567" t="str">
            <v>rozdíl</v>
          </cell>
        </row>
        <row r="568">
          <cell r="A568" t="str">
            <v>T313a_1</v>
          </cell>
          <cell r="B568" t="str">
            <v>Akademičtí pracovníci celkem</v>
          </cell>
          <cell r="D568" t="str">
            <v>Akademičtí pracovníci celkem</v>
          </cell>
          <cell r="I568" t="str">
            <v xml:space="preserve">. </v>
          </cell>
          <cell r="J568" t="str">
            <v xml:space="preserve">. </v>
          </cell>
          <cell r="K568" t="str">
            <v xml:space="preserve">x </v>
          </cell>
          <cell r="L568" t="str">
            <v xml:space="preserve">. </v>
          </cell>
          <cell r="M568" t="str">
            <v xml:space="preserve">. </v>
          </cell>
          <cell r="N568" t="str">
            <v xml:space="preserve">x </v>
          </cell>
          <cell r="O568" t="str">
            <v xml:space="preserve">x </v>
          </cell>
        </row>
        <row r="569">
          <cell r="A569" t="str">
            <v>T313a_2</v>
          </cell>
          <cell r="B569" t="str">
            <v xml:space="preserve"> pedagogičtí pracovníci VaV</v>
          </cell>
          <cell r="E569" t="str">
            <v xml:space="preserve"> pedagogičtí pracovníci VaV</v>
          </cell>
          <cell r="I569" t="str">
            <v xml:space="preserve">. </v>
          </cell>
          <cell r="J569" t="str">
            <v xml:space="preserve">. </v>
          </cell>
          <cell r="K569" t="str">
            <v xml:space="preserve">x </v>
          </cell>
          <cell r="L569" t="str">
            <v xml:space="preserve">. </v>
          </cell>
          <cell r="M569" t="str">
            <v xml:space="preserve">. </v>
          </cell>
          <cell r="N569" t="str">
            <v xml:space="preserve">x </v>
          </cell>
          <cell r="O569" t="str">
            <v xml:space="preserve">x </v>
          </cell>
        </row>
        <row r="570">
          <cell r="A570" t="str">
            <v>T313a_3</v>
          </cell>
          <cell r="B570" t="str">
            <v xml:space="preserve"> profesoři</v>
          </cell>
          <cell r="G570" t="str">
            <v xml:space="preserve"> profesoři</v>
          </cell>
          <cell r="I570" t="str">
            <v xml:space="preserve">. </v>
          </cell>
          <cell r="J570" t="str">
            <v xml:space="preserve">. </v>
          </cell>
          <cell r="K570" t="str">
            <v xml:space="preserve">x </v>
          </cell>
          <cell r="L570" t="str">
            <v xml:space="preserve">. </v>
          </cell>
          <cell r="M570" t="str">
            <v xml:space="preserve">. </v>
          </cell>
          <cell r="N570" t="str">
            <v xml:space="preserve">x </v>
          </cell>
          <cell r="O570" t="str">
            <v xml:space="preserve">x </v>
          </cell>
        </row>
        <row r="571">
          <cell r="A571" t="str">
            <v>T313a_4</v>
          </cell>
          <cell r="B571" t="str">
            <v xml:space="preserve"> docenti</v>
          </cell>
          <cell r="G571" t="str">
            <v xml:space="preserve"> docenti</v>
          </cell>
          <cell r="I571" t="str">
            <v xml:space="preserve">. </v>
          </cell>
          <cell r="J571" t="str">
            <v xml:space="preserve">. </v>
          </cell>
          <cell r="K571" t="str">
            <v xml:space="preserve">x </v>
          </cell>
          <cell r="L571" t="str">
            <v xml:space="preserve">. </v>
          </cell>
          <cell r="M571" t="str">
            <v xml:space="preserve">. </v>
          </cell>
          <cell r="N571" t="str">
            <v xml:space="preserve">x </v>
          </cell>
          <cell r="O571" t="str">
            <v xml:space="preserve">x </v>
          </cell>
        </row>
        <row r="572">
          <cell r="A572" t="str">
            <v>T313a_5</v>
          </cell>
          <cell r="B572" t="str">
            <v xml:space="preserve"> odborní asistenti</v>
          </cell>
          <cell r="G572" t="str">
            <v xml:space="preserve"> odborní asistenti</v>
          </cell>
          <cell r="I572" t="str">
            <v xml:space="preserve">. </v>
          </cell>
          <cell r="J572" t="str">
            <v xml:space="preserve">. </v>
          </cell>
          <cell r="K572" t="str">
            <v xml:space="preserve">x </v>
          </cell>
          <cell r="L572" t="str">
            <v xml:space="preserve">. </v>
          </cell>
          <cell r="M572" t="str">
            <v xml:space="preserve">. </v>
          </cell>
          <cell r="N572" t="str">
            <v xml:space="preserve">x </v>
          </cell>
          <cell r="O572" t="str">
            <v xml:space="preserve">x </v>
          </cell>
        </row>
        <row r="573">
          <cell r="A573" t="str">
            <v>T313a_6</v>
          </cell>
          <cell r="B573" t="str">
            <v xml:space="preserve"> asistenti</v>
          </cell>
          <cell r="G573" t="str">
            <v xml:space="preserve"> asistenti</v>
          </cell>
          <cell r="I573" t="str">
            <v xml:space="preserve">. </v>
          </cell>
          <cell r="J573" t="str">
            <v xml:space="preserve">. </v>
          </cell>
          <cell r="K573" t="str">
            <v xml:space="preserve">x </v>
          </cell>
          <cell r="L573" t="str">
            <v xml:space="preserve">. </v>
          </cell>
          <cell r="M573" t="str">
            <v xml:space="preserve">. </v>
          </cell>
          <cell r="N573" t="str">
            <v xml:space="preserve">x </v>
          </cell>
          <cell r="O573" t="str">
            <v xml:space="preserve">x </v>
          </cell>
        </row>
        <row r="574">
          <cell r="A574" t="str">
            <v>T313a_7</v>
          </cell>
          <cell r="B574" t="str">
            <v xml:space="preserve"> lektoři</v>
          </cell>
          <cell r="G574" t="str">
            <v xml:space="preserve"> lektoři</v>
          </cell>
          <cell r="I574" t="str">
            <v xml:space="preserve">. </v>
          </cell>
          <cell r="J574" t="str">
            <v xml:space="preserve">. </v>
          </cell>
          <cell r="K574" t="str">
            <v xml:space="preserve">x </v>
          </cell>
          <cell r="L574" t="str">
            <v xml:space="preserve">. </v>
          </cell>
          <cell r="M574" t="str">
            <v xml:space="preserve">. </v>
          </cell>
          <cell r="N574" t="str">
            <v xml:space="preserve">x </v>
          </cell>
          <cell r="O574" t="str">
            <v xml:space="preserve">x </v>
          </cell>
        </row>
        <row r="575">
          <cell r="A575" t="str">
            <v>T313a_8</v>
          </cell>
          <cell r="B575" t="str">
            <v>Vědečtí pracovníci</v>
          </cell>
          <cell r="E575" t="str">
            <v>Vědečtí pracovníci</v>
          </cell>
          <cell r="I575" t="str">
            <v xml:space="preserve">. </v>
          </cell>
          <cell r="J575" t="str">
            <v xml:space="preserve">. </v>
          </cell>
          <cell r="K575" t="str">
            <v xml:space="preserve">x </v>
          </cell>
          <cell r="L575" t="str">
            <v xml:space="preserve">. </v>
          </cell>
          <cell r="M575" t="str">
            <v xml:space="preserve">. </v>
          </cell>
          <cell r="N575" t="str">
            <v xml:space="preserve">x </v>
          </cell>
          <cell r="O575" t="str">
            <v xml:space="preserve">x </v>
          </cell>
        </row>
        <row r="578">
          <cell r="I578" t="str">
            <v>3.1.1.B  ZAMĚSTNANCI CELKEM - MUŽI</v>
          </cell>
        </row>
        <row r="579">
          <cell r="I579" t="str">
            <v>průměrný měsíční plat/mzda
(bez OPPP / OON)</v>
          </cell>
          <cell r="L579" t="str">
            <v>průměrný přepočtený počet</v>
          </cell>
        </row>
        <row r="580">
          <cell r="I580" t="str">
            <v>rok 2008</v>
          </cell>
          <cell r="J580" t="str">
            <v>rok 2009</v>
          </cell>
          <cell r="K580" t="str">
            <v>index</v>
          </cell>
          <cell r="L580" t="str">
            <v>rok 2008</v>
          </cell>
          <cell r="M580" t="str">
            <v>rok 2009</v>
          </cell>
          <cell r="N580" t="str">
            <v>index</v>
          </cell>
          <cell r="O580" t="str">
            <v>rozdíl</v>
          </cell>
        </row>
        <row r="581">
          <cell r="A581" t="str">
            <v>T311b_2</v>
          </cell>
          <cell r="B581" t="str">
            <v xml:space="preserve"> veřejné vysoké školy</v>
          </cell>
          <cell r="C581" t="str">
            <v xml:space="preserve"> veřejné vysoké školy</v>
          </cell>
          <cell r="I581" t="str">
            <v xml:space="preserve">. </v>
          </cell>
          <cell r="J581" t="str">
            <v xml:space="preserve">. </v>
          </cell>
          <cell r="K581" t="str">
            <v xml:space="preserve">x </v>
          </cell>
          <cell r="L581" t="str">
            <v xml:space="preserve">. </v>
          </cell>
          <cell r="M581" t="str">
            <v xml:space="preserve">. </v>
          </cell>
          <cell r="N581" t="str">
            <v xml:space="preserve">x </v>
          </cell>
          <cell r="O581" t="str">
            <v xml:space="preserve">x </v>
          </cell>
        </row>
        <row r="582">
          <cell r="A582" t="str">
            <v>T311b_3</v>
          </cell>
          <cell r="B582" t="str">
            <v xml:space="preserve"> vysoké školy</v>
          </cell>
          <cell r="E582" t="str">
            <v xml:space="preserve"> vysoké školy</v>
          </cell>
          <cell r="I582" t="str">
            <v xml:space="preserve">. </v>
          </cell>
          <cell r="J582" t="str">
            <v xml:space="preserve">. </v>
          </cell>
          <cell r="K582" t="str">
            <v xml:space="preserve">x </v>
          </cell>
          <cell r="L582" t="str">
            <v xml:space="preserve">. </v>
          </cell>
          <cell r="M582" t="str">
            <v xml:space="preserve">. </v>
          </cell>
          <cell r="N582" t="str">
            <v xml:space="preserve">x </v>
          </cell>
          <cell r="O582" t="str">
            <v xml:space="preserve">x </v>
          </cell>
        </row>
        <row r="583">
          <cell r="A583" t="str">
            <v>T311b_4</v>
          </cell>
          <cell r="B583" t="str">
            <v xml:space="preserve"> koleje</v>
          </cell>
          <cell r="E583" t="str">
            <v xml:space="preserve"> koleje</v>
          </cell>
          <cell r="I583" t="str">
            <v xml:space="preserve">. </v>
          </cell>
          <cell r="J583" t="str">
            <v xml:space="preserve">. </v>
          </cell>
          <cell r="K583" t="str">
            <v xml:space="preserve">x </v>
          </cell>
          <cell r="L583" t="str">
            <v xml:space="preserve">. </v>
          </cell>
          <cell r="M583" t="str">
            <v xml:space="preserve">. </v>
          </cell>
          <cell r="N583" t="str">
            <v xml:space="preserve">x </v>
          </cell>
          <cell r="O583" t="str">
            <v xml:space="preserve">x </v>
          </cell>
        </row>
        <row r="584">
          <cell r="A584" t="str">
            <v>T311b_5</v>
          </cell>
          <cell r="B584" t="str">
            <v xml:space="preserve"> menzy</v>
          </cell>
          <cell r="E584" t="str">
            <v xml:space="preserve"> menzy</v>
          </cell>
          <cell r="I584" t="str">
            <v xml:space="preserve">. </v>
          </cell>
          <cell r="J584" t="str">
            <v xml:space="preserve">. </v>
          </cell>
          <cell r="K584" t="str">
            <v xml:space="preserve">x </v>
          </cell>
          <cell r="L584" t="str">
            <v xml:space="preserve">. </v>
          </cell>
          <cell r="M584" t="str">
            <v xml:space="preserve">. </v>
          </cell>
          <cell r="N584" t="str">
            <v xml:space="preserve">x </v>
          </cell>
          <cell r="O584" t="str">
            <v xml:space="preserve">x </v>
          </cell>
        </row>
        <row r="585">
          <cell r="A585" t="str">
            <v>T311b_6</v>
          </cell>
          <cell r="B585" t="str">
            <v xml:space="preserve"> VŠ zemědělské a lesní statky</v>
          </cell>
          <cell r="E585" t="str">
            <v xml:space="preserve"> VŠ zemědělské a lesní statky</v>
          </cell>
          <cell r="I585" t="str">
            <v xml:space="preserve">. </v>
          </cell>
          <cell r="J585" t="str">
            <v xml:space="preserve">. </v>
          </cell>
          <cell r="K585" t="str">
            <v xml:space="preserve">x </v>
          </cell>
          <cell r="L585" t="str">
            <v xml:space="preserve">. </v>
          </cell>
          <cell r="M585" t="str">
            <v xml:space="preserve">. </v>
          </cell>
          <cell r="N585" t="str">
            <v xml:space="preserve">x </v>
          </cell>
          <cell r="O585" t="str">
            <v xml:space="preserve">x </v>
          </cell>
        </row>
        <row r="586">
          <cell r="A586" t="str">
            <v>T311b_7</v>
          </cell>
          <cell r="B586" t="str">
            <v xml:space="preserve"> výzkum a vývoj (z kap. 333-MŠMT)</v>
          </cell>
          <cell r="E586" t="str">
            <v xml:space="preserve"> výzkum a vývoj (z kap. 333-MŠMT)</v>
          </cell>
          <cell r="I586" t="str">
            <v xml:space="preserve">. </v>
          </cell>
          <cell r="J586" t="str">
            <v xml:space="preserve">. </v>
          </cell>
          <cell r="K586" t="str">
            <v xml:space="preserve">x </v>
          </cell>
          <cell r="L586" t="str">
            <v xml:space="preserve">. </v>
          </cell>
          <cell r="M586" t="str">
            <v xml:space="preserve">. </v>
          </cell>
          <cell r="N586" t="str">
            <v xml:space="preserve">x </v>
          </cell>
          <cell r="O586" t="str">
            <v xml:space="preserve">x </v>
          </cell>
        </row>
        <row r="589">
          <cell r="I589" t="str">
            <v>3.1.2.B  ZAMĚSTNANCI VÝZKUMU A VÝVOJE VVŠ – MUŽI</v>
          </cell>
        </row>
        <row r="590">
          <cell r="I590" t="str">
            <v>průměrná měsíční mzda (bez OON)</v>
          </cell>
          <cell r="L590" t="str">
            <v>průměrný přepočtený počet</v>
          </cell>
        </row>
        <row r="591">
          <cell r="I591" t="str">
            <v>rok 2008</v>
          </cell>
          <cell r="J591" t="str">
            <v>rok 2009</v>
          </cell>
          <cell r="K591" t="str">
            <v>index</v>
          </cell>
          <cell r="L591" t="str">
            <v>rok 2008</v>
          </cell>
          <cell r="M591" t="str">
            <v>rok 2009</v>
          </cell>
          <cell r="N591" t="str">
            <v>index</v>
          </cell>
          <cell r="O591" t="str">
            <v>rozdíl</v>
          </cell>
        </row>
        <row r="592">
          <cell r="A592" t="str">
            <v>T312b_1</v>
          </cell>
          <cell r="B592" t="str">
            <v>placení z prostředků kapitoly 333-MŠMT</v>
          </cell>
          <cell r="D592" t="str">
            <v>placení z prostředků kapitoly 333-MŠMT</v>
          </cell>
          <cell r="I592" t="str">
            <v xml:space="preserve">. </v>
          </cell>
          <cell r="J592" t="str">
            <v xml:space="preserve">. </v>
          </cell>
          <cell r="K592" t="str">
            <v xml:space="preserve">x </v>
          </cell>
          <cell r="L592" t="str">
            <v xml:space="preserve">. </v>
          </cell>
          <cell r="M592" t="str">
            <v xml:space="preserve">. </v>
          </cell>
          <cell r="N592" t="str">
            <v xml:space="preserve">x </v>
          </cell>
          <cell r="O592" t="str">
            <v xml:space="preserve">x </v>
          </cell>
        </row>
        <row r="593">
          <cell r="A593" t="str">
            <v>T312b_2</v>
          </cell>
          <cell r="B593" t="str">
            <v>placení z ostatních zdrojů1)</v>
          </cell>
          <cell r="D593" t="str">
            <v>placení z ostatních zdrojů1)</v>
          </cell>
          <cell r="I593" t="str">
            <v xml:space="preserve">. </v>
          </cell>
          <cell r="J593" t="str">
            <v xml:space="preserve">. </v>
          </cell>
          <cell r="K593" t="str">
            <v xml:space="preserve">x </v>
          </cell>
          <cell r="L593" t="str">
            <v xml:space="preserve">. </v>
          </cell>
          <cell r="M593" t="str">
            <v xml:space="preserve">. </v>
          </cell>
          <cell r="N593" t="str">
            <v xml:space="preserve">x </v>
          </cell>
          <cell r="O593" t="str">
            <v xml:space="preserve">x </v>
          </cell>
        </row>
        <row r="597">
          <cell r="I597" t="str">
            <v>3.1.3.B  AKADEMIČTÍ A VĚDEČTÍ PRACOVNÍCI VYSOKÝCH ŠKOL VVŠ – MUŽI</v>
          </cell>
        </row>
        <row r="598">
          <cell r="I598" t="str">
            <v>průměrná měsíční mzda (bez OON)</v>
          </cell>
          <cell r="L598" t="str">
            <v>průměrný přepočtený počet</v>
          </cell>
        </row>
        <row r="599">
          <cell r="I599" t="str">
            <v>rok 2008</v>
          </cell>
          <cell r="J599" t="str">
            <v>rok 2009</v>
          </cell>
          <cell r="K599" t="str">
            <v>index</v>
          </cell>
          <cell r="L599" t="str">
            <v>rok 2008</v>
          </cell>
          <cell r="M599" t="str">
            <v>rok 2009</v>
          </cell>
          <cell r="N599" t="str">
            <v>index</v>
          </cell>
          <cell r="O599" t="str">
            <v>rozdíl</v>
          </cell>
        </row>
        <row r="600">
          <cell r="A600" t="str">
            <v>T313b_1</v>
          </cell>
          <cell r="B600" t="str">
            <v>Akademičtí pracovníci celkem</v>
          </cell>
          <cell r="D600" t="str">
            <v>Akademičtí pracovníci celkem</v>
          </cell>
          <cell r="I600" t="str">
            <v xml:space="preserve">. </v>
          </cell>
          <cell r="J600" t="str">
            <v xml:space="preserve">. </v>
          </cell>
          <cell r="K600" t="str">
            <v xml:space="preserve">x </v>
          </cell>
          <cell r="L600" t="str">
            <v xml:space="preserve">. </v>
          </cell>
          <cell r="M600" t="str">
            <v xml:space="preserve">. </v>
          </cell>
          <cell r="N600" t="str">
            <v xml:space="preserve">x </v>
          </cell>
          <cell r="O600" t="str">
            <v xml:space="preserve">x </v>
          </cell>
        </row>
        <row r="601">
          <cell r="A601" t="str">
            <v>T313b_2</v>
          </cell>
          <cell r="B601" t="str">
            <v xml:space="preserve"> pedagogičtí pracovníci VaV</v>
          </cell>
          <cell r="E601" t="str">
            <v xml:space="preserve"> pedagogičtí pracovníci VaV</v>
          </cell>
          <cell r="I601" t="str">
            <v xml:space="preserve">. </v>
          </cell>
          <cell r="J601" t="str">
            <v xml:space="preserve">. </v>
          </cell>
          <cell r="K601" t="str">
            <v xml:space="preserve">x </v>
          </cell>
          <cell r="L601" t="str">
            <v xml:space="preserve">. </v>
          </cell>
          <cell r="M601" t="str">
            <v xml:space="preserve">. </v>
          </cell>
          <cell r="N601" t="str">
            <v xml:space="preserve">x </v>
          </cell>
          <cell r="O601" t="str">
            <v xml:space="preserve">x </v>
          </cell>
        </row>
        <row r="602">
          <cell r="A602" t="str">
            <v>T313b_3</v>
          </cell>
          <cell r="B602" t="str">
            <v xml:space="preserve"> profesoři</v>
          </cell>
          <cell r="G602" t="str">
            <v xml:space="preserve"> profesoři</v>
          </cell>
          <cell r="I602" t="str">
            <v xml:space="preserve">. </v>
          </cell>
          <cell r="J602" t="str">
            <v xml:space="preserve">. </v>
          </cell>
          <cell r="K602" t="str">
            <v xml:space="preserve">x </v>
          </cell>
          <cell r="L602" t="str">
            <v xml:space="preserve">. </v>
          </cell>
          <cell r="M602" t="str">
            <v xml:space="preserve">. </v>
          </cell>
          <cell r="N602" t="str">
            <v xml:space="preserve">x </v>
          </cell>
          <cell r="O602" t="str">
            <v xml:space="preserve">x </v>
          </cell>
        </row>
        <row r="603">
          <cell r="A603" t="str">
            <v>T313b_4</v>
          </cell>
          <cell r="B603" t="str">
            <v xml:space="preserve"> docenti</v>
          </cell>
          <cell r="G603" t="str">
            <v xml:space="preserve"> docenti</v>
          </cell>
          <cell r="I603" t="str">
            <v xml:space="preserve">. </v>
          </cell>
          <cell r="J603" t="str">
            <v xml:space="preserve">. </v>
          </cell>
          <cell r="K603" t="str">
            <v xml:space="preserve">x </v>
          </cell>
          <cell r="L603" t="str">
            <v xml:space="preserve">. </v>
          </cell>
          <cell r="M603" t="str">
            <v xml:space="preserve">. </v>
          </cell>
          <cell r="N603" t="str">
            <v xml:space="preserve">x </v>
          </cell>
          <cell r="O603" t="str">
            <v xml:space="preserve">x </v>
          </cell>
        </row>
        <row r="604">
          <cell r="A604" t="str">
            <v>T313b_5</v>
          </cell>
          <cell r="B604" t="str">
            <v xml:space="preserve"> odborní asistenti</v>
          </cell>
          <cell r="G604" t="str">
            <v xml:space="preserve"> odborní asistenti</v>
          </cell>
          <cell r="I604" t="str">
            <v xml:space="preserve">. </v>
          </cell>
          <cell r="J604" t="str">
            <v xml:space="preserve">. </v>
          </cell>
          <cell r="K604" t="str">
            <v xml:space="preserve">x </v>
          </cell>
          <cell r="L604" t="str">
            <v xml:space="preserve">. </v>
          </cell>
          <cell r="M604" t="str">
            <v xml:space="preserve">. </v>
          </cell>
          <cell r="N604" t="str">
            <v xml:space="preserve">x </v>
          </cell>
          <cell r="O604" t="str">
            <v xml:space="preserve">x </v>
          </cell>
        </row>
        <row r="605">
          <cell r="A605" t="str">
            <v>T313b_6</v>
          </cell>
          <cell r="B605" t="str">
            <v xml:space="preserve"> asistenti</v>
          </cell>
          <cell r="G605" t="str">
            <v xml:space="preserve"> asistenti</v>
          </cell>
          <cell r="I605" t="str">
            <v xml:space="preserve">. </v>
          </cell>
          <cell r="J605" t="str">
            <v xml:space="preserve">. </v>
          </cell>
          <cell r="K605" t="str">
            <v xml:space="preserve">x </v>
          </cell>
          <cell r="L605" t="str">
            <v xml:space="preserve">. </v>
          </cell>
          <cell r="M605" t="str">
            <v xml:space="preserve">. </v>
          </cell>
          <cell r="N605" t="str">
            <v xml:space="preserve">x </v>
          </cell>
          <cell r="O605" t="str">
            <v xml:space="preserve">x </v>
          </cell>
        </row>
        <row r="606">
          <cell r="A606" t="str">
            <v>T313b_7</v>
          </cell>
          <cell r="B606" t="str">
            <v xml:space="preserve"> lektoři</v>
          </cell>
          <cell r="G606" t="str">
            <v xml:space="preserve"> lektoři</v>
          </cell>
          <cell r="I606" t="str">
            <v xml:space="preserve">. </v>
          </cell>
          <cell r="J606" t="str">
            <v xml:space="preserve">. </v>
          </cell>
          <cell r="K606" t="str">
            <v xml:space="preserve">x </v>
          </cell>
          <cell r="L606" t="str">
            <v xml:space="preserve">. </v>
          </cell>
          <cell r="M606" t="str">
            <v xml:space="preserve">. </v>
          </cell>
          <cell r="N606" t="str">
            <v xml:space="preserve">x </v>
          </cell>
          <cell r="O606" t="str">
            <v xml:space="preserve">x </v>
          </cell>
        </row>
        <row r="607">
          <cell r="A607" t="str">
            <v>T313b_8</v>
          </cell>
          <cell r="B607" t="str">
            <v>Vědečtí pracovníci</v>
          </cell>
          <cell r="E607" t="str">
            <v>Vědečtí pracovníci</v>
          </cell>
          <cell r="I607" t="str">
            <v xml:space="preserve">. </v>
          </cell>
          <cell r="J607" t="str">
            <v xml:space="preserve">. </v>
          </cell>
          <cell r="K607" t="str">
            <v xml:space="preserve">x </v>
          </cell>
          <cell r="L607" t="str">
            <v xml:space="preserve">. </v>
          </cell>
          <cell r="M607" t="str">
            <v xml:space="preserve">. </v>
          </cell>
          <cell r="N607" t="str">
            <v xml:space="preserve">x </v>
          </cell>
          <cell r="O607" t="str">
            <v xml:space="preserve">x </v>
          </cell>
        </row>
        <row r="610">
          <cell r="I610" t="str">
            <v>3.1.1.E.A  ZAMĚSTNANCI CELKEM VVŠ – ŽENY</v>
          </cell>
        </row>
        <row r="611">
          <cell r="I611" t="str">
            <v>průměrný měsíční plat / mzda
(bez OPPP / ONN)</v>
          </cell>
          <cell r="L611" t="str">
            <v>průměrný přepočtený počet</v>
          </cell>
        </row>
        <row r="612">
          <cell r="I612" t="str">
            <v>rok 2008</v>
          </cell>
          <cell r="J612" t="str">
            <v>rok 2009</v>
          </cell>
          <cell r="K612" t="str">
            <v>index</v>
          </cell>
          <cell r="L612" t="str">
            <v>rok 2008</v>
          </cell>
          <cell r="M612" t="str">
            <v>rok 2009</v>
          </cell>
          <cell r="N612" t="str">
            <v>index</v>
          </cell>
          <cell r="O612" t="str">
            <v>rozdíl</v>
          </cell>
        </row>
        <row r="613">
          <cell r="A613" t="str">
            <v>T311ea_2</v>
          </cell>
          <cell r="B613" t="str">
            <v xml:space="preserve"> veřejné vysoké školy</v>
          </cell>
          <cell r="C613" t="str">
            <v xml:space="preserve"> veřejné vysoké školy</v>
          </cell>
          <cell r="I613" t="str">
            <v xml:space="preserve">. </v>
          </cell>
          <cell r="J613" t="str">
            <v xml:space="preserve">. </v>
          </cell>
          <cell r="K613" t="str">
            <v xml:space="preserve">x </v>
          </cell>
          <cell r="L613" t="str">
            <v xml:space="preserve">. </v>
          </cell>
          <cell r="M613" t="str">
            <v xml:space="preserve">. </v>
          </cell>
          <cell r="N613" t="str">
            <v xml:space="preserve">x </v>
          </cell>
          <cell r="O613" t="str">
            <v xml:space="preserve">x </v>
          </cell>
        </row>
        <row r="614">
          <cell r="A614" t="str">
            <v>T311ea_3</v>
          </cell>
          <cell r="B614" t="str">
            <v xml:space="preserve"> vysoké školy</v>
          </cell>
          <cell r="E614" t="str">
            <v xml:space="preserve"> vysoké školy</v>
          </cell>
          <cell r="I614" t="str">
            <v xml:space="preserve">. </v>
          </cell>
          <cell r="J614" t="str">
            <v xml:space="preserve">. </v>
          </cell>
          <cell r="K614" t="str">
            <v xml:space="preserve">x </v>
          </cell>
          <cell r="L614" t="str">
            <v xml:space="preserve">. </v>
          </cell>
          <cell r="M614" t="str">
            <v xml:space="preserve">. </v>
          </cell>
          <cell r="N614" t="str">
            <v xml:space="preserve">x </v>
          </cell>
          <cell r="O614" t="str">
            <v xml:space="preserve">x </v>
          </cell>
        </row>
        <row r="615">
          <cell r="A615" t="str">
            <v>T311ea_4</v>
          </cell>
          <cell r="B615" t="str">
            <v xml:space="preserve"> koleje</v>
          </cell>
          <cell r="E615" t="str">
            <v xml:space="preserve"> koleje</v>
          </cell>
          <cell r="I615" t="str">
            <v xml:space="preserve">. </v>
          </cell>
          <cell r="J615" t="str">
            <v xml:space="preserve">. </v>
          </cell>
          <cell r="K615" t="str">
            <v xml:space="preserve">x </v>
          </cell>
          <cell r="L615" t="str">
            <v xml:space="preserve">. </v>
          </cell>
          <cell r="M615" t="str">
            <v xml:space="preserve">. </v>
          </cell>
          <cell r="N615" t="str">
            <v xml:space="preserve">x </v>
          </cell>
          <cell r="O615" t="str">
            <v xml:space="preserve">x </v>
          </cell>
        </row>
        <row r="616">
          <cell r="A616" t="str">
            <v>T311ea_5</v>
          </cell>
          <cell r="B616" t="str">
            <v xml:space="preserve"> menzy</v>
          </cell>
          <cell r="E616" t="str">
            <v xml:space="preserve"> menzy</v>
          </cell>
          <cell r="I616" t="str">
            <v xml:space="preserve">. </v>
          </cell>
          <cell r="J616" t="str">
            <v xml:space="preserve">. </v>
          </cell>
          <cell r="K616" t="str">
            <v xml:space="preserve">x </v>
          </cell>
          <cell r="L616" t="str">
            <v xml:space="preserve">. </v>
          </cell>
          <cell r="M616" t="str">
            <v xml:space="preserve">. </v>
          </cell>
          <cell r="N616" t="str">
            <v xml:space="preserve">x </v>
          </cell>
          <cell r="O616" t="str">
            <v xml:space="preserve">x </v>
          </cell>
        </row>
        <row r="617">
          <cell r="A617" t="str">
            <v>T311ea_6</v>
          </cell>
          <cell r="B617" t="str">
            <v xml:space="preserve"> VŠ zemědělské a lesní statky</v>
          </cell>
          <cell r="E617" t="str">
            <v xml:space="preserve"> VŠ zemědělské a lesní statky</v>
          </cell>
          <cell r="I617" t="str">
            <v xml:space="preserve">. </v>
          </cell>
          <cell r="J617" t="str">
            <v xml:space="preserve">. </v>
          </cell>
          <cell r="K617" t="str">
            <v xml:space="preserve">x </v>
          </cell>
          <cell r="L617" t="str">
            <v xml:space="preserve">. </v>
          </cell>
          <cell r="M617" t="str">
            <v xml:space="preserve">. </v>
          </cell>
          <cell r="N617" t="str">
            <v xml:space="preserve">x </v>
          </cell>
          <cell r="O617" t="str">
            <v xml:space="preserve">x </v>
          </cell>
        </row>
        <row r="618">
          <cell r="A618" t="str">
            <v>T311ea_7</v>
          </cell>
          <cell r="B618" t="str">
            <v xml:space="preserve"> výzkum a vývoj (z kap. 333-MŠMT)</v>
          </cell>
          <cell r="E618" t="str">
            <v xml:space="preserve"> výzkum a vývoj (z kap. 333-MŠMT)</v>
          </cell>
          <cell r="I618" t="str">
            <v xml:space="preserve">. </v>
          </cell>
          <cell r="J618" t="str">
            <v xml:space="preserve">. </v>
          </cell>
          <cell r="K618" t="str">
            <v xml:space="preserve">x </v>
          </cell>
          <cell r="L618" t="str">
            <v xml:space="preserve">. </v>
          </cell>
          <cell r="M618" t="str">
            <v xml:space="preserve">. </v>
          </cell>
          <cell r="N618" t="str">
            <v xml:space="preserve">x </v>
          </cell>
          <cell r="O618" t="str">
            <v xml:space="preserve">x </v>
          </cell>
        </row>
        <row r="619">
          <cell r="A619" t="str">
            <v>T311ea_8</v>
          </cell>
          <cell r="B619" t="str">
            <v xml:space="preserve"> prostředky na projekty EU</v>
          </cell>
          <cell r="E619" t="str">
            <v xml:space="preserve"> prostředky na projekty EU</v>
          </cell>
          <cell r="I619" t="str">
            <v xml:space="preserve">. </v>
          </cell>
          <cell r="J619" t="str">
            <v xml:space="preserve">. </v>
          </cell>
          <cell r="K619" t="str">
            <v xml:space="preserve">x </v>
          </cell>
          <cell r="L619" t="str">
            <v xml:space="preserve">. </v>
          </cell>
          <cell r="M619" t="str">
            <v xml:space="preserve">. </v>
          </cell>
          <cell r="N619" t="str">
            <v xml:space="preserve">x </v>
          </cell>
          <cell r="O619" t="str">
            <v xml:space="preserve">x </v>
          </cell>
        </row>
        <row r="622">
          <cell r="I622" t="str">
            <v>3.1.1.E.B  ZAMĚSTNANCI CELKEM VVŠ – MUŽI</v>
          </cell>
        </row>
        <row r="623">
          <cell r="I623" t="str">
            <v>průměrný měsíční plat / mzda
(bez OPPP / ONN)</v>
          </cell>
          <cell r="L623" t="str">
            <v>průměrný přepočtený počet</v>
          </cell>
        </row>
        <row r="624">
          <cell r="I624" t="str">
            <v>rok 2008</v>
          </cell>
          <cell r="J624" t="str">
            <v>rok 2009</v>
          </cell>
          <cell r="K624" t="str">
            <v>index</v>
          </cell>
          <cell r="L624" t="str">
            <v>rok 2008</v>
          </cell>
          <cell r="M624" t="str">
            <v>rok 2009</v>
          </cell>
          <cell r="N624" t="str">
            <v>index</v>
          </cell>
          <cell r="O624" t="str">
            <v>rozdíl</v>
          </cell>
        </row>
        <row r="625">
          <cell r="A625" t="str">
            <v>T311eb_2</v>
          </cell>
          <cell r="B625" t="str">
            <v xml:space="preserve"> veřejné vysoké školy</v>
          </cell>
          <cell r="C625" t="str">
            <v xml:space="preserve"> veřejné vysoké školy</v>
          </cell>
          <cell r="I625" t="str">
            <v xml:space="preserve">. </v>
          </cell>
          <cell r="J625" t="str">
            <v xml:space="preserve">. </v>
          </cell>
          <cell r="K625" t="str">
            <v xml:space="preserve">x </v>
          </cell>
          <cell r="L625" t="str">
            <v xml:space="preserve">. </v>
          </cell>
          <cell r="M625" t="str">
            <v xml:space="preserve">. </v>
          </cell>
          <cell r="N625" t="str">
            <v xml:space="preserve">x </v>
          </cell>
          <cell r="O625" t="str">
            <v xml:space="preserve">x </v>
          </cell>
        </row>
        <row r="626">
          <cell r="A626" t="str">
            <v>T311eb_3</v>
          </cell>
          <cell r="B626" t="str">
            <v xml:space="preserve"> vysoké školy</v>
          </cell>
          <cell r="E626" t="str">
            <v xml:space="preserve"> vysoké školy</v>
          </cell>
          <cell r="I626" t="str">
            <v xml:space="preserve">. </v>
          </cell>
          <cell r="J626" t="str">
            <v xml:space="preserve">. </v>
          </cell>
          <cell r="K626" t="str">
            <v xml:space="preserve">x </v>
          </cell>
          <cell r="L626" t="str">
            <v xml:space="preserve">. </v>
          </cell>
          <cell r="M626" t="str">
            <v xml:space="preserve">. </v>
          </cell>
          <cell r="N626" t="str">
            <v xml:space="preserve">x </v>
          </cell>
          <cell r="O626" t="str">
            <v xml:space="preserve">x </v>
          </cell>
        </row>
        <row r="627">
          <cell r="A627" t="str">
            <v>T311eb_4</v>
          </cell>
          <cell r="B627" t="str">
            <v xml:space="preserve"> koleje</v>
          </cell>
          <cell r="E627" t="str">
            <v xml:space="preserve"> koleje</v>
          </cell>
          <cell r="I627" t="str">
            <v xml:space="preserve">. </v>
          </cell>
          <cell r="J627" t="str">
            <v xml:space="preserve">. </v>
          </cell>
          <cell r="K627" t="str">
            <v xml:space="preserve">x </v>
          </cell>
          <cell r="L627" t="str">
            <v xml:space="preserve">. </v>
          </cell>
          <cell r="M627" t="str">
            <v xml:space="preserve">. </v>
          </cell>
          <cell r="N627" t="str">
            <v xml:space="preserve">x </v>
          </cell>
          <cell r="O627" t="str">
            <v xml:space="preserve">x </v>
          </cell>
        </row>
        <row r="628">
          <cell r="A628" t="str">
            <v>T311eb_5</v>
          </cell>
          <cell r="B628" t="str">
            <v xml:space="preserve"> menzy</v>
          </cell>
          <cell r="E628" t="str">
            <v xml:space="preserve"> menzy</v>
          </cell>
          <cell r="I628" t="str">
            <v xml:space="preserve">. </v>
          </cell>
          <cell r="J628" t="str">
            <v xml:space="preserve">. </v>
          </cell>
          <cell r="K628" t="str">
            <v xml:space="preserve">x </v>
          </cell>
          <cell r="L628" t="str">
            <v xml:space="preserve">. </v>
          </cell>
          <cell r="M628" t="str">
            <v xml:space="preserve">. </v>
          </cell>
          <cell r="N628" t="str">
            <v xml:space="preserve">x </v>
          </cell>
          <cell r="O628" t="str">
            <v xml:space="preserve">x </v>
          </cell>
        </row>
        <row r="629">
          <cell r="A629" t="str">
            <v>T311eb_6</v>
          </cell>
          <cell r="B629" t="str">
            <v xml:space="preserve"> VŠ zemědělské a lesní statky</v>
          </cell>
          <cell r="E629" t="str">
            <v xml:space="preserve"> VŠ zemědělské a lesní statky</v>
          </cell>
          <cell r="I629" t="str">
            <v xml:space="preserve">. </v>
          </cell>
          <cell r="J629" t="str">
            <v xml:space="preserve">. </v>
          </cell>
          <cell r="K629" t="str">
            <v xml:space="preserve">x </v>
          </cell>
          <cell r="L629" t="str">
            <v xml:space="preserve">. </v>
          </cell>
          <cell r="M629" t="str">
            <v xml:space="preserve">. </v>
          </cell>
          <cell r="N629" t="str">
            <v xml:space="preserve">x </v>
          </cell>
          <cell r="O629" t="str">
            <v xml:space="preserve">x </v>
          </cell>
        </row>
        <row r="630">
          <cell r="A630" t="str">
            <v>T311eb_7</v>
          </cell>
          <cell r="B630" t="str">
            <v xml:space="preserve"> výzkum a vývoj (z kap. 333-MŠMT)</v>
          </cell>
          <cell r="E630" t="str">
            <v xml:space="preserve"> výzkum a vývoj (z kap. 333-MŠMT)</v>
          </cell>
          <cell r="I630" t="str">
            <v xml:space="preserve">. </v>
          </cell>
          <cell r="J630" t="str">
            <v xml:space="preserve">. </v>
          </cell>
          <cell r="K630" t="str">
            <v xml:space="preserve">x </v>
          </cell>
          <cell r="L630" t="str">
            <v xml:space="preserve">. </v>
          </cell>
          <cell r="M630" t="str">
            <v xml:space="preserve">. </v>
          </cell>
          <cell r="N630" t="str">
            <v xml:space="preserve">x </v>
          </cell>
          <cell r="O630" t="str">
            <v xml:space="preserve">x </v>
          </cell>
        </row>
        <row r="631">
          <cell r="A631" t="str">
            <v>T311eb_8</v>
          </cell>
          <cell r="B631" t="str">
            <v xml:space="preserve"> prostředky na projekty EU</v>
          </cell>
          <cell r="E631" t="str">
            <v xml:space="preserve"> prostředky na projekty EU</v>
          </cell>
          <cell r="I631" t="str">
            <v xml:space="preserve">. </v>
          </cell>
          <cell r="J631" t="str">
            <v xml:space="preserve">. </v>
          </cell>
          <cell r="K631" t="str">
            <v xml:space="preserve">x </v>
          </cell>
          <cell r="L631" t="str">
            <v xml:space="preserve">. </v>
          </cell>
          <cell r="M631" t="str">
            <v xml:space="preserve">. </v>
          </cell>
          <cell r="N631" t="str">
            <v xml:space="preserve">x </v>
          </cell>
          <cell r="O631" t="str">
            <v xml:space="preserve">x </v>
          </cell>
        </row>
        <row r="633">
          <cell r="I633" t="str">
            <v>5.4  ZAMĚSTNANCI CELKEM, UČITELÉ</v>
          </cell>
        </row>
        <row r="634">
          <cell r="I634" t="str">
            <v>průměrná měsíční mzda/plat zaměstnaců (bez OON/OPPP)</v>
          </cell>
          <cell r="L634" t="str">
            <v>průměrná měsíční mzda/plat zaměstnaců (bez OON/OPPP)</v>
          </cell>
        </row>
        <row r="635">
          <cell r="I635" t="str">
            <v>rok 2008</v>
          </cell>
          <cell r="J635" t="str">
            <v>rok 2009</v>
          </cell>
          <cell r="K635" t="str">
            <v>index</v>
          </cell>
          <cell r="L635" t="str">
            <v>rok 2008</v>
          </cell>
          <cell r="M635" t="str">
            <v>rok 2009</v>
          </cell>
          <cell r="N635" t="str">
            <v>rozdíl</v>
          </cell>
        </row>
        <row r="636">
          <cell r="A636" t="str">
            <v>T54_1</v>
          </cell>
          <cell r="B636" t="str">
            <v>Regionální školství celkem</v>
          </cell>
          <cell r="D636" t="str">
            <v>Regionální školství celkem</v>
          </cell>
          <cell r="I636" t="str">
            <v xml:space="preserve">. </v>
          </cell>
          <cell r="J636">
            <v>21890.6253</v>
          </cell>
          <cell r="K636" t="str">
            <v xml:space="preserve">x </v>
          </cell>
          <cell r="L636" t="str">
            <v xml:space="preserve">. </v>
          </cell>
          <cell r="M636">
            <v>26006.025799999999</v>
          </cell>
          <cell r="N636" t="str">
            <v xml:space="preserve">x </v>
          </cell>
        </row>
        <row r="637">
          <cell r="A637" t="str">
            <v>T54_2</v>
          </cell>
          <cell r="B637" t="str">
            <v xml:space="preserve"> mateřské školy</v>
          </cell>
          <cell r="E637" t="str">
            <v xml:space="preserve"> mateřské školy</v>
          </cell>
          <cell r="I637" t="str">
            <v xml:space="preserve">. </v>
          </cell>
          <cell r="J637">
            <v>18813.507300000001</v>
          </cell>
          <cell r="K637" t="str">
            <v xml:space="preserve">x </v>
          </cell>
          <cell r="L637" t="str">
            <v xml:space="preserve">. </v>
          </cell>
          <cell r="M637">
            <v>21013.526999999998</v>
          </cell>
          <cell r="N637" t="str">
            <v xml:space="preserve">x </v>
          </cell>
        </row>
        <row r="638">
          <cell r="A638" t="str">
            <v>T54_3</v>
          </cell>
          <cell r="B638" t="str">
            <v xml:space="preserve"> základní školy</v>
          </cell>
          <cell r="E638" t="str">
            <v xml:space="preserve"> základní školy</v>
          </cell>
          <cell r="I638" t="str">
            <v xml:space="preserve">. </v>
          </cell>
          <cell r="J638">
            <v>23508.643100000001</v>
          </cell>
          <cell r="K638" t="str">
            <v xml:space="preserve">x </v>
          </cell>
          <cell r="L638" t="str">
            <v xml:space="preserve">. </v>
          </cell>
          <cell r="M638">
            <v>26582.090499999998</v>
          </cell>
          <cell r="N638" t="str">
            <v xml:space="preserve">x </v>
          </cell>
        </row>
        <row r="639">
          <cell r="A639" t="str">
            <v>T54_4</v>
          </cell>
          <cell r="B639" t="str">
            <v xml:space="preserve"> speciální školy celkem</v>
          </cell>
          <cell r="E639" t="str">
            <v xml:space="preserve"> speciální školy celkem</v>
          </cell>
          <cell r="I639" t="str">
            <v xml:space="preserve">. </v>
          </cell>
          <cell r="J639">
            <v>24010.9179</v>
          </cell>
          <cell r="K639" t="str">
            <v xml:space="preserve">x </v>
          </cell>
          <cell r="L639" t="str">
            <v xml:space="preserve">. </v>
          </cell>
          <cell r="M639">
            <v>28067.168399999999</v>
          </cell>
          <cell r="N639" t="str">
            <v xml:space="preserve">x </v>
          </cell>
        </row>
        <row r="640">
          <cell r="A640" t="str">
            <v>T54_5</v>
          </cell>
          <cell r="B640" t="str">
            <v xml:space="preserve"> všeobecné vzdělávání na SŠ</v>
          </cell>
          <cell r="E640" t="str">
            <v xml:space="preserve"> všeobecné vzdělávání na SŠ</v>
          </cell>
          <cell r="I640" t="str">
            <v xml:space="preserve">. </v>
          </cell>
          <cell r="J640">
            <v>25595.522700000001</v>
          </cell>
          <cell r="K640" t="str">
            <v xml:space="preserve">x </v>
          </cell>
          <cell r="L640" t="str">
            <v xml:space="preserve">. </v>
          </cell>
          <cell r="M640">
            <v>27851.613099999999</v>
          </cell>
          <cell r="N640" t="str">
            <v xml:space="preserve">x </v>
          </cell>
        </row>
        <row r="641">
          <cell r="A641" t="str">
            <v>T54_6</v>
          </cell>
          <cell r="B641" t="str">
            <v xml:space="preserve"> odborné vzdělávání na SŠ</v>
          </cell>
          <cell r="E641" t="str">
            <v xml:space="preserve"> odborné vzdělávání na SŠ</v>
          </cell>
          <cell r="I641" t="str">
            <v xml:space="preserve">. </v>
          </cell>
          <cell r="J641">
            <v>24379.101200000001</v>
          </cell>
          <cell r="K641" t="str">
            <v xml:space="preserve">x </v>
          </cell>
          <cell r="L641" t="str">
            <v xml:space="preserve">. </v>
          </cell>
          <cell r="M641">
            <v>27768.522300000001</v>
          </cell>
          <cell r="N641" t="str">
            <v xml:space="preserve">x </v>
          </cell>
        </row>
        <row r="642">
          <cell r="A642" t="str">
            <v>T54_8</v>
          </cell>
          <cell r="B642" t="str">
            <v xml:space="preserve"> vyšší odborné školy</v>
          </cell>
          <cell r="E642" t="str">
            <v xml:space="preserve"> vyšší odborné školy</v>
          </cell>
          <cell r="I642" t="str">
            <v xml:space="preserve">. </v>
          </cell>
          <cell r="J642">
            <v>26222.581099999999</v>
          </cell>
          <cell r="K642" t="str">
            <v xml:space="preserve">x </v>
          </cell>
          <cell r="L642" t="str">
            <v xml:space="preserve">. </v>
          </cell>
          <cell r="M642">
            <v>28934.285199999998</v>
          </cell>
          <cell r="N642" t="str">
            <v xml:space="preserve">x </v>
          </cell>
        </row>
        <row r="643">
          <cell r="A643" t="str">
            <v>T54_9</v>
          </cell>
          <cell r="B643" t="str">
            <v xml:space="preserve"> konzervatoře</v>
          </cell>
          <cell r="E643" t="str">
            <v xml:space="preserve"> konzervatoře</v>
          </cell>
          <cell r="I643" t="str">
            <v xml:space="preserve">. </v>
          </cell>
          <cell r="J643">
            <v>26025.648099999999</v>
          </cell>
          <cell r="K643" t="str">
            <v xml:space="preserve">x </v>
          </cell>
          <cell r="L643" t="str">
            <v xml:space="preserve">. </v>
          </cell>
          <cell r="M643">
            <v>27547.812699999999</v>
          </cell>
          <cell r="N643" t="str">
            <v xml:space="preserve">x </v>
          </cell>
        </row>
      </sheetData>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3.2"/>
      <sheetName val="320"/>
    </sheetNames>
    <sheetDataSet>
      <sheetData sheetId="0"/>
      <sheetData sheetId="1">
        <row r="1">
          <cell r="H1" t="str">
            <v>legenda</v>
          </cell>
          <cell r="I1" t="str">
            <v>s1</v>
          </cell>
          <cell r="J1" t="str">
            <v>s2</v>
          </cell>
          <cell r="K1" t="str">
            <v>s3</v>
          </cell>
          <cell r="L1" t="str">
            <v>s4</v>
          </cell>
          <cell r="M1" t="str">
            <v>s5</v>
          </cell>
          <cell r="N1" t="str">
            <v>s6</v>
          </cell>
          <cell r="O1" t="str">
            <v>s7</v>
          </cell>
          <cell r="P1" t="str">
            <v>s8</v>
          </cell>
          <cell r="Q1" t="str">
            <v>s9</v>
          </cell>
          <cell r="R1" t="str">
            <v>s10</v>
          </cell>
          <cell r="S1" t="str">
            <v>s11</v>
          </cell>
          <cell r="T1" t="str">
            <v>s12</v>
          </cell>
          <cell r="U1" t="str">
            <v>s13</v>
          </cell>
          <cell r="V1" t="str">
            <v>s14</v>
          </cell>
          <cell r="W1" t="str">
            <v>s15</v>
          </cell>
          <cell r="X1" t="str">
            <v>s16</v>
          </cell>
          <cell r="Y1" t="str">
            <v>s17</v>
          </cell>
          <cell r="Z1" t="str">
            <v>s18</v>
          </cell>
          <cell r="AA1" t="str">
            <v>s19</v>
          </cell>
        </row>
        <row r="2">
          <cell r="H2" t="str">
            <v>ČŠI Praha</v>
          </cell>
          <cell r="I2">
            <v>544.44899999999996</v>
          </cell>
          <cell r="J2">
            <v>85970</v>
          </cell>
          <cell r="K2">
            <v>62427</v>
          </cell>
          <cell r="L2">
            <v>9412</v>
          </cell>
          <cell r="M2">
            <v>7331</v>
          </cell>
          <cell r="N2">
            <v>5679</v>
          </cell>
          <cell r="O2">
            <v>1027</v>
          </cell>
          <cell r="P2">
            <v>0</v>
          </cell>
          <cell r="Q2">
            <v>0</v>
          </cell>
          <cell r="R2">
            <v>17</v>
          </cell>
          <cell r="S2">
            <v>77</v>
          </cell>
          <cell r="T2">
            <v>3060</v>
          </cell>
          <cell r="U2">
            <v>89030</v>
          </cell>
          <cell r="V2">
            <v>26317</v>
          </cell>
          <cell r="W2">
            <v>19110</v>
          </cell>
          <cell r="X2">
            <v>20.8</v>
          </cell>
          <cell r="Y2">
            <v>1.6</v>
          </cell>
          <cell r="Z2">
            <v>538</v>
          </cell>
          <cell r="AA2">
            <v>391</v>
          </cell>
        </row>
        <row r="3">
          <cell r="H3" t="str">
            <v>MŠMT ČR</v>
          </cell>
          <cell r="I3">
            <v>463.54199999999997</v>
          </cell>
          <cell r="J3">
            <v>84594.895999999993</v>
          </cell>
          <cell r="K3">
            <v>58281.112999999998</v>
          </cell>
          <cell r="L3">
            <v>7062.1440000000002</v>
          </cell>
          <cell r="M3">
            <v>12222.036</v>
          </cell>
          <cell r="N3">
            <v>4249</v>
          </cell>
          <cell r="O3">
            <v>2235.768</v>
          </cell>
          <cell r="P3">
            <v>0</v>
          </cell>
          <cell r="Q3">
            <v>0</v>
          </cell>
          <cell r="R3">
            <v>302.39</v>
          </cell>
          <cell r="S3">
            <v>242.44499999999999</v>
          </cell>
          <cell r="T3">
            <v>1712.8620000000001</v>
          </cell>
          <cell r="U3">
            <v>86307.758000000002</v>
          </cell>
          <cell r="V3">
            <v>30416</v>
          </cell>
          <cell r="W3">
            <v>20955</v>
          </cell>
          <cell r="X3">
            <v>28.3</v>
          </cell>
          <cell r="Y3">
            <v>3.8</v>
          </cell>
          <cell r="Z3">
            <v>479</v>
          </cell>
          <cell r="AA3">
            <v>320</v>
          </cell>
        </row>
        <row r="4">
          <cell r="H4" t="str">
            <v>Celkem OPŘO RO</v>
          </cell>
          <cell r="I4">
            <v>128.90100000000001</v>
          </cell>
          <cell r="J4">
            <v>18878.255000000001</v>
          </cell>
          <cell r="K4">
            <v>14114.402</v>
          </cell>
          <cell r="L4">
            <v>486.85899999999998</v>
          </cell>
          <cell r="M4">
            <v>2701.779</v>
          </cell>
          <cell r="N4">
            <v>630</v>
          </cell>
          <cell r="O4">
            <v>917.94600000000003</v>
          </cell>
          <cell r="P4">
            <v>2.0640000000000001</v>
          </cell>
          <cell r="Q4">
            <v>0</v>
          </cell>
          <cell r="R4">
            <v>0</v>
          </cell>
          <cell r="S4">
            <v>25.204999999999998</v>
          </cell>
          <cell r="T4">
            <v>1285.5650000000001</v>
          </cell>
          <cell r="U4">
            <v>20163.82</v>
          </cell>
          <cell r="V4">
            <v>24409</v>
          </cell>
          <cell r="W4">
            <v>18250</v>
          </cell>
          <cell r="X4">
            <v>23.6</v>
          </cell>
          <cell r="Y4">
            <v>6.5</v>
          </cell>
          <cell r="Z4">
            <v>141</v>
          </cell>
          <cell r="AA4">
            <v>88</v>
          </cell>
        </row>
        <row r="5">
          <cell r="H5" t="str">
            <v>VSC Praha</v>
          </cell>
          <cell r="I5">
            <v>91.864999999999995</v>
          </cell>
          <cell r="J5">
            <v>13078.556</v>
          </cell>
          <cell r="K5">
            <v>10292.743</v>
          </cell>
          <cell r="L5">
            <v>213.30600000000001</v>
          </cell>
          <cell r="M5">
            <v>1489.5350000000001</v>
          </cell>
          <cell r="N5">
            <v>542</v>
          </cell>
          <cell r="O5">
            <v>513.70299999999997</v>
          </cell>
          <cell r="P5">
            <v>2.0640000000000001</v>
          </cell>
          <cell r="Q5">
            <v>0</v>
          </cell>
          <cell r="R5">
            <v>0</v>
          </cell>
          <cell r="S5">
            <v>25.204999999999998</v>
          </cell>
          <cell r="T5">
            <v>750.28</v>
          </cell>
          <cell r="U5">
            <v>13828.835999999999</v>
          </cell>
          <cell r="V5">
            <v>23728</v>
          </cell>
          <cell r="W5">
            <v>18674</v>
          </cell>
          <cell r="X5">
            <v>19.7</v>
          </cell>
          <cell r="Y5">
            <v>5</v>
          </cell>
          <cell r="Z5">
            <v>92</v>
          </cell>
          <cell r="AA5">
            <v>63</v>
          </cell>
        </row>
        <row r="6">
          <cell r="H6" t="str">
            <v>CERMAT</v>
          </cell>
          <cell r="I6">
            <v>37.036000000000001</v>
          </cell>
          <cell r="J6">
            <v>5799.6989999999996</v>
          </cell>
          <cell r="K6">
            <v>3821.6590000000001</v>
          </cell>
          <cell r="L6">
            <v>273.553</v>
          </cell>
          <cell r="M6">
            <v>1212.2439999999999</v>
          </cell>
          <cell r="N6">
            <v>88</v>
          </cell>
          <cell r="O6">
            <v>404.24299999999999</v>
          </cell>
          <cell r="P6">
            <v>0</v>
          </cell>
          <cell r="Q6">
            <v>0</v>
          </cell>
          <cell r="R6">
            <v>0</v>
          </cell>
          <cell r="S6">
            <v>0</v>
          </cell>
          <cell r="T6">
            <v>535.28499999999997</v>
          </cell>
          <cell r="U6">
            <v>6334.9840000000004</v>
          </cell>
          <cell r="V6">
            <v>26099</v>
          </cell>
          <cell r="W6">
            <v>17198</v>
          </cell>
          <cell r="X6">
            <v>34</v>
          </cell>
          <cell r="Y6">
            <v>10.6</v>
          </cell>
          <cell r="Z6">
            <v>49</v>
          </cell>
          <cell r="AA6">
            <v>25</v>
          </cell>
        </row>
        <row r="7">
          <cell r="H7" t="str">
            <v>Celkem OPŘO PO, plat dle $109,odst.3 ZP</v>
          </cell>
          <cell r="I7">
            <v>715.01900000000001</v>
          </cell>
          <cell r="J7">
            <v>89247.191000000006</v>
          </cell>
          <cell r="K7">
            <v>66260.353000000003</v>
          </cell>
          <cell r="L7">
            <v>5776.1040000000003</v>
          </cell>
          <cell r="M7">
            <v>10217.09</v>
          </cell>
          <cell r="N7">
            <v>3722.3420000000001</v>
          </cell>
          <cell r="O7">
            <v>2725.306</v>
          </cell>
          <cell r="P7">
            <v>26.407</v>
          </cell>
          <cell r="Q7">
            <v>0</v>
          </cell>
          <cell r="R7">
            <v>327.38799999999998</v>
          </cell>
          <cell r="S7">
            <v>192.20099999999999</v>
          </cell>
          <cell r="T7">
            <v>17917.278999999999</v>
          </cell>
          <cell r="U7">
            <v>107164.47</v>
          </cell>
          <cell r="V7">
            <v>20803</v>
          </cell>
          <cell r="W7">
            <v>15445</v>
          </cell>
          <cell r="X7">
            <v>21</v>
          </cell>
          <cell r="Y7">
            <v>4.0999999999999996</v>
          </cell>
          <cell r="Z7">
            <v>759</v>
          </cell>
          <cell r="AA7">
            <v>552</v>
          </cell>
        </row>
        <row r="8">
          <cell r="H8" t="str">
            <v>Nár. institut pro další vzdělávání</v>
          </cell>
          <cell r="I8">
            <v>85.28</v>
          </cell>
          <cell r="J8">
            <v>11491.950999999999</v>
          </cell>
          <cell r="K8">
            <v>8020.8760000000002</v>
          </cell>
          <cell r="L8">
            <v>521.48900000000003</v>
          </cell>
          <cell r="M8">
            <v>1181.79</v>
          </cell>
          <cell r="N8">
            <v>1355.2</v>
          </cell>
          <cell r="O8">
            <v>407.47899999999998</v>
          </cell>
          <cell r="P8">
            <v>0</v>
          </cell>
          <cell r="Q8">
            <v>0</v>
          </cell>
          <cell r="R8">
            <v>0</v>
          </cell>
          <cell r="S8">
            <v>5.117</v>
          </cell>
          <cell r="T8">
            <v>8218.8919999999998</v>
          </cell>
          <cell r="U8">
            <v>19710.843000000001</v>
          </cell>
          <cell r="V8">
            <v>22459</v>
          </cell>
          <cell r="W8">
            <v>15676</v>
          </cell>
          <cell r="X8">
            <v>31.6</v>
          </cell>
          <cell r="Y8">
            <v>5.0999999999999996</v>
          </cell>
          <cell r="Z8">
            <v>90</v>
          </cell>
          <cell r="AA8">
            <v>74</v>
          </cell>
        </row>
        <row r="9">
          <cell r="H9" t="str">
            <v>PGC pol. nár. Č. Těšín</v>
          </cell>
          <cell r="I9">
            <v>5.2750000000000004</v>
          </cell>
          <cell r="J9">
            <v>622.15700000000004</v>
          </cell>
          <cell r="K9">
            <v>453.971</v>
          </cell>
          <cell r="L9">
            <v>41.526000000000003</v>
          </cell>
          <cell r="M9">
            <v>47.457999999999998</v>
          </cell>
          <cell r="N9">
            <v>44</v>
          </cell>
          <cell r="O9">
            <v>33.241999999999997</v>
          </cell>
          <cell r="P9">
            <v>0</v>
          </cell>
          <cell r="Q9">
            <v>0</v>
          </cell>
          <cell r="R9">
            <v>0</v>
          </cell>
          <cell r="S9">
            <v>1.96</v>
          </cell>
          <cell r="T9">
            <v>369.24</v>
          </cell>
          <cell r="U9">
            <v>991.39700000000005</v>
          </cell>
          <cell r="V9">
            <v>19657</v>
          </cell>
          <cell r="W9">
            <v>14343</v>
          </cell>
          <cell r="X9">
            <v>20.100000000000001</v>
          </cell>
          <cell r="Y9">
            <v>7.3</v>
          </cell>
          <cell r="Z9">
            <v>7</v>
          </cell>
          <cell r="AA9">
            <v>6</v>
          </cell>
        </row>
        <row r="10">
          <cell r="H10" t="str">
            <v>Národní institut dětí a mládeže</v>
          </cell>
          <cell r="I10">
            <v>58.756999999999998</v>
          </cell>
          <cell r="J10">
            <v>7117.9610000000002</v>
          </cell>
          <cell r="K10">
            <v>4673.1409999999996</v>
          </cell>
          <cell r="L10">
            <v>283.37900000000002</v>
          </cell>
          <cell r="M10">
            <v>1173.7339999999999</v>
          </cell>
          <cell r="N10">
            <v>409</v>
          </cell>
          <cell r="O10">
            <v>351.66199999999998</v>
          </cell>
          <cell r="P10">
            <v>0</v>
          </cell>
          <cell r="Q10">
            <v>0</v>
          </cell>
          <cell r="R10">
            <v>173.04400000000001</v>
          </cell>
          <cell r="S10">
            <v>54.000999999999998</v>
          </cell>
          <cell r="T10">
            <v>2208.7669999999998</v>
          </cell>
          <cell r="U10">
            <v>9326.7279999999992</v>
          </cell>
          <cell r="V10">
            <v>20190</v>
          </cell>
          <cell r="W10">
            <v>13256</v>
          </cell>
          <cell r="X10">
            <v>33.9</v>
          </cell>
          <cell r="Y10">
            <v>7.5</v>
          </cell>
          <cell r="Z10">
            <v>60</v>
          </cell>
          <cell r="AA10">
            <v>45</v>
          </cell>
        </row>
        <row r="11">
          <cell r="H11" t="str">
            <v>Antidopingový výbor ČR</v>
          </cell>
          <cell r="I11">
            <v>6.1</v>
          </cell>
          <cell r="J11">
            <v>1141.9190000000001</v>
          </cell>
          <cell r="K11">
            <v>704.25400000000002</v>
          </cell>
          <cell r="L11">
            <v>64.090999999999994</v>
          </cell>
          <cell r="M11">
            <v>156.374</v>
          </cell>
          <cell r="N11">
            <v>79.2</v>
          </cell>
          <cell r="O11">
            <v>54.131</v>
          </cell>
          <cell r="P11">
            <v>18.606000000000002</v>
          </cell>
          <cell r="Q11">
            <v>0</v>
          </cell>
          <cell r="R11">
            <v>65.263000000000005</v>
          </cell>
          <cell r="S11">
            <v>0</v>
          </cell>
          <cell r="T11">
            <v>304.06</v>
          </cell>
          <cell r="U11">
            <v>1445.979</v>
          </cell>
          <cell r="V11">
            <v>31200</v>
          </cell>
          <cell r="W11">
            <v>19242</v>
          </cell>
          <cell r="X11">
            <v>33.5</v>
          </cell>
          <cell r="Y11">
            <v>7.7</v>
          </cell>
          <cell r="Z11">
            <v>6</v>
          </cell>
          <cell r="AA11">
            <v>2</v>
          </cell>
        </row>
        <row r="12">
          <cell r="H12" t="str">
            <v>VÚP Praha</v>
          </cell>
          <cell r="I12">
            <v>44.982999999999997</v>
          </cell>
          <cell r="J12">
            <v>6778.2569999999996</v>
          </cell>
          <cell r="K12">
            <v>5126.4290000000001</v>
          </cell>
          <cell r="L12">
            <v>436.98899999999998</v>
          </cell>
          <cell r="M12">
            <v>546.80399999999997</v>
          </cell>
          <cell r="N12">
            <v>415.24200000000002</v>
          </cell>
          <cell r="O12">
            <v>252.79300000000001</v>
          </cell>
          <cell r="P12">
            <v>0</v>
          </cell>
          <cell r="Q12">
            <v>0</v>
          </cell>
          <cell r="R12">
            <v>0</v>
          </cell>
          <cell r="S12">
            <v>0</v>
          </cell>
          <cell r="T12">
            <v>1229.2180000000001</v>
          </cell>
          <cell r="U12">
            <v>8007.4750000000004</v>
          </cell>
          <cell r="V12">
            <v>25114</v>
          </cell>
          <cell r="W12">
            <v>18994</v>
          </cell>
          <cell r="X12">
            <v>18.8</v>
          </cell>
          <cell r="Y12">
            <v>4.9000000000000004</v>
          </cell>
          <cell r="Z12">
            <v>54</v>
          </cell>
          <cell r="AA12">
            <v>36</v>
          </cell>
        </row>
        <row r="13">
          <cell r="H13" t="str">
            <v>NÚOV Praha</v>
          </cell>
          <cell r="I13">
            <v>85.73</v>
          </cell>
          <cell r="J13">
            <v>11035.599</v>
          </cell>
          <cell r="K13">
            <v>8638.1929999999993</v>
          </cell>
          <cell r="L13">
            <v>742.13699999999994</v>
          </cell>
          <cell r="M13">
            <v>1252.808</v>
          </cell>
          <cell r="N13">
            <v>124</v>
          </cell>
          <cell r="O13">
            <v>266.26400000000001</v>
          </cell>
          <cell r="P13">
            <v>0</v>
          </cell>
          <cell r="Q13">
            <v>0</v>
          </cell>
          <cell r="R13">
            <v>11.43</v>
          </cell>
          <cell r="S13">
            <v>0.76700000000000002</v>
          </cell>
          <cell r="T13">
            <v>1291.674</v>
          </cell>
          <cell r="U13">
            <v>12327.272999999999</v>
          </cell>
          <cell r="V13">
            <v>21454</v>
          </cell>
          <cell r="W13">
            <v>16793</v>
          </cell>
          <cell r="X13">
            <v>15.9</v>
          </cell>
          <cell r="Y13">
            <v>3.1</v>
          </cell>
          <cell r="Z13">
            <v>85</v>
          </cell>
          <cell r="AA13">
            <v>58</v>
          </cell>
        </row>
        <row r="14">
          <cell r="H14" t="str">
            <v>IPP Praha</v>
          </cell>
          <cell r="I14">
            <v>18.869</v>
          </cell>
          <cell r="J14">
            <v>2377.018</v>
          </cell>
          <cell r="K14">
            <v>1794.6579999999999</v>
          </cell>
          <cell r="L14">
            <v>204.255</v>
          </cell>
          <cell r="M14">
            <v>175.01599999999999</v>
          </cell>
          <cell r="N14">
            <v>91</v>
          </cell>
          <cell r="O14">
            <v>111.983</v>
          </cell>
          <cell r="P14">
            <v>0</v>
          </cell>
          <cell r="Q14">
            <v>0</v>
          </cell>
          <cell r="R14">
            <v>0</v>
          </cell>
          <cell r="S14">
            <v>0.106</v>
          </cell>
          <cell r="T14">
            <v>944.048</v>
          </cell>
          <cell r="U14">
            <v>3321.0659999999998</v>
          </cell>
          <cell r="V14">
            <v>20996</v>
          </cell>
          <cell r="W14">
            <v>15852</v>
          </cell>
          <cell r="X14">
            <v>14.8</v>
          </cell>
          <cell r="Y14">
            <v>6.2</v>
          </cell>
          <cell r="Z14">
            <v>23</v>
          </cell>
          <cell r="AA14">
            <v>16</v>
          </cell>
        </row>
        <row r="15">
          <cell r="H15" t="str">
            <v>Pedagog.muzeum JAK Praha</v>
          </cell>
          <cell r="I15">
            <v>15.093999999999999</v>
          </cell>
          <cell r="J15">
            <v>1890.9380000000001</v>
          </cell>
          <cell r="K15">
            <v>1479.7809999999999</v>
          </cell>
          <cell r="L15">
            <v>130.97900000000001</v>
          </cell>
          <cell r="M15">
            <v>105.50700000000001</v>
          </cell>
          <cell r="N15">
            <v>81.5</v>
          </cell>
          <cell r="O15">
            <v>85.031000000000006</v>
          </cell>
          <cell r="P15">
            <v>0</v>
          </cell>
          <cell r="Q15">
            <v>0</v>
          </cell>
          <cell r="R15">
            <v>0</v>
          </cell>
          <cell r="S15">
            <v>8.14</v>
          </cell>
          <cell r="T15">
            <v>359.59800000000001</v>
          </cell>
          <cell r="U15">
            <v>2250.5360000000001</v>
          </cell>
          <cell r="V15">
            <v>20880</v>
          </cell>
          <cell r="W15">
            <v>16340</v>
          </cell>
          <cell r="X15">
            <v>12.6</v>
          </cell>
          <cell r="Y15">
            <v>5.7</v>
          </cell>
          <cell r="Z15">
            <v>16</v>
          </cell>
          <cell r="AA15">
            <v>13</v>
          </cell>
        </row>
        <row r="16">
          <cell r="H16" t="str">
            <v>STK Praha</v>
          </cell>
          <cell r="I16">
            <v>143.02600000000001</v>
          </cell>
          <cell r="J16">
            <v>16415.387999999999</v>
          </cell>
          <cell r="K16">
            <v>13213.612999999999</v>
          </cell>
          <cell r="L16">
            <v>1027.2070000000001</v>
          </cell>
          <cell r="M16">
            <v>1567.9829999999999</v>
          </cell>
          <cell r="N16">
            <v>108.5</v>
          </cell>
          <cell r="O16">
            <v>434.01499999999999</v>
          </cell>
          <cell r="P16">
            <v>7.8010000000000002</v>
          </cell>
          <cell r="Q16">
            <v>0</v>
          </cell>
          <cell r="R16">
            <v>0</v>
          </cell>
          <cell r="S16">
            <v>56.268999999999998</v>
          </cell>
          <cell r="T16">
            <v>41.2</v>
          </cell>
          <cell r="U16">
            <v>16456.588</v>
          </cell>
          <cell r="V16">
            <v>19129</v>
          </cell>
          <cell r="W16">
            <v>15398</v>
          </cell>
          <cell r="X16">
            <v>12.7</v>
          </cell>
          <cell r="Y16">
            <v>3.3</v>
          </cell>
          <cell r="Z16">
            <v>157</v>
          </cell>
          <cell r="AA16">
            <v>115</v>
          </cell>
        </row>
        <row r="17">
          <cell r="H17" t="str">
            <v>Uč.středisko Pec p.Sněž.</v>
          </cell>
          <cell r="I17">
            <v>3.149</v>
          </cell>
          <cell r="J17">
            <v>229.589</v>
          </cell>
          <cell r="K17">
            <v>188.67699999999999</v>
          </cell>
          <cell r="L17">
            <v>5.5039999999999996</v>
          </cell>
          <cell r="M17">
            <v>11.711</v>
          </cell>
          <cell r="N17">
            <v>0</v>
          </cell>
          <cell r="O17">
            <v>7.6360000000000001</v>
          </cell>
          <cell r="P17">
            <v>0</v>
          </cell>
          <cell r="Q17">
            <v>0</v>
          </cell>
          <cell r="R17">
            <v>11.606999999999999</v>
          </cell>
          <cell r="S17">
            <v>4.4539999999999997</v>
          </cell>
          <cell r="T17">
            <v>0</v>
          </cell>
          <cell r="U17">
            <v>229.589</v>
          </cell>
          <cell r="V17">
            <v>12151</v>
          </cell>
          <cell r="W17">
            <v>9986</v>
          </cell>
          <cell r="X17">
            <v>6.2</v>
          </cell>
          <cell r="Y17">
            <v>4</v>
          </cell>
          <cell r="Z17">
            <v>2</v>
          </cell>
          <cell r="AA17">
            <v>1</v>
          </cell>
        </row>
        <row r="18">
          <cell r="H18" t="str">
            <v>DZS Praha</v>
          </cell>
          <cell r="I18">
            <v>100.59</v>
          </cell>
          <cell r="J18">
            <v>11339.946</v>
          </cell>
          <cell r="K18">
            <v>8158.598</v>
          </cell>
          <cell r="L18">
            <v>1034.5650000000001</v>
          </cell>
          <cell r="M18">
            <v>1784.3150000000001</v>
          </cell>
          <cell r="N18">
            <v>29</v>
          </cell>
          <cell r="O18">
            <v>281.22699999999998</v>
          </cell>
          <cell r="P18">
            <v>0</v>
          </cell>
          <cell r="Q18">
            <v>0</v>
          </cell>
          <cell r="R18">
            <v>52.241</v>
          </cell>
          <cell r="S18">
            <v>0</v>
          </cell>
          <cell r="T18">
            <v>2503.002</v>
          </cell>
          <cell r="U18">
            <v>13842.948</v>
          </cell>
          <cell r="V18">
            <v>18789</v>
          </cell>
          <cell r="W18">
            <v>13518</v>
          </cell>
          <cell r="X18">
            <v>22.2</v>
          </cell>
          <cell r="Y18">
            <v>3.4</v>
          </cell>
          <cell r="Z18">
            <v>103</v>
          </cell>
          <cell r="AA18">
            <v>77</v>
          </cell>
        </row>
        <row r="19">
          <cell r="H19" t="str">
            <v>ÚIV Praha</v>
          </cell>
          <cell r="I19">
            <v>148.166</v>
          </cell>
          <cell r="J19">
            <v>18806.468000000001</v>
          </cell>
          <cell r="K19">
            <v>13808.162</v>
          </cell>
          <cell r="L19">
            <v>1283.9829999999999</v>
          </cell>
          <cell r="M19">
            <v>2213.59</v>
          </cell>
          <cell r="N19">
            <v>985.7</v>
          </cell>
          <cell r="O19">
            <v>439.84300000000002</v>
          </cell>
          <cell r="P19">
            <v>0</v>
          </cell>
          <cell r="Q19">
            <v>0</v>
          </cell>
          <cell r="R19">
            <v>13.803000000000001</v>
          </cell>
          <cell r="S19">
            <v>61.387</v>
          </cell>
          <cell r="T19">
            <v>447.58</v>
          </cell>
          <cell r="U19">
            <v>19254.047999999999</v>
          </cell>
          <cell r="V19">
            <v>21155</v>
          </cell>
          <cell r="W19">
            <v>15532</v>
          </cell>
          <cell r="X19">
            <v>23.2</v>
          </cell>
          <cell r="Y19">
            <v>3.2</v>
          </cell>
          <cell r="Z19">
            <v>156</v>
          </cell>
          <cell r="AA19">
            <v>109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Texty"/>
      <sheetName val="návod"/>
      <sheetName val="Kontrol_vypocty"/>
      <sheetName val="T1"/>
      <sheetName val="List4"/>
      <sheetName val="List5"/>
      <sheetName val="KT_Vasek"/>
      <sheetName val="KT_Vasek (2)"/>
      <sheetName val="List10"/>
      <sheetName val="p1"/>
      <sheetName val="vzorce_T1"/>
      <sheetName val="tabulka proRD_pro novou svodku)"/>
      <sheetName val="tabulka proRD_hod_ke kopii"/>
      <sheetName val="tabulka pro RD_hodnoty"/>
      <sheetName val="tabulka pro RD"/>
      <sheetName val="rychla_data"/>
      <sheetName val="List9"/>
      <sheetName val="vzorce_rychla_data"/>
      <sheetName val="T2.1"/>
      <sheetName val="vzorce_T2.1"/>
      <sheetName val="T2.2"/>
      <sheetName val="vzorce_T2.2"/>
      <sheetName val="T2.3_predch_rok"/>
      <sheetName val="T2.3"/>
      <sheetName val="vzorce_T2.3"/>
      <sheetName val="T2.3.9 predch_rok"/>
      <sheetName val="vzorce_T2.3.9"/>
      <sheetName val="T2.3.9"/>
      <sheetName val="T2.3.E_predch_rok"/>
      <sheetName val="T2.3.E"/>
      <sheetName val="List3"/>
      <sheetName val="vzorce_T2.3.E"/>
      <sheetName val="T2.4_predch_rok"/>
      <sheetName val="T2.4"/>
      <sheetName val="vzorce_T2.4"/>
      <sheetName val="vzorce_T2.5"/>
      <sheetName val="T2.5"/>
      <sheetName val="vzorce_T3.1"/>
      <sheetName val="T3.1"/>
      <sheetName val="vzorce_T3.2"/>
      <sheetName val="T3.2 _predh_rok"/>
      <sheetName val="T3.2"/>
      <sheetName val="vzorce_T3.3"/>
      <sheetName val="T3.3_predch_rok"/>
      <sheetName val="T3.3"/>
      <sheetName val="vzorce_T3.4"/>
      <sheetName val="T3.4 _predch_rok"/>
      <sheetName val="T3.4"/>
      <sheetName val="T3.5 _predch_rok"/>
      <sheetName val="vzorce_T3.5"/>
      <sheetName val="T3.5"/>
      <sheetName val="vzorce_T3.6"/>
      <sheetName val="T3.6"/>
      <sheetName val="T3.7_predch_rok"/>
      <sheetName val="vzorce_T3.7"/>
      <sheetName val="T3.7"/>
      <sheetName val="vzorce_T3.8"/>
      <sheetName val="T3.8"/>
      <sheetName val="vzorce_T3.9"/>
      <sheetName val="T3.9_predch_rok"/>
      <sheetName val="T3.9"/>
      <sheetName val="vzorce_T3 .10"/>
      <sheetName val="T3.10_predch_rok"/>
      <sheetName val="T3.10"/>
      <sheetName val="T4.1_predch_rok"/>
      <sheetName val="vzorce_T4.1"/>
      <sheetName val="T4.1"/>
      <sheetName val="T4.1.E_predch_rok"/>
      <sheetName val="T4.1.E"/>
      <sheetName val="vzorce_T4.1.E"/>
      <sheetName val="vzorce_T4.2"/>
      <sheetName val="T4.2"/>
      <sheetName val="vzorce_T4.2.E"/>
      <sheetName val="T4.2.E"/>
      <sheetName val="vzorce_T4.3"/>
      <sheetName val="T4.3"/>
      <sheetName val="KT_VS"/>
      <sheetName val="T4.4"/>
      <sheetName val="T5.1"/>
      <sheetName val="vzorce_T5.2.1"/>
      <sheetName val="T5.2.1"/>
      <sheetName val="List7"/>
      <sheetName val="popisy"/>
      <sheetName val="čsú"/>
      <sheetName val="T5.2.2"/>
      <sheetName val="vzorce_T5.2.2"/>
      <sheetName val="T5.2.2.E"/>
      <sheetName val="T5.2.2_uvazky"/>
      <sheetName val="T5.3"/>
      <sheetName val="T5.3.E"/>
      <sheetName val="T6.1"/>
      <sheetName val="vzorce_T6.1"/>
      <sheetName val="List6"/>
      <sheetName val="List8"/>
      <sheetName val="vzorce_T6.2"/>
      <sheetName val="T6.2"/>
      <sheetName val="vzorce_T6.3"/>
      <sheetName val="T6.3"/>
      <sheetName val="strucne_shrnuti_minule_hodnoty"/>
      <sheetName val="strucne_shrnuti"/>
      <sheetName val="KT_VS_MOJE"/>
      <sheetName val="p1b"/>
      <sheetName val="KT_KRAJE"/>
      <sheetName val="KR_Druhy skol"/>
      <sheetName val="p1a_III"/>
      <sheetName val="P1a_III_1"/>
      <sheetName val="P1a_III_2"/>
      <sheetName val="List2"/>
      <sheetName val="KT_kontrola_4.2.2"/>
      <sheetName val="Lis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Texty"/>
      <sheetName val="T1"/>
      <sheetName val="vzorce_T1"/>
      <sheetName val="T2.1"/>
      <sheetName val="vzorce_T2.1"/>
      <sheetName val="T2.2"/>
      <sheetName val="vzorce_T2.2"/>
      <sheetName val="T2.3"/>
      <sheetName val="vzorce_T2.3"/>
      <sheetName val="T2.3.9"/>
      <sheetName val="vzorce_T2.3.9"/>
      <sheetName val="T2.3.E"/>
      <sheetName val="vzorce_T2.3.E"/>
      <sheetName val="T2.4"/>
      <sheetName val="vzorce_T2.4"/>
      <sheetName val="T3.1"/>
      <sheetName val="vzorce_T3.1"/>
      <sheetName val="T3.2"/>
      <sheetName val="vzorce_T3.2"/>
      <sheetName val="T3.3"/>
      <sheetName val="vzorce_T3.3"/>
      <sheetName val="T3.1.E "/>
      <sheetName val="vzorce_T3.1.E"/>
      <sheetName val="T3.2.E"/>
      <sheetName val="vzorce_T3.2.E"/>
      <sheetName val="vzorce_T4.2.1"/>
      <sheetName val="T4.1 "/>
      <sheetName val="T4.2.1"/>
      <sheetName val="T4.2.2"/>
      <sheetName val="T4.2.2_uvazky"/>
      <sheetName val="vzorce_T4.2.2"/>
      <sheetName val="T4.1.2.E"/>
      <sheetName val="T4.3"/>
      <sheetName val="T4.3.E"/>
      <sheetName val="T5.1"/>
      <sheetName val="vzorce_T5.1"/>
      <sheetName val="T5.2"/>
      <sheetName val="T5.3"/>
      <sheetName val="vzorce_T5.3"/>
      <sheetName val="T5.4"/>
      <sheetName val="vzorce_T5.4"/>
      <sheetName val="p1"/>
      <sheetName val="p1a_I"/>
      <sheetName val="p1a_II"/>
      <sheetName val="p1a_III"/>
      <sheetName val="p1a_IV"/>
      <sheetName val="p1a_V"/>
      <sheetName val="p1b"/>
      <sheetName val="KT_VS"/>
      <sheetName val="kontrola_KT_P1"/>
      <sheetName val="kontrola_KT_VS"/>
      <sheetName val="návod"/>
      <sheetName val="čsú"/>
      <sheetName val="popisy"/>
      <sheetName val="strucne_shrnuti"/>
      <sheetName val="KT_kontrola_4.2.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3">
          <cell r="A3" t="str">
            <v>MŠMT Odbor analyticko-statistický
JEN PRO VNITŘNÍ POTŘEBU MŠMT</v>
          </cell>
          <cell r="M3" t="str">
            <v>str. 25</v>
          </cell>
        </row>
        <row r="4">
          <cell r="A4" t="str">
            <v>3. VEŘEJNÉ VYSOKÉ ŠKOLY, OPŘO, OSTATNÍ OSS A STÁTNÍ SPRÁVA za rok 2014</v>
          </cell>
        </row>
        <row r="5">
          <cell r="A5" t="str">
            <v>3.1.E  Meziroční srovnání průměrné měsíční mzdy/platu a průměrného přepočteného počtu zaměstnanců placených ze státního rozpočtu (včetně ESF)</v>
          </cell>
        </row>
        <row r="8">
          <cell r="B8" t="str">
            <v>Zaměstnanci: placení ze státního rozpočtu
(vč. VaV ze SR a vč. ESF)
Platový řád: zákon č. 262/2006 Sb.,
zákoník práce, § 109 odst. 2, odst. 3</v>
          </cell>
          <cell r="G8" t="str">
            <v>3.1.1.E  ZAMĚSTNANCI CELKEM</v>
          </cell>
        </row>
        <row r="9">
          <cell r="G9" t="str">
            <v>průměrná měsíční mzda/plat
(bez OON/OPPP)</v>
          </cell>
          <cell r="J9" t="str">
            <v>průměrný přepočtený počet</v>
          </cell>
        </row>
        <row r="10">
          <cell r="G10" t="str">
            <v>rok 2013</v>
          </cell>
          <cell r="H10" t="str">
            <v>rok 2014</v>
          </cell>
          <cell r="I10" t="str">
            <v>index</v>
          </cell>
          <cell r="J10" t="str">
            <v>rok 2013</v>
          </cell>
          <cell r="K10" t="str">
            <v>rok 2014</v>
          </cell>
          <cell r="L10" t="str">
            <v>index</v>
          </cell>
          <cell r="M10" t="str">
            <v>rozdíl</v>
          </cell>
        </row>
        <row r="11">
          <cell r="B11" t="str">
            <v>Celkem VŠ, OPŘO, OOSS a st. správa</v>
          </cell>
          <cell r="G11">
            <v>34100.711251756198</v>
          </cell>
          <cell r="H11">
            <v>35321.848634946902</v>
          </cell>
          <cell r="I11">
            <v>1.0358097335323999</v>
          </cell>
          <cell r="J11">
            <v>35664.868000000002</v>
          </cell>
          <cell r="K11">
            <v>35824.173999999999</v>
          </cell>
          <cell r="L11">
            <v>1.0044667486222014</v>
          </cell>
          <cell r="M11">
            <v>159.30599999999686</v>
          </cell>
        </row>
        <row r="12">
          <cell r="A12" t="str">
            <v>v tom</v>
          </cell>
          <cell r="C12" t="str">
            <v xml:space="preserve"> veřejné vysoké školy</v>
          </cell>
          <cell r="G12">
            <v>34222.639926428325</v>
          </cell>
          <cell r="H12">
            <v>35458.605238276294</v>
          </cell>
          <cell r="I12">
            <v>1.0361154286900438</v>
          </cell>
          <cell r="J12">
            <v>33445.85</v>
          </cell>
          <cell r="K12">
            <v>33552.933000000005</v>
          </cell>
          <cell r="L12">
            <v>1.0032016827199788</v>
          </cell>
          <cell r="M12">
            <v>107.083000000006</v>
          </cell>
        </row>
        <row r="13">
          <cell r="C13" t="str">
            <v>v tom</v>
          </cell>
          <cell r="E13" t="str">
            <v xml:space="preserve"> vysoké školy</v>
          </cell>
          <cell r="G13">
            <v>31180.876396294148</v>
          </cell>
          <cell r="H13">
            <v>32382.28848762027</v>
          </cell>
          <cell r="I13">
            <v>1.038530414477667</v>
          </cell>
          <cell r="J13">
            <v>24496.361000000001</v>
          </cell>
          <cell r="K13">
            <v>24152.290000000019</v>
          </cell>
          <cell r="L13">
            <v>0.98595419948293617</v>
          </cell>
          <cell r="M13">
            <v>-344.07099999998172</v>
          </cell>
        </row>
        <row r="14">
          <cell r="E14" t="str">
            <v xml:space="preserve"> koleje</v>
          </cell>
          <cell r="G14">
            <v>19020.799571705335</v>
          </cell>
          <cell r="H14">
            <v>19650.88995996728</v>
          </cell>
          <cell r="I14">
            <v>1.0331263880830355</v>
          </cell>
          <cell r="J14">
            <v>553.51299999999992</v>
          </cell>
          <cell r="K14">
            <v>527.40200000000004</v>
          </cell>
          <cell r="L14">
            <v>0.95282676287639156</v>
          </cell>
          <cell r="M14">
            <v>-26.110999999999876</v>
          </cell>
        </row>
        <row r="15">
          <cell r="E15" t="str">
            <v xml:space="preserve"> menzy</v>
          </cell>
          <cell r="G15">
            <v>16184.647229052896</v>
          </cell>
          <cell r="H15">
            <v>15192.446376176978</v>
          </cell>
          <cell r="I15">
            <v>0.93869493484573285</v>
          </cell>
          <cell r="J15">
            <v>519.71400000000006</v>
          </cell>
          <cell r="K15">
            <v>493.28200000000004</v>
          </cell>
          <cell r="L15">
            <v>0.94914125846138453</v>
          </cell>
          <cell r="M15">
            <v>-26.432000000000016</v>
          </cell>
        </row>
        <row r="16">
          <cell r="E16" t="str">
            <v xml:space="preserve"> VŠ zemědělské a lesní statky</v>
          </cell>
          <cell r="G16">
            <v>17254.644030668129</v>
          </cell>
          <cell r="H16">
            <v>17214.245835621452</v>
          </cell>
          <cell r="I16">
            <v>0.99765870597070139</v>
          </cell>
          <cell r="J16">
            <v>22.824999999999999</v>
          </cell>
          <cell r="K16">
            <v>18.21</v>
          </cell>
          <cell r="L16">
            <v>0.79780941949616657</v>
          </cell>
          <cell r="M16">
            <v>-4.6149999999999984</v>
          </cell>
        </row>
        <row r="17">
          <cell r="E17" t="str">
            <v xml:space="preserve"> výzkum a vývoj (z kap. 333-MŠMT)</v>
          </cell>
          <cell r="G17">
            <v>55916.256232405176</v>
          </cell>
          <cell r="H17">
            <v>52184.734412285827</v>
          </cell>
          <cell r="I17">
            <v>0.93326588595971094</v>
          </cell>
          <cell r="J17">
            <v>3486.3480000000022</v>
          </cell>
          <cell r="K17">
            <v>4264.63</v>
          </cell>
          <cell r="L17">
            <v>1.2232370377254358</v>
          </cell>
          <cell r="M17">
            <v>778.28199999999788</v>
          </cell>
        </row>
        <row r="18">
          <cell r="E18" t="str">
            <v xml:space="preserve"> prostředky na projekty EU</v>
          </cell>
          <cell r="G18">
            <v>38128.433875899158</v>
          </cell>
          <cell r="H18">
            <v>40739.276468822791</v>
          </cell>
          <cell r="I18">
            <v>1.0684749497296802</v>
          </cell>
          <cell r="J18">
            <v>4367.088999999999</v>
          </cell>
          <cell r="K18">
            <v>4097.1190000000006</v>
          </cell>
          <cell r="L18">
            <v>0.93818078816346573</v>
          </cell>
          <cell r="M18">
            <v>-269.96999999999844</v>
          </cell>
        </row>
        <row r="19">
          <cell r="C19" t="str">
            <v xml:space="preserve"> ostatní přímo řízené organizace PO</v>
          </cell>
          <cell r="G19">
            <v>27695.906474949152</v>
          </cell>
          <cell r="H19">
            <v>28054.304375582113</v>
          </cell>
          <cell r="I19">
            <v>1.0129404647201972</v>
          </cell>
          <cell r="J19">
            <v>762.16300000000001</v>
          </cell>
          <cell r="K19">
            <v>775.91200000000003</v>
          </cell>
          <cell r="L19">
            <v>1.0180394482545072</v>
          </cell>
          <cell r="M19">
            <v>13.749000000000024</v>
          </cell>
        </row>
        <row r="20">
          <cell r="C20" t="str">
            <v xml:space="preserve"> CSVŠ, v.v.i.</v>
          </cell>
          <cell r="G20">
            <v>32162.082168745877</v>
          </cell>
          <cell r="H20">
            <v>34916.260268803155</v>
          </cell>
          <cell r="I20">
            <v>1.0856343219822286</v>
          </cell>
          <cell r="J20">
            <v>14.669</v>
          </cell>
          <cell r="K20">
            <v>11.483000000000001</v>
          </cell>
          <cell r="L20">
            <v>0.78280728065989502</v>
          </cell>
          <cell r="M20">
            <v>-3.1859999999999999</v>
          </cell>
        </row>
        <row r="21">
          <cell r="C21" t="str">
            <v xml:space="preserve"> ostatní OSS (VSC MŠMT ČR)</v>
          </cell>
          <cell r="G21">
            <v>28993.385883845247</v>
          </cell>
          <cell r="H21">
            <v>30353.723404255317</v>
          </cell>
          <cell r="I21">
            <v>1.0469188912898937</v>
          </cell>
          <cell r="J21">
            <v>91.44</v>
          </cell>
          <cell r="K21">
            <v>91.974999999999994</v>
          </cell>
          <cell r="L21">
            <v>1.0058508311461067</v>
          </cell>
          <cell r="M21">
            <v>0.53499999999999659</v>
          </cell>
        </row>
        <row r="22">
          <cell r="C22" t="str">
            <v xml:space="preserve"> státní správa</v>
          </cell>
          <cell r="G22">
            <v>35050.880402385053</v>
          </cell>
          <cell r="H22">
            <v>36363.988353326808</v>
          </cell>
          <cell r="I22">
            <v>1.0374629092298751</v>
          </cell>
          <cell r="J22">
            <v>1350.7459999999999</v>
          </cell>
          <cell r="K22">
            <v>1391.8709999999999</v>
          </cell>
          <cell r="L22">
            <v>1.0304461386522707</v>
          </cell>
          <cell r="M22">
            <v>41.125</v>
          </cell>
        </row>
        <row r="23">
          <cell r="C23" t="str">
            <v>v tom</v>
          </cell>
          <cell r="E23" t="str">
            <v xml:space="preserve"> Česká školní inspekce</v>
          </cell>
          <cell r="G23">
            <v>29911.399715732783</v>
          </cell>
          <cell r="H23">
            <v>30437.400197574974</v>
          </cell>
          <cell r="I23">
            <v>1.017585284769055</v>
          </cell>
          <cell r="J23">
            <v>499.53</v>
          </cell>
          <cell r="K23">
            <v>492.64</v>
          </cell>
          <cell r="L23">
            <v>0.98620703461253578</v>
          </cell>
          <cell r="M23">
            <v>-6.8899999999999864</v>
          </cell>
        </row>
        <row r="24">
          <cell r="E24" t="str">
            <v xml:space="preserve"> MŠMT</v>
          </cell>
          <cell r="G24">
            <v>38066.94775474145</v>
          </cell>
          <cell r="H24">
            <v>39610.845266677861</v>
          </cell>
          <cell r="I24">
            <v>1.0405574285042096</v>
          </cell>
          <cell r="J24">
            <v>851.21600000000001</v>
          </cell>
          <cell r="K24">
            <v>899.23099999999999</v>
          </cell>
          <cell r="L24">
            <v>1.0564075393319674</v>
          </cell>
          <cell r="M24">
            <v>48.014999999999986</v>
          </cell>
        </row>
        <row r="25">
          <cell r="M25" t="str">
            <v>Zdroj: Škol (MŠMT) P1a-04 (oddíl III.), P1b-04 (odd.III.)</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Texty"/>
      <sheetName val="T1"/>
      <sheetName val="T1_hodnoty"/>
      <sheetName val="vzorce_T1"/>
      <sheetName val="T2.1"/>
      <sheetName val="vzorce_T2.1"/>
      <sheetName val="T2.2"/>
      <sheetName val="vzorce_T2.2"/>
      <sheetName val="T2.3"/>
      <sheetName val="vzorce_T2.3"/>
      <sheetName val="T2.3.9"/>
      <sheetName val="vzorce_T2.3.9"/>
      <sheetName val="T2.3.E"/>
      <sheetName val="vzorce_T2.3.E"/>
      <sheetName val="T2.4"/>
      <sheetName val="vzorce_T2.4"/>
      <sheetName val="T3.1"/>
      <sheetName val="vzorce_T3.1"/>
      <sheetName val="T3.1_HODNOTY"/>
      <sheetName val="T3.2"/>
      <sheetName val="vzorce_T3.2"/>
      <sheetName val="T3.3"/>
      <sheetName val="vzorce_T3.3"/>
      <sheetName val="vzorce_T3.1.E"/>
      <sheetName val="T3.2.E"/>
      <sheetName val="vzorce_T3.2.E"/>
      <sheetName val="T4.1"/>
      <sheetName val="vzorce_T4.2.1"/>
      <sheetName val="T4.1_hodnoty"/>
      <sheetName val="T4.2.1"/>
      <sheetName val="T4.2.1 (2)"/>
      <sheetName val="T4.2.2"/>
      <sheetName val="T4.2.2_uvazky"/>
      <sheetName val="vzorce_T4.2.2"/>
      <sheetName val="T4.1.2.E"/>
      <sheetName val="T4.1.2.E _hodnoty"/>
      <sheetName val="T4.3"/>
      <sheetName val="T4.3_hodnoty"/>
      <sheetName val="T4.3.E"/>
      <sheetName val="T4.3.E_hodnoty"/>
      <sheetName val="T5.1"/>
      <sheetName val="vzorce_T5.1"/>
      <sheetName val="T5.2"/>
      <sheetName val="T5.2_hodnoty"/>
      <sheetName val="T5.3"/>
      <sheetName val="vzorce_T5.3"/>
      <sheetName val="T5.4"/>
      <sheetName val="vzorce_T5.4"/>
      <sheetName val="p1"/>
      <sheetName val="p1a_I"/>
      <sheetName val="p1a_II"/>
      <sheetName val="p1a_III"/>
      <sheetName val="p1a_IV"/>
      <sheetName val="p1a_V"/>
      <sheetName val="p1b"/>
      <sheetName val="KT_VS"/>
      <sheetName val="kontrola_KT_P1"/>
      <sheetName val="kontrola_KT_VS"/>
      <sheetName val="návod"/>
      <sheetName val="čsú"/>
      <sheetName val="popisy"/>
      <sheetName val="strucne_shrnuti"/>
      <sheetName val="KT_kontrola_4.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4"/>
  <sheetViews>
    <sheetView view="pageBreakPreview" topLeftCell="A70" zoomScale="90" zoomScaleNormal="90" zoomScaleSheetLayoutView="90" workbookViewId="0"/>
  </sheetViews>
  <sheetFormatPr defaultRowHeight="17.25" x14ac:dyDescent="0.3"/>
  <cols>
    <col min="1" max="1" width="2.5703125" style="908" customWidth="1"/>
    <col min="2" max="2" width="4.42578125" style="908" customWidth="1"/>
    <col min="3" max="18" width="9.140625" style="908"/>
    <col min="19" max="19" width="32.28515625" style="908" customWidth="1"/>
    <col min="20" max="20" width="42.140625" style="915" customWidth="1"/>
    <col min="21" max="16384" width="9.140625" style="908"/>
  </cols>
  <sheetData>
    <row r="1" spans="1:20" x14ac:dyDescent="0.3">
      <c r="A1" s="906"/>
      <c r="B1" s="1204" t="s">
        <v>748</v>
      </c>
      <c r="C1" s="1204"/>
      <c r="D1" s="1204"/>
      <c r="E1" s="1204"/>
      <c r="F1" s="1204"/>
      <c r="G1" s="1204"/>
      <c r="H1" s="1204"/>
      <c r="I1" s="1204"/>
      <c r="J1" s="1204"/>
      <c r="K1" s="1204"/>
      <c r="L1" s="1204"/>
      <c r="M1" s="1204"/>
      <c r="N1" s="1204"/>
      <c r="O1" s="1204"/>
      <c r="P1" s="1204"/>
      <c r="Q1" s="1204"/>
      <c r="R1" s="1204"/>
      <c r="S1" s="1204"/>
      <c r="T1" s="907"/>
    </row>
    <row r="2" spans="1:20" x14ac:dyDescent="0.3">
      <c r="A2" s="906"/>
      <c r="B2" s="1204" t="s">
        <v>335</v>
      </c>
      <c r="C2" s="1204"/>
      <c r="D2" s="1204"/>
      <c r="E2" s="1204"/>
      <c r="F2" s="1204"/>
      <c r="G2" s="1204"/>
      <c r="H2" s="1204"/>
      <c r="I2" s="1204"/>
      <c r="J2" s="1204"/>
      <c r="K2" s="1204"/>
      <c r="L2" s="1204"/>
      <c r="M2" s="1204"/>
      <c r="N2" s="1204"/>
      <c r="O2" s="1204"/>
      <c r="P2" s="1204"/>
      <c r="Q2" s="1204"/>
      <c r="R2" s="1204"/>
      <c r="S2" s="1204"/>
      <c r="T2" s="907"/>
    </row>
    <row r="3" spans="1:20" x14ac:dyDescent="0.3">
      <c r="A3" s="906"/>
      <c r="B3" s="1204"/>
      <c r="C3" s="1204"/>
      <c r="D3" s="1204"/>
      <c r="E3" s="1204"/>
      <c r="F3" s="1204"/>
      <c r="G3" s="1204"/>
      <c r="H3" s="1204"/>
      <c r="I3" s="1204"/>
      <c r="J3" s="1204"/>
      <c r="K3" s="1204"/>
      <c r="L3" s="1204"/>
      <c r="M3" s="1204"/>
      <c r="N3" s="1204"/>
      <c r="O3" s="1204"/>
      <c r="P3" s="1204"/>
      <c r="Q3" s="1204"/>
      <c r="R3" s="1204"/>
      <c r="S3" s="1204"/>
      <c r="T3" s="907"/>
    </row>
    <row r="4" spans="1:20" x14ac:dyDescent="0.3">
      <c r="A4" s="906"/>
      <c r="B4" s="909"/>
      <c r="C4" s="909"/>
      <c r="D4" s="909"/>
      <c r="E4" s="909"/>
      <c r="F4" s="909"/>
      <c r="G4" s="909"/>
      <c r="H4" s="909"/>
      <c r="I4" s="909"/>
      <c r="J4" s="909"/>
      <c r="K4" s="909"/>
      <c r="L4" s="909"/>
      <c r="M4" s="909"/>
      <c r="N4" s="909"/>
      <c r="O4" s="909"/>
      <c r="P4" s="909"/>
      <c r="Q4" s="909"/>
      <c r="R4" s="909"/>
      <c r="S4" s="909"/>
      <c r="T4" s="907"/>
    </row>
    <row r="5" spans="1:20" x14ac:dyDescent="0.3">
      <c r="A5" s="910" t="s">
        <v>334</v>
      </c>
      <c r="B5" s="906"/>
      <c r="C5" s="906"/>
      <c r="D5" s="906"/>
      <c r="E5" s="906"/>
      <c r="F5" s="906"/>
      <c r="G5" s="906"/>
      <c r="H5" s="906"/>
      <c r="I5" s="906"/>
      <c r="J5" s="906"/>
      <c r="K5" s="906"/>
      <c r="L5" s="906"/>
      <c r="M5" s="906"/>
      <c r="N5" s="906"/>
      <c r="O5" s="906"/>
      <c r="P5" s="906"/>
      <c r="Q5" s="906"/>
      <c r="R5" s="906"/>
      <c r="S5" s="906"/>
      <c r="T5" s="907" t="s">
        <v>657</v>
      </c>
    </row>
    <row r="6" spans="1:20" ht="15.75" customHeight="1" x14ac:dyDescent="0.3">
      <c r="A6" s="910" t="s">
        <v>336</v>
      </c>
      <c r="B6" s="906"/>
      <c r="C6" s="906"/>
      <c r="D6" s="906"/>
      <c r="E6" s="906"/>
      <c r="F6" s="906"/>
      <c r="G6" s="906"/>
      <c r="H6" s="906"/>
      <c r="I6" s="906"/>
      <c r="J6" s="906"/>
      <c r="K6" s="906"/>
      <c r="L6" s="906"/>
      <c r="M6" s="906"/>
      <c r="N6" s="906"/>
      <c r="O6" s="906"/>
      <c r="P6" s="906"/>
      <c r="Q6" s="906"/>
      <c r="R6" s="906"/>
      <c r="S6" s="906"/>
      <c r="T6" s="907" t="s">
        <v>743</v>
      </c>
    </row>
    <row r="7" spans="1:20" s="912" customFormat="1" x14ac:dyDescent="0.3">
      <c r="A7" s="910" t="s">
        <v>695</v>
      </c>
      <c r="B7" s="910"/>
      <c r="C7" s="910"/>
      <c r="D7" s="910"/>
      <c r="E7" s="910"/>
      <c r="F7" s="910"/>
      <c r="G7" s="910"/>
      <c r="H7" s="910"/>
      <c r="I7" s="910"/>
      <c r="J7" s="910"/>
      <c r="K7" s="910"/>
      <c r="L7" s="910"/>
      <c r="M7" s="910"/>
      <c r="N7" s="910"/>
      <c r="O7" s="910"/>
      <c r="P7" s="910"/>
      <c r="Q7" s="910"/>
      <c r="R7" s="910"/>
      <c r="S7" s="910"/>
      <c r="T7" s="911" t="s">
        <v>694</v>
      </c>
    </row>
    <row r="8" spans="1:20" x14ac:dyDescent="0.3">
      <c r="A8" s="906"/>
      <c r="B8" s="906" t="s">
        <v>4</v>
      </c>
      <c r="C8" s="906"/>
      <c r="D8" s="906"/>
      <c r="E8" s="906"/>
      <c r="F8" s="906"/>
      <c r="G8" s="906"/>
      <c r="H8" s="906"/>
      <c r="I8" s="906"/>
      <c r="J8" s="906"/>
      <c r="K8" s="906"/>
      <c r="L8" s="906"/>
      <c r="M8" s="906"/>
      <c r="N8" s="906"/>
      <c r="O8" s="906"/>
      <c r="P8" s="906"/>
      <c r="Q8" s="906"/>
      <c r="R8" s="906"/>
      <c r="S8" s="906"/>
      <c r="T8" s="907"/>
    </row>
    <row r="9" spans="1:20" x14ac:dyDescent="0.3">
      <c r="A9" s="906"/>
      <c r="B9" s="906" t="s">
        <v>22</v>
      </c>
      <c r="C9" s="906"/>
      <c r="D9" s="906"/>
      <c r="E9" s="906"/>
      <c r="F9" s="906"/>
      <c r="G9" s="906"/>
      <c r="H9" s="906"/>
      <c r="I9" s="906"/>
      <c r="J9" s="906"/>
      <c r="K9" s="906"/>
      <c r="L9" s="906"/>
      <c r="M9" s="906"/>
      <c r="N9" s="906"/>
      <c r="O9" s="906"/>
      <c r="P9" s="906"/>
      <c r="Q9" s="906"/>
      <c r="R9" s="906"/>
      <c r="S9" s="906"/>
      <c r="T9" s="907"/>
    </row>
    <row r="10" spans="1:20" x14ac:dyDescent="0.3">
      <c r="A10" s="906"/>
      <c r="B10" s="906" t="s">
        <v>27</v>
      </c>
      <c r="C10" s="906"/>
      <c r="D10" s="906"/>
      <c r="E10" s="906"/>
      <c r="F10" s="906"/>
      <c r="G10" s="906"/>
      <c r="H10" s="906"/>
      <c r="I10" s="906"/>
      <c r="J10" s="906"/>
      <c r="K10" s="906"/>
      <c r="L10" s="906"/>
      <c r="M10" s="906"/>
      <c r="N10" s="906"/>
      <c r="O10" s="906"/>
      <c r="P10" s="906"/>
      <c r="Q10" s="906"/>
      <c r="R10" s="906"/>
      <c r="S10" s="906"/>
      <c r="T10" s="907"/>
    </row>
    <row r="11" spans="1:20" x14ac:dyDescent="0.3">
      <c r="A11" s="906"/>
      <c r="B11" s="906" t="s">
        <v>31</v>
      </c>
      <c r="C11" s="906"/>
      <c r="D11" s="906"/>
      <c r="E11" s="906"/>
      <c r="F11" s="906"/>
      <c r="G11" s="906"/>
      <c r="H11" s="906"/>
      <c r="I11" s="906"/>
      <c r="J11" s="906"/>
      <c r="K11" s="906"/>
      <c r="L11" s="906"/>
      <c r="M11" s="906"/>
      <c r="N11" s="906"/>
      <c r="O11" s="906"/>
      <c r="P11" s="906"/>
      <c r="Q11" s="906"/>
      <c r="R11" s="906"/>
      <c r="S11" s="906"/>
      <c r="T11" s="907"/>
    </row>
    <row r="12" spans="1:20" x14ac:dyDescent="0.3">
      <c r="A12" s="906"/>
      <c r="B12" s="906" t="s">
        <v>744</v>
      </c>
      <c r="C12" s="906"/>
      <c r="D12" s="906"/>
      <c r="E12" s="906"/>
      <c r="F12" s="906"/>
      <c r="G12" s="906"/>
      <c r="H12" s="906"/>
      <c r="I12" s="906"/>
      <c r="J12" s="906"/>
      <c r="K12" s="906"/>
      <c r="L12" s="906"/>
      <c r="M12" s="906"/>
      <c r="N12" s="906"/>
      <c r="O12" s="906"/>
      <c r="P12" s="906"/>
      <c r="Q12" s="906"/>
      <c r="R12" s="906"/>
      <c r="S12" s="906"/>
      <c r="T12" s="907"/>
    </row>
    <row r="13" spans="1:20" x14ac:dyDescent="0.3">
      <c r="A13" s="906"/>
      <c r="B13" s="906" t="s">
        <v>749</v>
      </c>
      <c r="C13" s="906"/>
      <c r="D13" s="906"/>
      <c r="E13" s="906"/>
      <c r="F13" s="906"/>
      <c r="G13" s="906"/>
      <c r="H13" s="906"/>
      <c r="I13" s="906"/>
      <c r="J13" s="906"/>
      <c r="K13" s="906"/>
      <c r="L13" s="906"/>
      <c r="M13" s="906"/>
      <c r="N13" s="906"/>
      <c r="O13" s="906"/>
      <c r="P13" s="906"/>
      <c r="Q13" s="906"/>
      <c r="R13" s="906"/>
      <c r="S13" s="906"/>
      <c r="T13" s="907"/>
    </row>
    <row r="14" spans="1:20" s="912" customFormat="1" x14ac:dyDescent="0.3">
      <c r="A14" s="910" t="s">
        <v>699</v>
      </c>
      <c r="B14" s="910"/>
      <c r="C14" s="910"/>
      <c r="D14" s="910"/>
      <c r="E14" s="910"/>
      <c r="F14" s="910"/>
      <c r="G14" s="910"/>
      <c r="H14" s="910"/>
      <c r="I14" s="910"/>
      <c r="J14" s="910"/>
      <c r="K14" s="910"/>
      <c r="L14" s="910"/>
      <c r="M14" s="910"/>
      <c r="N14" s="910"/>
      <c r="O14" s="910"/>
      <c r="P14" s="910"/>
      <c r="Q14" s="910"/>
      <c r="R14" s="910"/>
      <c r="S14" s="910"/>
      <c r="T14" s="907"/>
    </row>
    <row r="15" spans="1:20" x14ac:dyDescent="0.3">
      <c r="A15" s="906"/>
      <c r="B15" s="910" t="s">
        <v>700</v>
      </c>
      <c r="C15" s="906"/>
      <c r="D15" s="906"/>
      <c r="E15" s="906"/>
      <c r="F15" s="906"/>
      <c r="G15" s="906"/>
      <c r="H15" s="906"/>
      <c r="I15" s="906"/>
      <c r="J15" s="906"/>
      <c r="K15" s="906"/>
      <c r="L15" s="906"/>
      <c r="M15" s="906"/>
      <c r="N15" s="906"/>
      <c r="O15" s="906"/>
      <c r="P15" s="906"/>
      <c r="Q15" s="906"/>
      <c r="R15" s="906"/>
      <c r="S15" s="906"/>
      <c r="T15" s="911" t="s">
        <v>698</v>
      </c>
    </row>
    <row r="16" spans="1:20" x14ac:dyDescent="0.3">
      <c r="A16" s="906"/>
      <c r="B16" s="906"/>
      <c r="C16" s="906" t="s">
        <v>54</v>
      </c>
      <c r="D16" s="906"/>
      <c r="E16" s="906"/>
      <c r="F16" s="906"/>
      <c r="G16" s="906"/>
      <c r="H16" s="906"/>
      <c r="I16" s="906"/>
      <c r="J16" s="906"/>
      <c r="K16" s="906"/>
      <c r="L16" s="906"/>
      <c r="M16" s="906"/>
      <c r="N16" s="906"/>
      <c r="O16" s="906"/>
      <c r="P16" s="906"/>
      <c r="Q16" s="906"/>
      <c r="R16" s="906"/>
      <c r="S16" s="906"/>
      <c r="T16" s="907"/>
    </row>
    <row r="17" spans="1:20" x14ac:dyDescent="0.3">
      <c r="A17" s="906"/>
      <c r="B17" s="906"/>
      <c r="C17" s="906" t="s">
        <v>73</v>
      </c>
      <c r="D17" s="906"/>
      <c r="E17" s="906"/>
      <c r="F17" s="906"/>
      <c r="G17" s="906"/>
      <c r="H17" s="906"/>
      <c r="I17" s="906"/>
      <c r="J17" s="906"/>
      <c r="K17" s="906"/>
      <c r="L17" s="906"/>
      <c r="M17" s="906"/>
      <c r="N17" s="906"/>
      <c r="O17" s="906"/>
      <c r="P17" s="906"/>
      <c r="Q17" s="906"/>
      <c r="R17" s="906"/>
      <c r="S17" s="906"/>
      <c r="T17" s="907"/>
    </row>
    <row r="18" spans="1:20" x14ac:dyDescent="0.3">
      <c r="A18" s="910"/>
      <c r="B18" s="910"/>
      <c r="C18" s="906" t="s">
        <v>75</v>
      </c>
      <c r="D18" s="906"/>
      <c r="E18" s="906"/>
      <c r="F18" s="906"/>
      <c r="G18" s="906"/>
      <c r="H18" s="906"/>
      <c r="I18" s="906"/>
      <c r="J18" s="910"/>
      <c r="K18" s="910"/>
      <c r="L18" s="910"/>
      <c r="M18" s="910"/>
      <c r="N18" s="906"/>
      <c r="O18" s="906"/>
      <c r="P18" s="906"/>
      <c r="Q18" s="906"/>
      <c r="R18" s="906"/>
      <c r="S18" s="906"/>
      <c r="T18" s="907"/>
    </row>
    <row r="19" spans="1:20" x14ac:dyDescent="0.3">
      <c r="A19" s="906"/>
      <c r="B19" s="910" t="s">
        <v>302</v>
      </c>
      <c r="C19" s="906"/>
      <c r="D19" s="906"/>
      <c r="E19" s="906"/>
      <c r="F19" s="906"/>
      <c r="G19" s="906"/>
      <c r="H19" s="906"/>
      <c r="I19" s="906"/>
      <c r="J19" s="906"/>
      <c r="K19" s="906"/>
      <c r="L19" s="910"/>
      <c r="M19" s="906"/>
      <c r="N19" s="906"/>
      <c r="O19" s="906"/>
      <c r="P19" s="906"/>
      <c r="Q19" s="906"/>
      <c r="R19" s="906"/>
      <c r="S19" s="906"/>
      <c r="T19" s="911" t="s">
        <v>701</v>
      </c>
    </row>
    <row r="20" spans="1:20" x14ac:dyDescent="0.3">
      <c r="A20" s="906"/>
      <c r="B20" s="906"/>
      <c r="C20" s="906" t="s">
        <v>76</v>
      </c>
      <c r="D20" s="906"/>
      <c r="E20" s="906"/>
      <c r="F20" s="906"/>
      <c r="G20" s="906"/>
      <c r="H20" s="906"/>
      <c r="I20" s="906"/>
      <c r="J20" s="906"/>
      <c r="K20" s="906"/>
      <c r="L20" s="906"/>
      <c r="M20" s="906"/>
      <c r="N20" s="906"/>
      <c r="O20" s="906"/>
      <c r="P20" s="906"/>
      <c r="Q20" s="906"/>
      <c r="R20" s="906"/>
      <c r="S20" s="906"/>
      <c r="T20" s="907"/>
    </row>
    <row r="21" spans="1:20" x14ac:dyDescent="0.3">
      <c r="A21" s="906"/>
      <c r="B21" s="906"/>
      <c r="C21" s="906" t="s">
        <v>77</v>
      </c>
      <c r="D21" s="906"/>
      <c r="E21" s="906"/>
      <c r="F21" s="906"/>
      <c r="G21" s="906"/>
      <c r="H21" s="906"/>
      <c r="I21" s="906"/>
      <c r="J21" s="906"/>
      <c r="K21" s="906"/>
      <c r="L21" s="906"/>
      <c r="M21" s="906"/>
      <c r="N21" s="906"/>
      <c r="O21" s="906"/>
      <c r="P21" s="906"/>
      <c r="Q21" s="906"/>
      <c r="R21" s="906"/>
      <c r="S21" s="906"/>
      <c r="T21" s="907"/>
    </row>
    <row r="22" spans="1:20" x14ac:dyDescent="0.3">
      <c r="A22" s="906"/>
      <c r="B22" s="906"/>
      <c r="C22" s="906" t="s">
        <v>78</v>
      </c>
      <c r="D22" s="906"/>
      <c r="E22" s="906"/>
      <c r="F22" s="906"/>
      <c r="G22" s="906"/>
      <c r="H22" s="906"/>
      <c r="I22" s="906"/>
      <c r="J22" s="906"/>
      <c r="K22" s="906"/>
      <c r="L22" s="906"/>
      <c r="M22" s="906"/>
      <c r="N22" s="906"/>
      <c r="O22" s="906"/>
      <c r="P22" s="906"/>
      <c r="Q22" s="906"/>
      <c r="R22" s="906"/>
      <c r="S22" s="906"/>
      <c r="T22" s="907"/>
    </row>
    <row r="23" spans="1:20" x14ac:dyDescent="0.3">
      <c r="A23" s="906"/>
      <c r="B23" s="910" t="s">
        <v>303</v>
      </c>
      <c r="C23" s="906"/>
      <c r="D23" s="906"/>
      <c r="E23" s="906"/>
      <c r="F23" s="906"/>
      <c r="G23" s="906"/>
      <c r="H23" s="906"/>
      <c r="I23" s="906"/>
      <c r="J23" s="906"/>
      <c r="K23" s="906"/>
      <c r="L23" s="906"/>
      <c r="M23" s="906"/>
      <c r="N23" s="906"/>
      <c r="O23" s="906"/>
      <c r="P23" s="906"/>
      <c r="Q23" s="906"/>
      <c r="R23" s="906"/>
      <c r="S23" s="906"/>
      <c r="T23" s="911" t="s">
        <v>541</v>
      </c>
    </row>
    <row r="24" spans="1:20" x14ac:dyDescent="0.3">
      <c r="A24" s="906"/>
      <c r="B24" s="906"/>
      <c r="C24" s="906" t="s">
        <v>80</v>
      </c>
      <c r="D24" s="906"/>
      <c r="E24" s="906"/>
      <c r="F24" s="906"/>
      <c r="G24" s="906"/>
      <c r="H24" s="906"/>
      <c r="I24" s="906"/>
      <c r="J24" s="906"/>
      <c r="K24" s="906"/>
      <c r="L24" s="906"/>
      <c r="M24" s="906"/>
      <c r="N24" s="906"/>
      <c r="O24" s="906"/>
      <c r="P24" s="906"/>
      <c r="Q24" s="906"/>
      <c r="R24" s="906"/>
      <c r="S24" s="906"/>
      <c r="T24" s="907"/>
    </row>
    <row r="25" spans="1:20" x14ac:dyDescent="0.3">
      <c r="A25" s="906"/>
      <c r="B25" s="906"/>
      <c r="C25" s="906" t="s">
        <v>84</v>
      </c>
      <c r="D25" s="906"/>
      <c r="E25" s="906"/>
      <c r="F25" s="906"/>
      <c r="G25" s="906"/>
      <c r="H25" s="906"/>
      <c r="I25" s="906"/>
      <c r="J25" s="906"/>
      <c r="K25" s="906"/>
      <c r="L25" s="906"/>
      <c r="M25" s="906"/>
      <c r="N25" s="906"/>
      <c r="O25" s="906"/>
      <c r="P25" s="906"/>
      <c r="Q25" s="906"/>
      <c r="R25" s="906"/>
      <c r="S25" s="906"/>
      <c r="T25" s="907"/>
    </row>
    <row r="26" spans="1:20" x14ac:dyDescent="0.3">
      <c r="A26" s="906"/>
      <c r="B26" s="906"/>
      <c r="C26" s="906" t="s">
        <v>483</v>
      </c>
      <c r="D26" s="906"/>
      <c r="E26" s="906"/>
      <c r="F26" s="906"/>
      <c r="G26" s="906"/>
      <c r="H26" s="906"/>
      <c r="I26" s="906"/>
      <c r="J26" s="906"/>
      <c r="K26" s="906"/>
      <c r="L26" s="906"/>
      <c r="M26" s="906"/>
      <c r="N26" s="906"/>
      <c r="O26" s="906"/>
      <c r="P26" s="906"/>
      <c r="Q26" s="906"/>
      <c r="R26" s="906"/>
      <c r="S26" s="906"/>
      <c r="T26" s="907"/>
    </row>
    <row r="27" spans="1:20" x14ac:dyDescent="0.3">
      <c r="A27" s="906"/>
      <c r="B27" s="906" t="s">
        <v>85</v>
      </c>
      <c r="C27" s="956"/>
      <c r="D27" s="906"/>
      <c r="E27" s="906"/>
      <c r="F27" s="906"/>
      <c r="G27" s="906"/>
      <c r="H27" s="906"/>
      <c r="I27" s="906"/>
      <c r="J27" s="906"/>
      <c r="K27" s="906"/>
      <c r="L27" s="906"/>
      <c r="M27" s="906"/>
      <c r="N27" s="906"/>
      <c r="O27" s="906"/>
      <c r="P27" s="906"/>
      <c r="Q27" s="906"/>
      <c r="R27" s="906"/>
      <c r="S27" s="906"/>
      <c r="T27" s="911" t="s">
        <v>664</v>
      </c>
    </row>
    <row r="28" spans="1:20" x14ac:dyDescent="0.3">
      <c r="A28" s="906"/>
      <c r="B28" s="910" t="s">
        <v>304</v>
      </c>
      <c r="C28" s="906"/>
      <c r="D28" s="906"/>
      <c r="E28" s="906"/>
      <c r="F28" s="906"/>
      <c r="G28" s="906"/>
      <c r="H28" s="906"/>
      <c r="I28" s="906"/>
      <c r="J28" s="906"/>
      <c r="K28" s="906"/>
      <c r="L28" s="906"/>
      <c r="M28" s="906"/>
      <c r="N28" s="906"/>
      <c r="O28" s="906"/>
      <c r="P28" s="906"/>
      <c r="Q28" s="906"/>
      <c r="R28" s="906"/>
      <c r="S28" s="906"/>
      <c r="T28" s="911" t="s">
        <v>704</v>
      </c>
    </row>
    <row r="29" spans="1:20" x14ac:dyDescent="0.3">
      <c r="A29" s="906"/>
      <c r="B29" s="906"/>
      <c r="C29" s="906" t="s">
        <v>108</v>
      </c>
      <c r="D29" s="906"/>
      <c r="E29" s="906"/>
      <c r="F29" s="906"/>
      <c r="G29" s="906"/>
      <c r="H29" s="906"/>
      <c r="I29" s="906"/>
      <c r="J29" s="906"/>
      <c r="K29" s="906"/>
      <c r="L29" s="906"/>
      <c r="M29" s="906"/>
      <c r="N29" s="906"/>
      <c r="O29" s="906"/>
      <c r="P29" s="906"/>
      <c r="Q29" s="906"/>
      <c r="R29" s="906"/>
      <c r="S29" s="906"/>
      <c r="T29" s="907"/>
    </row>
    <row r="30" spans="1:20" x14ac:dyDescent="0.3">
      <c r="A30" s="906"/>
      <c r="B30" s="906"/>
      <c r="C30" s="906" t="s">
        <v>109</v>
      </c>
      <c r="D30" s="906"/>
      <c r="E30" s="906"/>
      <c r="F30" s="906"/>
      <c r="G30" s="906"/>
      <c r="H30" s="906"/>
      <c r="I30" s="906"/>
      <c r="J30" s="906"/>
      <c r="K30" s="906"/>
      <c r="L30" s="906"/>
      <c r="M30" s="906"/>
      <c r="N30" s="906"/>
      <c r="O30" s="906"/>
      <c r="P30" s="906"/>
      <c r="Q30" s="906"/>
      <c r="R30" s="906"/>
      <c r="S30" s="906"/>
      <c r="T30" s="907"/>
    </row>
    <row r="31" spans="1:20" x14ac:dyDescent="0.3">
      <c r="A31" s="906"/>
      <c r="B31" s="906"/>
      <c r="C31" s="906" t="s">
        <v>484</v>
      </c>
      <c r="D31" s="906"/>
      <c r="E31" s="906"/>
      <c r="F31" s="906"/>
      <c r="G31" s="906"/>
      <c r="H31" s="906"/>
      <c r="I31" s="906"/>
      <c r="J31" s="906"/>
      <c r="K31" s="906"/>
      <c r="L31" s="906"/>
      <c r="M31" s="906"/>
      <c r="N31" s="906"/>
      <c r="O31" s="906"/>
      <c r="P31" s="906"/>
      <c r="Q31" s="906"/>
      <c r="R31" s="906"/>
      <c r="S31" s="906"/>
      <c r="T31" s="907"/>
    </row>
    <row r="32" spans="1:20" x14ac:dyDescent="0.3">
      <c r="A32" s="906"/>
      <c r="B32" s="906"/>
      <c r="C32" s="906" t="s">
        <v>353</v>
      </c>
      <c r="D32" s="906"/>
      <c r="E32" s="906"/>
      <c r="F32" s="906"/>
      <c r="G32" s="906"/>
      <c r="H32" s="906"/>
      <c r="I32" s="906"/>
      <c r="J32" s="906"/>
      <c r="K32" s="906"/>
      <c r="L32" s="906"/>
      <c r="M32" s="906"/>
      <c r="N32" s="906"/>
      <c r="O32" s="906"/>
      <c r="P32" s="906"/>
      <c r="Q32" s="906"/>
      <c r="R32" s="906"/>
      <c r="S32" s="906"/>
      <c r="T32" s="907"/>
    </row>
    <row r="33" spans="1:20" x14ac:dyDescent="0.3">
      <c r="A33" s="906"/>
      <c r="B33" s="906"/>
      <c r="C33" s="906" t="s">
        <v>485</v>
      </c>
      <c r="D33" s="906"/>
      <c r="E33" s="906"/>
      <c r="F33" s="906"/>
      <c r="G33" s="906"/>
      <c r="H33" s="906"/>
      <c r="I33" s="906"/>
      <c r="J33" s="906"/>
      <c r="K33" s="906"/>
      <c r="L33" s="906"/>
      <c r="M33" s="906"/>
      <c r="N33" s="906"/>
      <c r="O33" s="906"/>
      <c r="P33" s="906"/>
      <c r="Q33" s="906"/>
      <c r="R33" s="906"/>
      <c r="S33" s="906"/>
      <c r="T33" s="907"/>
    </row>
    <row r="34" spans="1:20" x14ac:dyDescent="0.3">
      <c r="A34" s="906"/>
      <c r="B34" s="906"/>
      <c r="C34" s="906" t="s">
        <v>110</v>
      </c>
      <c r="D34" s="906"/>
      <c r="E34" s="906"/>
      <c r="F34" s="906"/>
      <c r="G34" s="906"/>
      <c r="H34" s="906"/>
      <c r="I34" s="906"/>
      <c r="J34" s="906"/>
      <c r="K34" s="906"/>
      <c r="L34" s="906"/>
      <c r="M34" s="906"/>
      <c r="N34" s="906"/>
      <c r="O34" s="906"/>
      <c r="P34" s="906"/>
      <c r="Q34" s="906"/>
      <c r="R34" s="906"/>
      <c r="S34" s="906"/>
      <c r="T34" s="907"/>
    </row>
    <row r="35" spans="1:20" x14ac:dyDescent="0.3">
      <c r="A35" s="906"/>
      <c r="B35" s="906"/>
      <c r="C35" s="906" t="s">
        <v>111</v>
      </c>
      <c r="D35" s="906"/>
      <c r="E35" s="906"/>
      <c r="F35" s="906"/>
      <c r="G35" s="906"/>
      <c r="H35" s="906"/>
      <c r="I35" s="906"/>
      <c r="J35" s="906"/>
      <c r="K35" s="906"/>
      <c r="L35" s="906"/>
      <c r="M35" s="906"/>
      <c r="N35" s="906"/>
      <c r="O35" s="906"/>
      <c r="P35" s="906"/>
      <c r="Q35" s="906"/>
      <c r="R35" s="906"/>
      <c r="S35" s="906"/>
      <c r="T35" s="907"/>
    </row>
    <row r="36" spans="1:20" x14ac:dyDescent="0.3">
      <c r="A36" s="906"/>
      <c r="B36" s="906"/>
      <c r="C36" s="906" t="s">
        <v>120</v>
      </c>
      <c r="D36" s="906"/>
      <c r="E36" s="906"/>
      <c r="F36" s="906"/>
      <c r="G36" s="906"/>
      <c r="H36" s="906"/>
      <c r="I36" s="906"/>
      <c r="J36" s="906"/>
      <c r="K36" s="906"/>
      <c r="L36" s="906"/>
      <c r="M36" s="906"/>
      <c r="N36" s="906"/>
      <c r="O36" s="906"/>
      <c r="P36" s="906"/>
      <c r="Q36" s="906"/>
      <c r="R36" s="906"/>
      <c r="S36" s="906"/>
      <c r="T36" s="907"/>
    </row>
    <row r="37" spans="1:20" x14ac:dyDescent="0.3">
      <c r="A37" s="906"/>
      <c r="B37" s="906"/>
      <c r="C37" s="906" t="s">
        <v>121</v>
      </c>
      <c r="D37" s="906"/>
      <c r="E37" s="906"/>
      <c r="F37" s="906"/>
      <c r="G37" s="906"/>
      <c r="H37" s="906"/>
      <c r="I37" s="906"/>
      <c r="J37" s="906"/>
      <c r="K37" s="906"/>
      <c r="L37" s="906"/>
      <c r="M37" s="906"/>
      <c r="N37" s="906"/>
      <c r="O37" s="906"/>
      <c r="P37" s="906"/>
      <c r="Q37" s="906"/>
      <c r="R37" s="906"/>
      <c r="S37" s="906"/>
      <c r="T37" s="907"/>
    </row>
    <row r="38" spans="1:20" x14ac:dyDescent="0.3">
      <c r="A38" s="906"/>
      <c r="B38" s="906"/>
      <c r="C38" s="906" t="s">
        <v>486</v>
      </c>
      <c r="D38" s="906"/>
      <c r="E38" s="906"/>
      <c r="F38" s="906"/>
      <c r="G38" s="906"/>
      <c r="H38" s="906"/>
      <c r="I38" s="906"/>
      <c r="J38" s="906"/>
      <c r="K38" s="906"/>
      <c r="L38" s="906"/>
      <c r="M38" s="906"/>
      <c r="N38" s="906"/>
      <c r="O38" s="906"/>
      <c r="P38" s="906"/>
      <c r="Q38" s="906"/>
      <c r="R38" s="906"/>
      <c r="S38" s="906"/>
      <c r="T38" s="907"/>
    </row>
    <row r="39" spans="1:20" x14ac:dyDescent="0.3">
      <c r="A39" s="906"/>
      <c r="B39" s="906"/>
      <c r="C39" s="906" t="s">
        <v>122</v>
      </c>
      <c r="D39" s="906"/>
      <c r="E39" s="906"/>
      <c r="F39" s="906"/>
      <c r="G39" s="906"/>
      <c r="H39" s="906"/>
      <c r="I39" s="906"/>
      <c r="J39" s="906"/>
      <c r="K39" s="906"/>
      <c r="L39" s="906"/>
      <c r="M39" s="906"/>
      <c r="N39" s="906"/>
      <c r="O39" s="906"/>
      <c r="P39" s="906"/>
      <c r="Q39" s="906"/>
      <c r="R39" s="906"/>
      <c r="S39" s="906"/>
      <c r="T39" s="907"/>
    </row>
    <row r="40" spans="1:20" x14ac:dyDescent="0.3">
      <c r="A40" s="906"/>
      <c r="B40" s="910"/>
      <c r="C40" s="906" t="s">
        <v>425</v>
      </c>
      <c r="D40" s="906"/>
      <c r="E40" s="906"/>
      <c r="F40" s="906"/>
      <c r="G40" s="906"/>
      <c r="H40" s="906"/>
      <c r="I40" s="906"/>
      <c r="J40" s="906"/>
      <c r="K40" s="906"/>
      <c r="L40" s="906"/>
      <c r="M40" s="906"/>
      <c r="N40" s="906"/>
      <c r="O40" s="906"/>
      <c r="P40" s="906"/>
      <c r="Q40" s="906"/>
      <c r="R40" s="906"/>
      <c r="S40" s="906"/>
      <c r="T40" s="911"/>
    </row>
    <row r="41" spans="1:20" x14ac:dyDescent="0.3">
      <c r="A41" s="906"/>
      <c r="B41" s="906"/>
      <c r="C41" s="906" t="s">
        <v>426</v>
      </c>
      <c r="D41" s="906"/>
      <c r="E41" s="906"/>
      <c r="F41" s="906"/>
      <c r="G41" s="906"/>
      <c r="H41" s="906"/>
      <c r="I41" s="906"/>
      <c r="J41" s="906"/>
      <c r="K41" s="906"/>
      <c r="L41" s="906"/>
      <c r="M41" s="906"/>
      <c r="N41" s="906"/>
      <c r="O41" s="906"/>
      <c r="P41" s="906"/>
      <c r="Q41" s="906"/>
      <c r="R41" s="906"/>
      <c r="S41" s="906"/>
      <c r="T41" s="907"/>
    </row>
    <row r="42" spans="1:20" x14ac:dyDescent="0.3">
      <c r="A42" s="906"/>
      <c r="B42" s="906"/>
      <c r="C42" s="906" t="s">
        <v>427</v>
      </c>
      <c r="D42" s="906"/>
      <c r="E42" s="906"/>
      <c r="F42" s="906"/>
      <c r="G42" s="906"/>
      <c r="H42" s="906"/>
      <c r="I42" s="906"/>
      <c r="J42" s="906"/>
      <c r="K42" s="906"/>
      <c r="L42" s="906"/>
      <c r="M42" s="906"/>
      <c r="N42" s="906"/>
      <c r="O42" s="906"/>
      <c r="P42" s="906"/>
      <c r="Q42" s="906"/>
      <c r="R42" s="906"/>
      <c r="S42" s="906"/>
      <c r="T42" s="907"/>
    </row>
    <row r="43" spans="1:20" x14ac:dyDescent="0.3">
      <c r="A43" s="906"/>
      <c r="B43" s="910" t="s">
        <v>750</v>
      </c>
      <c r="C43" s="906"/>
      <c r="D43" s="906"/>
      <c r="E43" s="906"/>
      <c r="F43" s="906"/>
      <c r="G43" s="906"/>
      <c r="H43" s="906"/>
      <c r="I43" s="906"/>
      <c r="J43" s="906"/>
      <c r="K43" s="906"/>
      <c r="L43" s="906"/>
      <c r="M43" s="906"/>
      <c r="N43" s="906"/>
      <c r="O43" s="906"/>
      <c r="P43" s="906"/>
      <c r="Q43" s="906"/>
      <c r="R43" s="906"/>
      <c r="S43" s="906"/>
      <c r="T43" s="911" t="s">
        <v>437</v>
      </c>
    </row>
    <row r="44" spans="1:20" x14ac:dyDescent="0.3">
      <c r="A44" s="906"/>
      <c r="B44" s="910" t="s">
        <v>660</v>
      </c>
      <c r="C44" s="906"/>
      <c r="D44" s="906"/>
      <c r="E44" s="906"/>
      <c r="F44" s="906"/>
      <c r="G44" s="906"/>
      <c r="H44" s="906"/>
      <c r="I44" s="906"/>
      <c r="J44" s="906"/>
      <c r="K44" s="906"/>
      <c r="L44" s="906"/>
      <c r="M44" s="906"/>
      <c r="N44" s="906"/>
      <c r="O44" s="906"/>
      <c r="P44" s="906"/>
      <c r="Q44" s="906"/>
      <c r="R44" s="906"/>
      <c r="S44" s="906"/>
      <c r="T44" s="911" t="s">
        <v>705</v>
      </c>
    </row>
    <row r="45" spans="1:20" x14ac:dyDescent="0.3">
      <c r="A45" s="906"/>
      <c r="B45" s="906"/>
      <c r="C45" s="906" t="s">
        <v>655</v>
      </c>
      <c r="D45" s="906"/>
      <c r="E45" s="906"/>
      <c r="F45" s="906"/>
      <c r="G45" s="906"/>
      <c r="H45" s="906"/>
      <c r="I45" s="906"/>
      <c r="J45" s="906"/>
      <c r="K45" s="906"/>
      <c r="L45" s="906"/>
      <c r="M45" s="906"/>
      <c r="N45" s="906"/>
      <c r="O45" s="906"/>
      <c r="P45" s="906"/>
      <c r="Q45" s="906"/>
      <c r="R45" s="906"/>
      <c r="S45" s="906"/>
      <c r="T45" s="911"/>
    </row>
    <row r="46" spans="1:20" x14ac:dyDescent="0.3">
      <c r="A46" s="906"/>
      <c r="B46" s="906"/>
      <c r="C46" s="906" t="s">
        <v>656</v>
      </c>
      <c r="D46" s="906"/>
      <c r="E46" s="906"/>
      <c r="F46" s="906"/>
      <c r="G46" s="906"/>
      <c r="H46" s="906"/>
      <c r="I46" s="906"/>
      <c r="J46" s="906"/>
      <c r="K46" s="906"/>
      <c r="L46" s="906"/>
      <c r="M46" s="906"/>
      <c r="N46" s="906"/>
      <c r="O46" s="906"/>
      <c r="P46" s="906"/>
      <c r="Q46" s="906"/>
      <c r="R46" s="906"/>
      <c r="S46" s="906"/>
      <c r="T46" s="911"/>
    </row>
    <row r="47" spans="1:20" x14ac:dyDescent="0.3">
      <c r="A47" s="910" t="s">
        <v>707</v>
      </c>
      <c r="B47" s="906"/>
      <c r="C47" s="906"/>
      <c r="D47" s="906"/>
      <c r="E47" s="906"/>
      <c r="F47" s="906"/>
      <c r="G47" s="906"/>
      <c r="H47" s="906"/>
      <c r="I47" s="906"/>
      <c r="J47" s="906"/>
      <c r="K47" s="906"/>
      <c r="L47" s="906"/>
      <c r="M47" s="906"/>
      <c r="N47" s="906"/>
      <c r="O47" s="906"/>
      <c r="P47" s="906"/>
      <c r="Q47" s="906"/>
      <c r="R47" s="906"/>
      <c r="S47" s="906"/>
      <c r="T47" s="950" t="s">
        <v>645</v>
      </c>
    </row>
    <row r="48" spans="1:20" x14ac:dyDescent="0.3">
      <c r="A48" s="906"/>
      <c r="B48" s="906" t="s">
        <v>571</v>
      </c>
      <c r="C48" s="906"/>
      <c r="D48" s="906"/>
      <c r="E48" s="906"/>
      <c r="F48" s="906"/>
      <c r="G48" s="906"/>
      <c r="H48" s="906"/>
      <c r="I48" s="906"/>
      <c r="J48" s="906"/>
      <c r="K48" s="906"/>
      <c r="L48" s="906"/>
      <c r="M48" s="906"/>
      <c r="N48" s="906"/>
      <c r="O48" s="906"/>
      <c r="P48" s="906"/>
      <c r="Q48" s="906"/>
      <c r="R48" s="906"/>
      <c r="S48" s="906"/>
      <c r="T48" s="911" t="s">
        <v>706</v>
      </c>
    </row>
    <row r="49" spans="1:20" x14ac:dyDescent="0.3">
      <c r="A49" s="906"/>
      <c r="B49" s="906" t="s">
        <v>573</v>
      </c>
      <c r="C49" s="906"/>
      <c r="D49" s="906"/>
      <c r="E49" s="906"/>
      <c r="F49" s="906"/>
      <c r="G49" s="906"/>
      <c r="H49" s="906"/>
      <c r="I49" s="906"/>
      <c r="J49" s="906"/>
      <c r="K49" s="906"/>
      <c r="L49" s="906"/>
      <c r="M49" s="906"/>
      <c r="N49" s="906"/>
      <c r="O49" s="906"/>
      <c r="P49" s="906"/>
      <c r="Q49" s="906"/>
      <c r="R49" s="906"/>
      <c r="S49" s="906"/>
      <c r="T49" s="911" t="s">
        <v>708</v>
      </c>
    </row>
    <row r="50" spans="1:20" x14ac:dyDescent="0.3">
      <c r="A50" s="906"/>
      <c r="B50" s="906" t="s">
        <v>577</v>
      </c>
      <c r="C50" s="906"/>
      <c r="D50" s="906"/>
      <c r="E50" s="906"/>
      <c r="F50" s="906"/>
      <c r="G50" s="906"/>
      <c r="H50" s="906"/>
      <c r="I50" s="906"/>
      <c r="J50" s="906"/>
      <c r="K50" s="906"/>
      <c r="L50" s="906"/>
      <c r="M50" s="906"/>
      <c r="N50" s="906"/>
      <c r="O50" s="906"/>
      <c r="P50" s="906"/>
      <c r="Q50" s="906"/>
      <c r="R50" s="906"/>
      <c r="S50" s="906"/>
      <c r="T50" s="911" t="s">
        <v>709</v>
      </c>
    </row>
    <row r="51" spans="1:20" x14ac:dyDescent="0.3">
      <c r="A51" s="906"/>
      <c r="B51" s="906" t="s">
        <v>595</v>
      </c>
      <c r="C51" s="906"/>
      <c r="D51" s="906"/>
      <c r="E51" s="906"/>
      <c r="F51" s="906"/>
      <c r="G51" s="906"/>
      <c r="H51" s="906"/>
      <c r="I51" s="906"/>
      <c r="J51" s="906"/>
      <c r="K51" s="906"/>
      <c r="L51" s="906"/>
      <c r="M51" s="906"/>
      <c r="N51" s="906"/>
      <c r="O51" s="906"/>
      <c r="P51" s="906"/>
      <c r="Q51" s="906"/>
      <c r="R51" s="906"/>
      <c r="S51" s="906"/>
      <c r="T51" s="911" t="s">
        <v>710</v>
      </c>
    </row>
    <row r="52" spans="1:20" x14ac:dyDescent="0.3">
      <c r="A52" s="906"/>
      <c r="B52" s="906" t="s">
        <v>611</v>
      </c>
      <c r="C52" s="906"/>
      <c r="D52" s="906"/>
      <c r="E52" s="906"/>
      <c r="F52" s="906"/>
      <c r="G52" s="906"/>
      <c r="H52" s="906"/>
      <c r="I52" s="906"/>
      <c r="J52" s="906"/>
      <c r="K52" s="906"/>
      <c r="L52" s="906"/>
      <c r="M52" s="906"/>
      <c r="N52" s="906"/>
      <c r="O52" s="906"/>
      <c r="P52" s="906"/>
      <c r="Q52" s="906"/>
      <c r="R52" s="906"/>
      <c r="S52" s="906"/>
      <c r="T52" s="911" t="s">
        <v>438</v>
      </c>
    </row>
    <row r="53" spans="1:20" x14ac:dyDescent="0.3">
      <c r="A53" s="906"/>
      <c r="B53" s="906" t="s">
        <v>628</v>
      </c>
      <c r="C53" s="906"/>
      <c r="D53" s="906"/>
      <c r="E53" s="906"/>
      <c r="F53" s="906"/>
      <c r="G53" s="906"/>
      <c r="H53" s="906"/>
      <c r="I53" s="906"/>
      <c r="J53" s="906"/>
      <c r="K53" s="906"/>
      <c r="L53" s="906"/>
      <c r="M53" s="906"/>
      <c r="N53" s="906"/>
      <c r="O53" s="906"/>
      <c r="P53" s="906"/>
      <c r="Q53" s="906"/>
      <c r="R53" s="906"/>
      <c r="S53" s="906"/>
      <c r="T53" s="911" t="s">
        <v>711</v>
      </c>
    </row>
    <row r="54" spans="1:20" x14ac:dyDescent="0.3">
      <c r="A54" s="906"/>
      <c r="B54" s="906" t="s">
        <v>632</v>
      </c>
      <c r="C54" s="906"/>
      <c r="D54" s="906"/>
      <c r="E54" s="906"/>
      <c r="F54" s="906"/>
      <c r="G54" s="906"/>
      <c r="H54" s="906"/>
      <c r="I54" s="906"/>
      <c r="J54" s="906"/>
      <c r="K54" s="906"/>
      <c r="L54" s="906"/>
      <c r="M54" s="906"/>
      <c r="N54" s="906"/>
      <c r="O54" s="906"/>
      <c r="P54" s="906"/>
      <c r="Q54" s="906"/>
      <c r="R54" s="906"/>
      <c r="S54" s="906"/>
      <c r="T54" s="911" t="s">
        <v>712</v>
      </c>
    </row>
    <row r="55" spans="1:20" x14ac:dyDescent="0.3">
      <c r="A55" s="906"/>
      <c r="B55" s="906" t="s">
        <v>636</v>
      </c>
      <c r="C55" s="906"/>
      <c r="D55" s="906"/>
      <c r="E55" s="906"/>
      <c r="F55" s="906"/>
      <c r="G55" s="906"/>
      <c r="H55" s="906"/>
      <c r="I55" s="906"/>
      <c r="J55" s="906"/>
      <c r="K55" s="906"/>
      <c r="L55" s="906"/>
      <c r="M55" s="906"/>
      <c r="N55" s="906"/>
      <c r="O55" s="906"/>
      <c r="P55" s="906"/>
      <c r="Q55" s="906"/>
      <c r="R55" s="906"/>
      <c r="S55" s="906"/>
      <c r="T55" s="911" t="s">
        <v>713</v>
      </c>
    </row>
    <row r="56" spans="1:20" x14ac:dyDescent="0.3">
      <c r="A56" s="906"/>
      <c r="B56" s="906" t="s">
        <v>639</v>
      </c>
      <c r="C56" s="906"/>
      <c r="D56" s="906"/>
      <c r="E56" s="906"/>
      <c r="F56" s="906"/>
      <c r="G56" s="906"/>
      <c r="H56" s="906"/>
      <c r="I56" s="906"/>
      <c r="J56" s="906"/>
      <c r="K56" s="906"/>
      <c r="L56" s="906"/>
      <c r="M56" s="906"/>
      <c r="N56" s="906"/>
      <c r="O56" s="906"/>
      <c r="P56" s="906"/>
      <c r="Q56" s="906"/>
      <c r="R56" s="906"/>
      <c r="S56" s="906"/>
      <c r="T56" s="911" t="s">
        <v>714</v>
      </c>
    </row>
    <row r="57" spans="1:20" x14ac:dyDescent="0.3">
      <c r="A57" s="906"/>
      <c r="B57" s="906" t="s">
        <v>641</v>
      </c>
      <c r="C57" s="906"/>
      <c r="D57" s="906"/>
      <c r="E57" s="906"/>
      <c r="F57" s="906"/>
      <c r="G57" s="906"/>
      <c r="H57" s="906"/>
      <c r="I57" s="906"/>
      <c r="J57" s="906"/>
      <c r="K57" s="906"/>
      <c r="L57" s="906"/>
      <c r="M57" s="906"/>
      <c r="N57" s="906"/>
      <c r="O57" s="906"/>
      <c r="P57" s="906"/>
      <c r="Q57" s="906"/>
      <c r="R57" s="906"/>
      <c r="S57" s="906"/>
      <c r="T57" s="911" t="s">
        <v>717</v>
      </c>
    </row>
    <row r="58" spans="1:20" x14ac:dyDescent="0.3">
      <c r="A58" s="910" t="s">
        <v>760</v>
      </c>
      <c r="B58" s="906"/>
      <c r="C58" s="906"/>
      <c r="D58" s="906"/>
      <c r="E58" s="906"/>
      <c r="F58" s="906"/>
      <c r="G58" s="906"/>
      <c r="H58" s="906"/>
      <c r="I58" s="906"/>
      <c r="J58" s="906"/>
      <c r="K58" s="906"/>
      <c r="L58" s="906"/>
      <c r="M58" s="906"/>
      <c r="N58" s="906"/>
      <c r="O58" s="906"/>
      <c r="P58" s="906"/>
      <c r="Q58" s="906"/>
      <c r="R58" s="906"/>
      <c r="S58" s="906"/>
      <c r="T58" s="907"/>
    </row>
    <row r="59" spans="1:20" x14ac:dyDescent="0.3">
      <c r="A59" s="906"/>
      <c r="B59" s="910" t="s">
        <v>544</v>
      </c>
      <c r="C59" s="906"/>
      <c r="D59" s="906"/>
      <c r="E59" s="906"/>
      <c r="F59" s="906"/>
      <c r="G59" s="906"/>
      <c r="H59" s="906"/>
      <c r="I59" s="906"/>
      <c r="J59" s="906"/>
      <c r="K59" s="906"/>
      <c r="L59" s="906"/>
      <c r="M59" s="906"/>
      <c r="N59" s="906"/>
      <c r="O59" s="906"/>
      <c r="P59" s="906"/>
      <c r="Q59" s="906"/>
      <c r="R59" s="906"/>
      <c r="S59" s="906"/>
      <c r="T59" s="911" t="s">
        <v>718</v>
      </c>
    </row>
    <row r="60" spans="1:20" x14ac:dyDescent="0.3">
      <c r="A60" s="906"/>
      <c r="B60" s="906"/>
      <c r="C60" s="906" t="s">
        <v>545</v>
      </c>
      <c r="D60" s="906"/>
      <c r="E60" s="906"/>
      <c r="F60" s="906"/>
      <c r="G60" s="906"/>
      <c r="H60" s="906"/>
      <c r="I60" s="906"/>
      <c r="J60" s="906"/>
      <c r="K60" s="906"/>
      <c r="L60" s="906"/>
      <c r="M60" s="906"/>
      <c r="N60" s="906"/>
      <c r="O60" s="906"/>
      <c r="P60" s="906"/>
      <c r="Q60" s="906"/>
      <c r="R60" s="906"/>
      <c r="S60" s="906"/>
      <c r="T60" s="911"/>
    </row>
    <row r="61" spans="1:20" x14ac:dyDescent="0.3">
      <c r="A61" s="906"/>
      <c r="B61" s="906"/>
      <c r="C61" s="906" t="s">
        <v>546</v>
      </c>
      <c r="D61" s="906"/>
      <c r="E61" s="906"/>
      <c r="F61" s="906"/>
      <c r="G61" s="906"/>
      <c r="H61" s="906"/>
      <c r="I61" s="906"/>
      <c r="J61" s="906"/>
      <c r="K61" s="906"/>
      <c r="L61" s="906"/>
      <c r="M61" s="906"/>
      <c r="N61" s="906"/>
      <c r="O61" s="906"/>
      <c r="P61" s="906"/>
      <c r="Q61" s="906"/>
      <c r="R61" s="906"/>
      <c r="S61" s="906"/>
      <c r="T61" s="907"/>
    </row>
    <row r="62" spans="1:20" x14ac:dyDescent="0.3">
      <c r="A62" s="906"/>
      <c r="B62" s="906"/>
      <c r="C62" s="906" t="s">
        <v>547</v>
      </c>
      <c r="D62" s="906"/>
      <c r="E62" s="906"/>
      <c r="F62" s="906"/>
      <c r="G62" s="906"/>
      <c r="H62" s="906"/>
      <c r="I62" s="906"/>
      <c r="J62" s="906"/>
      <c r="K62" s="906"/>
      <c r="L62" s="906"/>
      <c r="M62" s="906"/>
      <c r="N62" s="906"/>
      <c r="O62" s="906"/>
      <c r="P62" s="906"/>
      <c r="Q62" s="906"/>
      <c r="R62" s="906"/>
      <c r="S62" s="906"/>
      <c r="T62" s="907"/>
    </row>
    <row r="63" spans="1:20" x14ac:dyDescent="0.3">
      <c r="A63" s="906"/>
      <c r="B63" s="906"/>
      <c r="C63" s="906" t="s">
        <v>548</v>
      </c>
      <c r="D63" s="906"/>
      <c r="E63" s="906"/>
      <c r="F63" s="906"/>
      <c r="G63" s="906"/>
      <c r="H63" s="906"/>
      <c r="I63" s="906"/>
      <c r="J63" s="906"/>
      <c r="K63" s="906"/>
      <c r="L63" s="906"/>
      <c r="M63" s="906"/>
      <c r="N63" s="906"/>
      <c r="O63" s="906"/>
      <c r="P63" s="906"/>
      <c r="Q63" s="906"/>
      <c r="R63" s="906"/>
      <c r="S63" s="906"/>
      <c r="T63" s="907"/>
    </row>
    <row r="64" spans="1:20" x14ac:dyDescent="0.3">
      <c r="A64" s="906"/>
      <c r="B64" s="906"/>
      <c r="C64" s="906" t="s">
        <v>549</v>
      </c>
      <c r="D64" s="906"/>
      <c r="E64" s="906"/>
      <c r="F64" s="906"/>
      <c r="G64" s="906"/>
      <c r="H64" s="906"/>
      <c r="I64" s="906"/>
      <c r="J64" s="906"/>
      <c r="K64" s="906"/>
      <c r="L64" s="906"/>
      <c r="M64" s="906"/>
      <c r="N64" s="906"/>
      <c r="O64" s="906"/>
      <c r="P64" s="906"/>
      <c r="Q64" s="906"/>
      <c r="R64" s="906"/>
      <c r="S64" s="906"/>
      <c r="T64" s="907"/>
    </row>
    <row r="65" spans="1:20" x14ac:dyDescent="0.3">
      <c r="A65" s="906"/>
      <c r="B65" s="906"/>
      <c r="C65" s="906" t="s">
        <v>550</v>
      </c>
      <c r="D65" s="906"/>
      <c r="E65" s="906"/>
      <c r="F65" s="906"/>
      <c r="G65" s="906"/>
      <c r="H65" s="906"/>
      <c r="I65" s="906"/>
      <c r="J65" s="906"/>
      <c r="K65" s="906"/>
      <c r="L65" s="906"/>
      <c r="M65" s="906"/>
      <c r="N65" s="906"/>
      <c r="O65" s="906"/>
      <c r="P65" s="906"/>
      <c r="Q65" s="906"/>
      <c r="R65" s="906"/>
      <c r="S65" s="906"/>
      <c r="T65" s="907"/>
    </row>
    <row r="66" spans="1:20" x14ac:dyDescent="0.3">
      <c r="A66" s="906"/>
      <c r="B66" s="906"/>
      <c r="C66" s="906" t="s">
        <v>551</v>
      </c>
      <c r="D66" s="906"/>
      <c r="E66" s="906"/>
      <c r="F66" s="906"/>
      <c r="G66" s="906"/>
      <c r="H66" s="906"/>
      <c r="I66" s="906"/>
      <c r="J66" s="906"/>
      <c r="K66" s="906"/>
      <c r="L66" s="906"/>
      <c r="M66" s="906"/>
      <c r="N66" s="906"/>
      <c r="O66" s="906"/>
      <c r="P66" s="906"/>
      <c r="Q66" s="906"/>
      <c r="R66" s="906"/>
      <c r="S66" s="906"/>
      <c r="T66" s="907"/>
    </row>
    <row r="67" spans="1:20" x14ac:dyDescent="0.3">
      <c r="A67" s="906"/>
      <c r="B67" s="906"/>
      <c r="C67" s="906" t="s">
        <v>552</v>
      </c>
      <c r="D67" s="906"/>
      <c r="E67" s="906"/>
      <c r="F67" s="906"/>
      <c r="G67" s="906"/>
      <c r="H67" s="906"/>
      <c r="I67" s="906"/>
      <c r="J67" s="906"/>
      <c r="K67" s="906"/>
      <c r="L67" s="906"/>
      <c r="M67" s="906"/>
      <c r="N67" s="906"/>
      <c r="O67" s="906"/>
      <c r="P67" s="906"/>
      <c r="Q67" s="906"/>
      <c r="R67" s="906"/>
      <c r="S67" s="906"/>
      <c r="T67" s="907"/>
    </row>
    <row r="68" spans="1:20" x14ac:dyDescent="0.3">
      <c r="A68" s="906"/>
      <c r="B68" s="906"/>
      <c r="C68" s="906" t="s">
        <v>553</v>
      </c>
      <c r="D68" s="906"/>
      <c r="E68" s="906"/>
      <c r="F68" s="906"/>
      <c r="G68" s="906"/>
      <c r="H68" s="906"/>
      <c r="I68" s="906"/>
      <c r="J68" s="906"/>
      <c r="K68" s="906"/>
      <c r="L68" s="906"/>
      <c r="M68" s="906"/>
      <c r="N68" s="906"/>
      <c r="O68" s="906"/>
      <c r="P68" s="906"/>
      <c r="Q68" s="906"/>
      <c r="R68" s="906"/>
      <c r="S68" s="906"/>
      <c r="T68" s="907"/>
    </row>
    <row r="69" spans="1:20" x14ac:dyDescent="0.3">
      <c r="A69" s="906"/>
      <c r="B69" s="910" t="s">
        <v>554</v>
      </c>
      <c r="C69" s="906"/>
      <c r="D69" s="906"/>
      <c r="E69" s="906"/>
      <c r="F69" s="906"/>
      <c r="G69" s="906"/>
      <c r="H69" s="906"/>
      <c r="I69" s="906"/>
      <c r="J69" s="906"/>
      <c r="K69" s="906"/>
      <c r="L69" s="906"/>
      <c r="M69" s="906"/>
      <c r="N69" s="906"/>
      <c r="O69" s="906"/>
      <c r="P69" s="906"/>
      <c r="Q69" s="906"/>
      <c r="R69" s="906"/>
      <c r="S69" s="906"/>
      <c r="T69" s="911" t="s">
        <v>719</v>
      </c>
    </row>
    <row r="70" spans="1:20" x14ac:dyDescent="0.3">
      <c r="A70" s="906"/>
      <c r="B70" s="910" t="s">
        <v>762</v>
      </c>
      <c r="C70" s="906"/>
      <c r="D70" s="906"/>
      <c r="E70" s="906"/>
      <c r="F70" s="906"/>
      <c r="G70" s="906"/>
      <c r="H70" s="906"/>
      <c r="I70" s="906"/>
      <c r="J70" s="906"/>
      <c r="K70" s="906"/>
      <c r="L70" s="906"/>
      <c r="M70" s="906"/>
      <c r="N70" s="906"/>
      <c r="O70" s="906"/>
      <c r="P70" s="906"/>
      <c r="Q70" s="906"/>
      <c r="R70" s="906"/>
      <c r="S70" s="906"/>
      <c r="T70" s="911" t="s">
        <v>720</v>
      </c>
    </row>
    <row r="71" spans="1:20" x14ac:dyDescent="0.3">
      <c r="A71" s="906"/>
      <c r="B71" s="910" t="s">
        <v>763</v>
      </c>
      <c r="C71" s="906"/>
      <c r="D71" s="906"/>
      <c r="E71" s="906"/>
      <c r="F71" s="906"/>
      <c r="G71" s="906"/>
      <c r="H71" s="906"/>
      <c r="I71" s="906"/>
      <c r="J71" s="906"/>
      <c r="K71" s="906"/>
      <c r="L71" s="906"/>
      <c r="M71" s="906"/>
      <c r="N71" s="906"/>
      <c r="O71" s="906"/>
      <c r="P71" s="906"/>
      <c r="Q71" s="906"/>
      <c r="R71" s="906"/>
      <c r="S71" s="906"/>
      <c r="T71" s="911" t="s">
        <v>533</v>
      </c>
    </row>
    <row r="72" spans="1:20" x14ac:dyDescent="0.3">
      <c r="A72" s="906"/>
      <c r="B72" s="910" t="s">
        <v>654</v>
      </c>
      <c r="C72" s="906"/>
      <c r="D72" s="906"/>
      <c r="E72" s="906"/>
      <c r="F72" s="906"/>
      <c r="G72" s="906"/>
      <c r="H72" s="906"/>
      <c r="I72" s="906"/>
      <c r="J72" s="906"/>
      <c r="K72" s="906"/>
      <c r="L72" s="906"/>
      <c r="M72" s="906"/>
      <c r="N72" s="906"/>
      <c r="O72" s="906"/>
      <c r="P72" s="906"/>
      <c r="Q72" s="906"/>
      <c r="R72" s="906"/>
      <c r="S72" s="906"/>
      <c r="T72" s="911" t="s">
        <v>442</v>
      </c>
    </row>
    <row r="73" spans="1:20" x14ac:dyDescent="0.3">
      <c r="A73" s="906"/>
      <c r="B73" s="910" t="s">
        <v>649</v>
      </c>
      <c r="C73" s="906"/>
      <c r="D73" s="906"/>
      <c r="E73" s="906"/>
      <c r="F73" s="906"/>
      <c r="G73" s="906"/>
      <c r="H73" s="906"/>
      <c r="I73" s="906"/>
      <c r="J73" s="906"/>
      <c r="K73" s="906"/>
      <c r="L73" s="906"/>
      <c r="M73" s="906"/>
      <c r="N73" s="906"/>
      <c r="O73" s="906"/>
      <c r="P73" s="906"/>
      <c r="Q73" s="906"/>
      <c r="R73" s="906"/>
      <c r="S73" s="906"/>
      <c r="T73" s="911" t="s">
        <v>534</v>
      </c>
    </row>
    <row r="74" spans="1:20" x14ac:dyDescent="0.3">
      <c r="A74" s="906"/>
      <c r="B74" s="910"/>
      <c r="C74" s="906" t="s">
        <v>647</v>
      </c>
      <c r="D74" s="906"/>
      <c r="E74" s="906"/>
      <c r="F74" s="906"/>
      <c r="G74" s="906"/>
      <c r="H74" s="906"/>
      <c r="I74" s="906"/>
      <c r="J74" s="906"/>
      <c r="K74" s="906"/>
      <c r="L74" s="906"/>
      <c r="M74" s="906"/>
      <c r="N74" s="906"/>
      <c r="O74" s="906"/>
      <c r="P74" s="906"/>
      <c r="Q74" s="906"/>
      <c r="R74" s="906"/>
      <c r="S74" s="906"/>
      <c r="T74" s="911"/>
    </row>
    <row r="75" spans="1:20" x14ac:dyDescent="0.3">
      <c r="A75" s="906"/>
      <c r="B75" s="910"/>
      <c r="C75" s="906" t="s">
        <v>648</v>
      </c>
      <c r="D75" s="906"/>
      <c r="E75" s="906"/>
      <c r="F75" s="906"/>
      <c r="G75" s="906"/>
      <c r="H75" s="906"/>
      <c r="I75" s="906"/>
      <c r="J75" s="906"/>
      <c r="K75" s="906"/>
      <c r="L75" s="906"/>
      <c r="M75" s="906"/>
      <c r="N75" s="906"/>
      <c r="O75" s="906"/>
      <c r="P75" s="906"/>
      <c r="Q75" s="906"/>
      <c r="R75" s="906"/>
      <c r="S75" s="906"/>
      <c r="T75" s="911"/>
    </row>
    <row r="76" spans="1:20" s="912" customFormat="1" x14ac:dyDescent="0.3">
      <c r="A76" s="910" t="s">
        <v>721</v>
      </c>
      <c r="B76" s="910"/>
      <c r="C76" s="910"/>
      <c r="D76" s="910"/>
      <c r="E76" s="910"/>
      <c r="F76" s="910"/>
      <c r="G76" s="910"/>
      <c r="H76" s="910"/>
      <c r="I76" s="910"/>
      <c r="J76" s="910"/>
      <c r="K76" s="910"/>
      <c r="L76" s="910"/>
      <c r="M76" s="910"/>
      <c r="N76" s="910"/>
      <c r="O76" s="910"/>
      <c r="P76" s="910"/>
      <c r="Q76" s="910"/>
      <c r="R76" s="910"/>
      <c r="S76" s="910"/>
      <c r="T76" s="907"/>
    </row>
    <row r="77" spans="1:20" x14ac:dyDescent="0.3">
      <c r="A77" s="906"/>
      <c r="B77" s="910" t="s">
        <v>556</v>
      </c>
      <c r="C77" s="906"/>
      <c r="D77" s="906"/>
      <c r="E77" s="906"/>
      <c r="F77" s="906"/>
      <c r="G77" s="906"/>
      <c r="H77" s="906"/>
      <c r="I77" s="906"/>
      <c r="J77" s="906"/>
      <c r="K77" s="906"/>
      <c r="L77" s="906"/>
      <c r="M77" s="906"/>
      <c r="N77" s="906"/>
      <c r="O77" s="906"/>
      <c r="P77" s="906"/>
      <c r="Q77" s="906"/>
      <c r="R77" s="906"/>
      <c r="S77" s="906"/>
      <c r="T77" s="911" t="s">
        <v>535</v>
      </c>
    </row>
    <row r="78" spans="1:20" x14ac:dyDescent="0.3">
      <c r="A78" s="906"/>
      <c r="B78" s="906"/>
      <c r="C78" s="906" t="s">
        <v>557</v>
      </c>
      <c r="D78" s="906"/>
      <c r="E78" s="906"/>
      <c r="F78" s="906"/>
      <c r="G78" s="906"/>
      <c r="H78" s="906"/>
      <c r="I78" s="906"/>
      <c r="J78" s="906"/>
      <c r="K78" s="906"/>
      <c r="L78" s="906"/>
      <c r="M78" s="906"/>
      <c r="N78" s="906"/>
      <c r="O78" s="906"/>
      <c r="P78" s="906"/>
      <c r="Q78" s="906"/>
      <c r="R78" s="906"/>
      <c r="S78" s="906"/>
      <c r="T78" s="907"/>
    </row>
    <row r="79" spans="1:20" x14ac:dyDescent="0.3">
      <c r="A79" s="906"/>
      <c r="B79" s="906"/>
      <c r="C79" s="906" t="s">
        <v>558</v>
      </c>
      <c r="D79" s="906"/>
      <c r="E79" s="906"/>
      <c r="F79" s="906"/>
      <c r="G79" s="906"/>
      <c r="H79" s="906"/>
      <c r="I79" s="906"/>
      <c r="J79" s="906"/>
      <c r="K79" s="906"/>
      <c r="L79" s="906"/>
      <c r="M79" s="906"/>
      <c r="N79" s="906"/>
      <c r="O79" s="906"/>
      <c r="P79" s="906"/>
      <c r="Q79" s="906"/>
      <c r="R79" s="906"/>
      <c r="S79" s="906"/>
      <c r="T79" s="907"/>
    </row>
    <row r="80" spans="1:20" x14ac:dyDescent="0.3">
      <c r="A80" s="906"/>
      <c r="B80" s="913" t="s">
        <v>559</v>
      </c>
      <c r="C80" s="913"/>
      <c r="D80" s="914"/>
      <c r="E80" s="914"/>
      <c r="F80" s="914"/>
      <c r="G80" s="914"/>
      <c r="H80" s="914"/>
      <c r="I80" s="914"/>
      <c r="J80" s="914"/>
      <c r="K80" s="914"/>
      <c r="L80" s="914"/>
      <c r="M80" s="906"/>
      <c r="N80" s="906"/>
      <c r="O80" s="906"/>
      <c r="P80" s="906"/>
      <c r="Q80" s="906"/>
      <c r="R80" s="906"/>
      <c r="S80" s="906"/>
      <c r="T80" s="911" t="s">
        <v>722</v>
      </c>
    </row>
    <row r="81" spans="1:20" x14ac:dyDescent="0.3">
      <c r="A81" s="906"/>
      <c r="B81" s="913" t="s">
        <v>560</v>
      </c>
      <c r="C81" s="913"/>
      <c r="D81" s="914"/>
      <c r="E81" s="914"/>
      <c r="F81" s="914"/>
      <c r="G81" s="914"/>
      <c r="H81" s="914"/>
      <c r="I81" s="914"/>
      <c r="J81" s="914"/>
      <c r="K81" s="914"/>
      <c r="L81" s="914"/>
      <c r="M81" s="906"/>
      <c r="N81" s="906"/>
      <c r="O81" s="906"/>
      <c r="P81" s="906"/>
      <c r="Q81" s="906"/>
      <c r="R81" s="906"/>
      <c r="S81" s="906"/>
      <c r="T81" s="911" t="s">
        <v>723</v>
      </c>
    </row>
    <row r="82" spans="1:20" x14ac:dyDescent="0.3">
      <c r="A82" s="906"/>
      <c r="B82" s="910" t="s">
        <v>568</v>
      </c>
      <c r="C82" s="906"/>
      <c r="D82" s="906"/>
      <c r="E82" s="906"/>
      <c r="F82" s="906"/>
      <c r="G82" s="906"/>
      <c r="H82" s="906"/>
      <c r="I82" s="906"/>
      <c r="J82" s="906"/>
      <c r="K82" s="906"/>
      <c r="L82" s="906"/>
      <c r="M82" s="906"/>
      <c r="N82" s="906"/>
      <c r="O82" s="906"/>
      <c r="P82" s="906"/>
      <c r="Q82" s="906"/>
      <c r="R82" s="906"/>
      <c r="S82" s="906"/>
      <c r="T82" s="911" t="s">
        <v>724</v>
      </c>
    </row>
    <row r="83" spans="1:20" x14ac:dyDescent="0.3">
      <c r="A83" s="906"/>
      <c r="B83" s="910" t="s">
        <v>561</v>
      </c>
      <c r="C83" s="906"/>
      <c r="D83" s="906"/>
      <c r="E83" s="906"/>
      <c r="F83" s="906"/>
      <c r="G83" s="906"/>
      <c r="H83" s="906"/>
      <c r="I83" s="906"/>
      <c r="J83" s="906"/>
      <c r="K83" s="906"/>
      <c r="L83" s="906"/>
      <c r="M83" s="906"/>
      <c r="N83" s="906"/>
      <c r="O83" s="906"/>
      <c r="P83" s="906"/>
      <c r="Q83" s="906"/>
      <c r="R83" s="906"/>
      <c r="S83" s="906"/>
      <c r="T83" s="911" t="s">
        <v>725</v>
      </c>
    </row>
    <row r="84" spans="1:20" x14ac:dyDescent="0.3">
      <c r="A84" s="906"/>
      <c r="B84" s="906"/>
      <c r="C84" s="906" t="s">
        <v>562</v>
      </c>
      <c r="D84" s="906"/>
      <c r="E84" s="906"/>
      <c r="F84" s="906"/>
      <c r="G84" s="906"/>
      <c r="H84" s="906"/>
      <c r="I84" s="906"/>
      <c r="J84" s="906"/>
      <c r="K84" s="906"/>
      <c r="L84" s="906"/>
      <c r="M84" s="906"/>
      <c r="N84" s="906"/>
      <c r="O84" s="906"/>
      <c r="P84" s="906"/>
      <c r="Q84" s="906"/>
      <c r="R84" s="906"/>
      <c r="S84" s="906"/>
      <c r="T84" s="907"/>
    </row>
    <row r="85" spans="1:20" x14ac:dyDescent="0.3">
      <c r="A85" s="906"/>
      <c r="B85" s="906"/>
      <c r="C85" s="906" t="s">
        <v>731</v>
      </c>
      <c r="D85" s="906"/>
      <c r="E85" s="906"/>
      <c r="F85" s="906"/>
      <c r="G85" s="906"/>
      <c r="H85" s="906"/>
      <c r="I85" s="906"/>
      <c r="J85" s="906"/>
      <c r="K85" s="906"/>
      <c r="L85" s="906"/>
      <c r="M85" s="906"/>
      <c r="N85" s="906"/>
      <c r="O85" s="906"/>
      <c r="P85" s="906"/>
      <c r="Q85" s="906"/>
      <c r="R85" s="906"/>
      <c r="S85" s="906"/>
      <c r="T85" s="907"/>
    </row>
    <row r="86" spans="1:20" x14ac:dyDescent="0.3">
      <c r="A86" s="906"/>
      <c r="B86" s="910" t="s">
        <v>563</v>
      </c>
      <c r="C86" s="906"/>
      <c r="D86" s="906"/>
      <c r="E86" s="906"/>
      <c r="F86" s="906"/>
      <c r="G86" s="906"/>
      <c r="H86" s="906"/>
      <c r="I86" s="906"/>
      <c r="J86" s="906"/>
      <c r="K86" s="906"/>
      <c r="L86" s="906"/>
      <c r="M86" s="906"/>
      <c r="N86" s="906"/>
      <c r="O86" s="906"/>
      <c r="P86" s="906"/>
      <c r="Q86" s="906"/>
      <c r="R86" s="906"/>
      <c r="S86" s="906"/>
      <c r="T86" s="911" t="s">
        <v>732</v>
      </c>
    </row>
    <row r="87" spans="1:20" x14ac:dyDescent="0.3">
      <c r="A87" s="906"/>
      <c r="B87" s="906"/>
      <c r="C87" s="906" t="s">
        <v>564</v>
      </c>
      <c r="D87" s="906"/>
      <c r="E87" s="906"/>
      <c r="F87" s="906"/>
      <c r="G87" s="906"/>
      <c r="H87" s="906"/>
      <c r="I87" s="906"/>
      <c r="J87" s="906"/>
      <c r="K87" s="906"/>
      <c r="L87" s="906"/>
      <c r="M87" s="906"/>
      <c r="N87" s="906"/>
      <c r="O87" s="906"/>
      <c r="P87" s="906"/>
      <c r="Q87" s="906"/>
      <c r="R87" s="906"/>
      <c r="S87" s="906"/>
      <c r="T87" s="907"/>
    </row>
    <row r="88" spans="1:20" x14ac:dyDescent="0.3">
      <c r="A88" s="906"/>
      <c r="B88" s="906"/>
      <c r="C88" s="906" t="s">
        <v>733</v>
      </c>
      <c r="D88" s="906"/>
      <c r="E88" s="906"/>
      <c r="F88" s="906"/>
      <c r="G88" s="906"/>
      <c r="H88" s="906"/>
      <c r="I88" s="906"/>
      <c r="J88" s="906"/>
      <c r="K88" s="906"/>
      <c r="L88" s="906"/>
      <c r="M88" s="906"/>
      <c r="N88" s="906"/>
      <c r="O88" s="906"/>
      <c r="P88" s="906"/>
      <c r="Q88" s="906"/>
      <c r="R88" s="906"/>
      <c r="S88" s="906"/>
      <c r="T88" s="907"/>
    </row>
    <row r="89" spans="1:20" x14ac:dyDescent="0.3">
      <c r="A89" s="910" t="s">
        <v>735</v>
      </c>
      <c r="B89" s="910"/>
      <c r="C89" s="910"/>
      <c r="D89" s="910"/>
      <c r="E89" s="910"/>
      <c r="F89" s="910"/>
      <c r="G89" s="910"/>
      <c r="H89" s="910"/>
      <c r="I89" s="910"/>
      <c r="J89" s="910"/>
      <c r="K89" s="910"/>
      <c r="L89" s="910"/>
      <c r="M89" s="910"/>
      <c r="N89" s="910"/>
      <c r="O89" s="910"/>
      <c r="P89" s="910"/>
      <c r="Q89" s="910"/>
      <c r="R89" s="910"/>
      <c r="S89" s="910"/>
      <c r="T89" s="911"/>
    </row>
    <row r="90" spans="1:20" s="912" customFormat="1" x14ac:dyDescent="0.3">
      <c r="A90" s="906"/>
      <c r="B90" s="910" t="s">
        <v>565</v>
      </c>
      <c r="C90" s="906"/>
      <c r="D90" s="906"/>
      <c r="E90" s="906"/>
      <c r="F90" s="906"/>
      <c r="G90" s="906"/>
      <c r="H90" s="906"/>
      <c r="I90" s="906"/>
      <c r="J90" s="906"/>
      <c r="K90" s="906"/>
      <c r="L90" s="906"/>
      <c r="M90" s="906"/>
      <c r="N90" s="906"/>
      <c r="O90" s="906"/>
      <c r="P90" s="906"/>
      <c r="Q90" s="906"/>
      <c r="R90" s="906"/>
      <c r="S90" s="906"/>
      <c r="T90" s="911" t="s">
        <v>734</v>
      </c>
    </row>
    <row r="91" spans="1:20" x14ac:dyDescent="0.3">
      <c r="A91" s="906"/>
      <c r="B91" s="910" t="s">
        <v>650</v>
      </c>
      <c r="C91" s="910"/>
      <c r="D91" s="906"/>
      <c r="E91" s="906"/>
      <c r="F91" s="906"/>
      <c r="G91" s="906"/>
      <c r="H91" s="906"/>
      <c r="I91" s="906"/>
      <c r="J91" s="906"/>
      <c r="K91" s="906"/>
      <c r="L91" s="906"/>
      <c r="M91" s="906"/>
      <c r="N91" s="906"/>
      <c r="O91" s="906"/>
      <c r="P91" s="906"/>
      <c r="Q91" s="906"/>
      <c r="R91" s="906"/>
      <c r="S91" s="906"/>
      <c r="T91" s="907"/>
    </row>
    <row r="92" spans="1:20" x14ac:dyDescent="0.3">
      <c r="A92" s="906"/>
      <c r="B92" s="906"/>
      <c r="C92" s="906" t="s">
        <v>651</v>
      </c>
      <c r="D92" s="906"/>
      <c r="E92" s="906"/>
      <c r="F92" s="906"/>
      <c r="G92" s="906"/>
      <c r="H92" s="906"/>
      <c r="I92" s="906"/>
      <c r="J92" s="906"/>
      <c r="K92" s="906"/>
      <c r="L92" s="906"/>
      <c r="M92" s="906"/>
      <c r="N92" s="906"/>
      <c r="O92" s="906"/>
      <c r="P92" s="906"/>
      <c r="Q92" s="906"/>
      <c r="R92" s="906"/>
      <c r="S92" s="906"/>
      <c r="T92" s="911" t="s">
        <v>736</v>
      </c>
    </row>
    <row r="93" spans="1:20" x14ac:dyDescent="0.3">
      <c r="A93" s="906"/>
      <c r="B93" s="906"/>
      <c r="C93" s="906" t="s">
        <v>745</v>
      </c>
      <c r="D93" s="906"/>
      <c r="E93" s="906"/>
      <c r="F93" s="906"/>
      <c r="G93" s="906"/>
      <c r="H93" s="906"/>
      <c r="I93" s="906"/>
      <c r="J93" s="906"/>
      <c r="K93" s="906"/>
      <c r="L93" s="906"/>
      <c r="M93" s="906"/>
      <c r="N93" s="906"/>
      <c r="O93" s="906"/>
      <c r="P93" s="906"/>
      <c r="Q93" s="906"/>
      <c r="R93" s="906"/>
      <c r="S93" s="906"/>
      <c r="T93" s="907"/>
    </row>
    <row r="94" spans="1:20" x14ac:dyDescent="0.3">
      <c r="A94" s="906"/>
      <c r="B94" s="906"/>
      <c r="C94" s="906" t="s">
        <v>746</v>
      </c>
      <c r="D94" s="906"/>
      <c r="E94" s="906"/>
      <c r="F94" s="906"/>
      <c r="G94" s="906"/>
      <c r="H94" s="906"/>
      <c r="I94" s="906"/>
      <c r="J94" s="906"/>
      <c r="K94" s="906"/>
      <c r="L94" s="906"/>
      <c r="M94" s="906"/>
      <c r="N94" s="906"/>
      <c r="O94" s="906"/>
      <c r="P94" s="906"/>
      <c r="Q94" s="906"/>
      <c r="R94" s="906"/>
      <c r="S94" s="906"/>
      <c r="T94" s="907"/>
    </row>
  </sheetData>
  <mergeCells count="3">
    <mergeCell ref="B1:S1"/>
    <mergeCell ref="B2:S2"/>
    <mergeCell ref="B3:S3"/>
  </mergeCells>
  <pageMargins left="0.70866141732283472" right="0.70866141732283472" top="0.78740157480314965" bottom="0.78740157480314965" header="0.31496062992125984" footer="0.31496062992125984"/>
  <pageSetup paperSize="9" scale="38" orientation="landscape" horizontalDpi="1200" verticalDpi="1200" r:id="rId1"/>
  <rowBreaks count="2" manualBreakCount="2">
    <brk id="75" max="19" man="1"/>
    <brk id="95"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List56"/>
  <dimension ref="A1:L33"/>
  <sheetViews>
    <sheetView showOutlineSymbols="0" zoomScaleNormal="100" workbookViewId="0"/>
  </sheetViews>
  <sheetFormatPr defaultRowHeight="12.75" x14ac:dyDescent="0.25"/>
  <cols>
    <col min="1" max="1" width="1.42578125" style="234" customWidth="1"/>
    <col min="2" max="2" width="2.140625" style="234" customWidth="1"/>
    <col min="3" max="4" width="1.7109375" style="234" customWidth="1"/>
    <col min="5" max="5" width="26.28515625" style="234" customWidth="1"/>
    <col min="6" max="6" width="1.140625" style="234" customWidth="1"/>
    <col min="7" max="8" width="11.85546875" style="234" customWidth="1"/>
    <col min="9" max="9" width="7.7109375" style="234" customWidth="1"/>
    <col min="10" max="11" width="11.85546875" style="234" customWidth="1"/>
    <col min="12" max="12" width="9.7109375" style="234" customWidth="1"/>
    <col min="13" max="246" width="9.140625" style="234"/>
    <col min="247" max="247" width="4.42578125" style="234" customWidth="1"/>
    <col min="248" max="248" width="1.7109375" style="234" customWidth="1"/>
    <col min="249" max="249" width="1.140625" style="234" customWidth="1"/>
    <col min="250" max="250" width="2.140625" style="234" customWidth="1"/>
    <col min="251" max="252" width="1.7109375" style="234" customWidth="1"/>
    <col min="253" max="253" width="24.85546875" style="234" customWidth="1"/>
    <col min="254" max="254" width="1.140625" style="234" customWidth="1"/>
    <col min="255" max="256" width="11.85546875" style="234" customWidth="1"/>
    <col min="257" max="257" width="7.7109375" style="234" customWidth="1"/>
    <col min="258" max="259" width="11.85546875" style="234" customWidth="1"/>
    <col min="260" max="260" width="9.7109375" style="234" customWidth="1"/>
    <col min="261" max="502" width="9.140625" style="234"/>
    <col min="503" max="503" width="4.42578125" style="234" customWidth="1"/>
    <col min="504" max="504" width="1.7109375" style="234" customWidth="1"/>
    <col min="505" max="505" width="1.140625" style="234" customWidth="1"/>
    <col min="506" max="506" width="2.140625" style="234" customWidth="1"/>
    <col min="507" max="508" width="1.7109375" style="234" customWidth="1"/>
    <col min="509" max="509" width="24.85546875" style="234" customWidth="1"/>
    <col min="510" max="510" width="1.140625" style="234" customWidth="1"/>
    <col min="511" max="512" width="11.85546875" style="234" customWidth="1"/>
    <col min="513" max="513" width="7.7109375" style="234" customWidth="1"/>
    <col min="514" max="515" width="11.85546875" style="234" customWidth="1"/>
    <col min="516" max="516" width="9.7109375" style="234" customWidth="1"/>
    <col min="517" max="758" width="9.140625" style="234"/>
    <col min="759" max="759" width="4.42578125" style="234" customWidth="1"/>
    <col min="760" max="760" width="1.7109375" style="234" customWidth="1"/>
    <col min="761" max="761" width="1.140625" style="234" customWidth="1"/>
    <col min="762" max="762" width="2.140625" style="234" customWidth="1"/>
    <col min="763" max="764" width="1.7109375" style="234" customWidth="1"/>
    <col min="765" max="765" width="24.85546875" style="234" customWidth="1"/>
    <col min="766" max="766" width="1.140625" style="234" customWidth="1"/>
    <col min="767" max="768" width="11.85546875" style="234" customWidth="1"/>
    <col min="769" max="769" width="7.7109375" style="234" customWidth="1"/>
    <col min="770" max="771" width="11.85546875" style="234" customWidth="1"/>
    <col min="772" max="772" width="9.7109375" style="234" customWidth="1"/>
    <col min="773" max="1014" width="9.140625" style="234"/>
    <col min="1015" max="1015" width="4.42578125" style="234" customWidth="1"/>
    <col min="1016" max="1016" width="1.7109375" style="234" customWidth="1"/>
    <col min="1017" max="1017" width="1.140625" style="234" customWidth="1"/>
    <col min="1018" max="1018" width="2.140625" style="234" customWidth="1"/>
    <col min="1019" max="1020" width="1.7109375" style="234" customWidth="1"/>
    <col min="1021" max="1021" width="24.85546875" style="234" customWidth="1"/>
    <col min="1022" max="1022" width="1.140625" style="234" customWidth="1"/>
    <col min="1023" max="1024" width="11.85546875" style="234" customWidth="1"/>
    <col min="1025" max="1025" width="7.7109375" style="234" customWidth="1"/>
    <col min="1026" max="1027" width="11.85546875" style="234" customWidth="1"/>
    <col min="1028" max="1028" width="9.7109375" style="234" customWidth="1"/>
    <col min="1029" max="1270" width="9.140625" style="234"/>
    <col min="1271" max="1271" width="4.42578125" style="234" customWidth="1"/>
    <col min="1272" max="1272" width="1.7109375" style="234" customWidth="1"/>
    <col min="1273" max="1273" width="1.140625" style="234" customWidth="1"/>
    <col min="1274" max="1274" width="2.140625" style="234" customWidth="1"/>
    <col min="1275" max="1276" width="1.7109375" style="234" customWidth="1"/>
    <col min="1277" max="1277" width="24.85546875" style="234" customWidth="1"/>
    <col min="1278" max="1278" width="1.140625" style="234" customWidth="1"/>
    <col min="1279" max="1280" width="11.85546875" style="234" customWidth="1"/>
    <col min="1281" max="1281" width="7.7109375" style="234" customWidth="1"/>
    <col min="1282" max="1283" width="11.85546875" style="234" customWidth="1"/>
    <col min="1284" max="1284" width="9.7109375" style="234" customWidth="1"/>
    <col min="1285" max="1526" width="9.140625" style="234"/>
    <col min="1527" max="1527" width="4.42578125" style="234" customWidth="1"/>
    <col min="1528" max="1528" width="1.7109375" style="234" customWidth="1"/>
    <col min="1529" max="1529" width="1.140625" style="234" customWidth="1"/>
    <col min="1530" max="1530" width="2.140625" style="234" customWidth="1"/>
    <col min="1531" max="1532" width="1.7109375" style="234" customWidth="1"/>
    <col min="1533" max="1533" width="24.85546875" style="234" customWidth="1"/>
    <col min="1534" max="1534" width="1.140625" style="234" customWidth="1"/>
    <col min="1535" max="1536" width="11.85546875" style="234" customWidth="1"/>
    <col min="1537" max="1537" width="7.7109375" style="234" customWidth="1"/>
    <col min="1538" max="1539" width="11.85546875" style="234" customWidth="1"/>
    <col min="1540" max="1540" width="9.7109375" style="234" customWidth="1"/>
    <col min="1541" max="1782" width="9.140625" style="234"/>
    <col min="1783" max="1783" width="4.42578125" style="234" customWidth="1"/>
    <col min="1784" max="1784" width="1.7109375" style="234" customWidth="1"/>
    <col min="1785" max="1785" width="1.140625" style="234" customWidth="1"/>
    <col min="1786" max="1786" width="2.140625" style="234" customWidth="1"/>
    <col min="1787" max="1788" width="1.7109375" style="234" customWidth="1"/>
    <col min="1789" max="1789" width="24.85546875" style="234" customWidth="1"/>
    <col min="1790" max="1790" width="1.140625" style="234" customWidth="1"/>
    <col min="1791" max="1792" width="11.85546875" style="234" customWidth="1"/>
    <col min="1793" max="1793" width="7.7109375" style="234" customWidth="1"/>
    <col min="1794" max="1795" width="11.85546875" style="234" customWidth="1"/>
    <col min="1796" max="1796" width="9.7109375" style="234" customWidth="1"/>
    <col min="1797" max="2038" width="9.140625" style="234"/>
    <col min="2039" max="2039" width="4.42578125" style="234" customWidth="1"/>
    <col min="2040" max="2040" width="1.7109375" style="234" customWidth="1"/>
    <col min="2041" max="2041" width="1.140625" style="234" customWidth="1"/>
    <col min="2042" max="2042" width="2.140625" style="234" customWidth="1"/>
    <col min="2043" max="2044" width="1.7109375" style="234" customWidth="1"/>
    <col min="2045" max="2045" width="24.85546875" style="234" customWidth="1"/>
    <col min="2046" max="2046" width="1.140625" style="234" customWidth="1"/>
    <col min="2047" max="2048" width="11.85546875" style="234" customWidth="1"/>
    <col min="2049" max="2049" width="7.7109375" style="234" customWidth="1"/>
    <col min="2050" max="2051" width="11.85546875" style="234" customWidth="1"/>
    <col min="2052" max="2052" width="9.7109375" style="234" customWidth="1"/>
    <col min="2053" max="2294" width="9.140625" style="234"/>
    <col min="2295" max="2295" width="4.42578125" style="234" customWidth="1"/>
    <col min="2296" max="2296" width="1.7109375" style="234" customWidth="1"/>
    <col min="2297" max="2297" width="1.140625" style="234" customWidth="1"/>
    <col min="2298" max="2298" width="2.140625" style="234" customWidth="1"/>
    <col min="2299" max="2300" width="1.7109375" style="234" customWidth="1"/>
    <col min="2301" max="2301" width="24.85546875" style="234" customWidth="1"/>
    <col min="2302" max="2302" width="1.140625" style="234" customWidth="1"/>
    <col min="2303" max="2304" width="11.85546875" style="234" customWidth="1"/>
    <col min="2305" max="2305" width="7.7109375" style="234" customWidth="1"/>
    <col min="2306" max="2307" width="11.85546875" style="234" customWidth="1"/>
    <col min="2308" max="2308" width="9.7109375" style="234" customWidth="1"/>
    <col min="2309" max="2550" width="9.140625" style="234"/>
    <col min="2551" max="2551" width="4.42578125" style="234" customWidth="1"/>
    <col min="2552" max="2552" width="1.7109375" style="234" customWidth="1"/>
    <col min="2553" max="2553" width="1.140625" style="234" customWidth="1"/>
    <col min="2554" max="2554" width="2.140625" style="234" customWidth="1"/>
    <col min="2555" max="2556" width="1.7109375" style="234" customWidth="1"/>
    <col min="2557" max="2557" width="24.85546875" style="234" customWidth="1"/>
    <col min="2558" max="2558" width="1.140625" style="234" customWidth="1"/>
    <col min="2559" max="2560" width="11.85546875" style="234" customWidth="1"/>
    <col min="2561" max="2561" width="7.7109375" style="234" customWidth="1"/>
    <col min="2562" max="2563" width="11.85546875" style="234" customWidth="1"/>
    <col min="2564" max="2564" width="9.7109375" style="234" customWidth="1"/>
    <col min="2565" max="2806" width="9.140625" style="234"/>
    <col min="2807" max="2807" width="4.42578125" style="234" customWidth="1"/>
    <col min="2808" max="2808" width="1.7109375" style="234" customWidth="1"/>
    <col min="2809" max="2809" width="1.140625" style="234" customWidth="1"/>
    <col min="2810" max="2810" width="2.140625" style="234" customWidth="1"/>
    <col min="2811" max="2812" width="1.7109375" style="234" customWidth="1"/>
    <col min="2813" max="2813" width="24.85546875" style="234" customWidth="1"/>
    <col min="2814" max="2814" width="1.140625" style="234" customWidth="1"/>
    <col min="2815" max="2816" width="11.85546875" style="234" customWidth="1"/>
    <col min="2817" max="2817" width="7.7109375" style="234" customWidth="1"/>
    <col min="2818" max="2819" width="11.85546875" style="234" customWidth="1"/>
    <col min="2820" max="2820" width="9.7109375" style="234" customWidth="1"/>
    <col min="2821" max="3062" width="9.140625" style="234"/>
    <col min="3063" max="3063" width="4.42578125" style="234" customWidth="1"/>
    <col min="3064" max="3064" width="1.7109375" style="234" customWidth="1"/>
    <col min="3065" max="3065" width="1.140625" style="234" customWidth="1"/>
    <col min="3066" max="3066" width="2.140625" style="234" customWidth="1"/>
    <col min="3067" max="3068" width="1.7109375" style="234" customWidth="1"/>
    <col min="3069" max="3069" width="24.85546875" style="234" customWidth="1"/>
    <col min="3070" max="3070" width="1.140625" style="234" customWidth="1"/>
    <col min="3071" max="3072" width="11.85546875" style="234" customWidth="1"/>
    <col min="3073" max="3073" width="7.7109375" style="234" customWidth="1"/>
    <col min="3074" max="3075" width="11.85546875" style="234" customWidth="1"/>
    <col min="3076" max="3076" width="9.7109375" style="234" customWidth="1"/>
    <col min="3077" max="3318" width="9.140625" style="234"/>
    <col min="3319" max="3319" width="4.42578125" style="234" customWidth="1"/>
    <col min="3320" max="3320" width="1.7109375" style="234" customWidth="1"/>
    <col min="3321" max="3321" width="1.140625" style="234" customWidth="1"/>
    <col min="3322" max="3322" width="2.140625" style="234" customWidth="1"/>
    <col min="3323" max="3324" width="1.7109375" style="234" customWidth="1"/>
    <col min="3325" max="3325" width="24.85546875" style="234" customWidth="1"/>
    <col min="3326" max="3326" width="1.140625" style="234" customWidth="1"/>
    <col min="3327" max="3328" width="11.85546875" style="234" customWidth="1"/>
    <col min="3329" max="3329" width="7.7109375" style="234" customWidth="1"/>
    <col min="3330" max="3331" width="11.85546875" style="234" customWidth="1"/>
    <col min="3332" max="3332" width="9.7109375" style="234" customWidth="1"/>
    <col min="3333" max="3574" width="9.140625" style="234"/>
    <col min="3575" max="3575" width="4.42578125" style="234" customWidth="1"/>
    <col min="3576" max="3576" width="1.7109375" style="234" customWidth="1"/>
    <col min="3577" max="3577" width="1.140625" style="234" customWidth="1"/>
    <col min="3578" max="3578" width="2.140625" style="234" customWidth="1"/>
    <col min="3579" max="3580" width="1.7109375" style="234" customWidth="1"/>
    <col min="3581" max="3581" width="24.85546875" style="234" customWidth="1"/>
    <col min="3582" max="3582" width="1.140625" style="234" customWidth="1"/>
    <col min="3583" max="3584" width="11.85546875" style="234" customWidth="1"/>
    <col min="3585" max="3585" width="7.7109375" style="234" customWidth="1"/>
    <col min="3586" max="3587" width="11.85546875" style="234" customWidth="1"/>
    <col min="3588" max="3588" width="9.7109375" style="234" customWidth="1"/>
    <col min="3589" max="3830" width="9.140625" style="234"/>
    <col min="3831" max="3831" width="4.42578125" style="234" customWidth="1"/>
    <col min="3832" max="3832" width="1.7109375" style="234" customWidth="1"/>
    <col min="3833" max="3833" width="1.140625" style="234" customWidth="1"/>
    <col min="3834" max="3834" width="2.140625" style="234" customWidth="1"/>
    <col min="3835" max="3836" width="1.7109375" style="234" customWidth="1"/>
    <col min="3837" max="3837" width="24.85546875" style="234" customWidth="1"/>
    <col min="3838" max="3838" width="1.140625" style="234" customWidth="1"/>
    <col min="3839" max="3840" width="11.85546875" style="234" customWidth="1"/>
    <col min="3841" max="3841" width="7.7109375" style="234" customWidth="1"/>
    <col min="3842" max="3843" width="11.85546875" style="234" customWidth="1"/>
    <col min="3844" max="3844" width="9.7109375" style="234" customWidth="1"/>
    <col min="3845" max="4086" width="9.140625" style="234"/>
    <col min="4087" max="4087" width="4.42578125" style="234" customWidth="1"/>
    <col min="4088" max="4088" width="1.7109375" style="234" customWidth="1"/>
    <col min="4089" max="4089" width="1.140625" style="234" customWidth="1"/>
    <col min="4090" max="4090" width="2.140625" style="234" customWidth="1"/>
    <col min="4091" max="4092" width="1.7109375" style="234" customWidth="1"/>
    <col min="4093" max="4093" width="24.85546875" style="234" customWidth="1"/>
    <col min="4094" max="4094" width="1.140625" style="234" customWidth="1"/>
    <col min="4095" max="4096" width="11.85546875" style="234" customWidth="1"/>
    <col min="4097" max="4097" width="7.7109375" style="234" customWidth="1"/>
    <col min="4098" max="4099" width="11.85546875" style="234" customWidth="1"/>
    <col min="4100" max="4100" width="9.7109375" style="234" customWidth="1"/>
    <col min="4101" max="4342" width="9.140625" style="234"/>
    <col min="4343" max="4343" width="4.42578125" style="234" customWidth="1"/>
    <col min="4344" max="4344" width="1.7109375" style="234" customWidth="1"/>
    <col min="4345" max="4345" width="1.140625" style="234" customWidth="1"/>
    <col min="4346" max="4346" width="2.140625" style="234" customWidth="1"/>
    <col min="4347" max="4348" width="1.7109375" style="234" customWidth="1"/>
    <col min="4349" max="4349" width="24.85546875" style="234" customWidth="1"/>
    <col min="4350" max="4350" width="1.140625" style="234" customWidth="1"/>
    <col min="4351" max="4352" width="11.85546875" style="234" customWidth="1"/>
    <col min="4353" max="4353" width="7.7109375" style="234" customWidth="1"/>
    <col min="4354" max="4355" width="11.85546875" style="234" customWidth="1"/>
    <col min="4356" max="4356" width="9.7109375" style="234" customWidth="1"/>
    <col min="4357" max="4598" width="9.140625" style="234"/>
    <col min="4599" max="4599" width="4.42578125" style="234" customWidth="1"/>
    <col min="4600" max="4600" width="1.7109375" style="234" customWidth="1"/>
    <col min="4601" max="4601" width="1.140625" style="234" customWidth="1"/>
    <col min="4602" max="4602" width="2.140625" style="234" customWidth="1"/>
    <col min="4603" max="4604" width="1.7109375" style="234" customWidth="1"/>
    <col min="4605" max="4605" width="24.85546875" style="234" customWidth="1"/>
    <col min="4606" max="4606" width="1.140625" style="234" customWidth="1"/>
    <col min="4607" max="4608" width="11.85546875" style="234" customWidth="1"/>
    <col min="4609" max="4609" width="7.7109375" style="234" customWidth="1"/>
    <col min="4610" max="4611" width="11.85546875" style="234" customWidth="1"/>
    <col min="4612" max="4612" width="9.7109375" style="234" customWidth="1"/>
    <col min="4613" max="4854" width="9.140625" style="234"/>
    <col min="4855" max="4855" width="4.42578125" style="234" customWidth="1"/>
    <col min="4856" max="4856" width="1.7109375" style="234" customWidth="1"/>
    <col min="4857" max="4857" width="1.140625" style="234" customWidth="1"/>
    <col min="4858" max="4858" width="2.140625" style="234" customWidth="1"/>
    <col min="4859" max="4860" width="1.7109375" style="234" customWidth="1"/>
    <col min="4861" max="4861" width="24.85546875" style="234" customWidth="1"/>
    <col min="4862" max="4862" width="1.140625" style="234" customWidth="1"/>
    <col min="4863" max="4864" width="11.85546875" style="234" customWidth="1"/>
    <col min="4865" max="4865" width="7.7109375" style="234" customWidth="1"/>
    <col min="4866" max="4867" width="11.85546875" style="234" customWidth="1"/>
    <col min="4868" max="4868" width="9.7109375" style="234" customWidth="1"/>
    <col min="4869" max="5110" width="9.140625" style="234"/>
    <col min="5111" max="5111" width="4.42578125" style="234" customWidth="1"/>
    <col min="5112" max="5112" width="1.7109375" style="234" customWidth="1"/>
    <col min="5113" max="5113" width="1.140625" style="234" customWidth="1"/>
    <col min="5114" max="5114" width="2.140625" style="234" customWidth="1"/>
    <col min="5115" max="5116" width="1.7109375" style="234" customWidth="1"/>
    <col min="5117" max="5117" width="24.85546875" style="234" customWidth="1"/>
    <col min="5118" max="5118" width="1.140625" style="234" customWidth="1"/>
    <col min="5119" max="5120" width="11.85546875" style="234" customWidth="1"/>
    <col min="5121" max="5121" width="7.7109375" style="234" customWidth="1"/>
    <col min="5122" max="5123" width="11.85546875" style="234" customWidth="1"/>
    <col min="5124" max="5124" width="9.7109375" style="234" customWidth="1"/>
    <col min="5125" max="5366" width="9.140625" style="234"/>
    <col min="5367" max="5367" width="4.42578125" style="234" customWidth="1"/>
    <col min="5368" max="5368" width="1.7109375" style="234" customWidth="1"/>
    <col min="5369" max="5369" width="1.140625" style="234" customWidth="1"/>
    <col min="5370" max="5370" width="2.140625" style="234" customWidth="1"/>
    <col min="5371" max="5372" width="1.7109375" style="234" customWidth="1"/>
    <col min="5373" max="5373" width="24.85546875" style="234" customWidth="1"/>
    <col min="5374" max="5374" width="1.140625" style="234" customWidth="1"/>
    <col min="5375" max="5376" width="11.85546875" style="234" customWidth="1"/>
    <col min="5377" max="5377" width="7.7109375" style="234" customWidth="1"/>
    <col min="5378" max="5379" width="11.85546875" style="234" customWidth="1"/>
    <col min="5380" max="5380" width="9.7109375" style="234" customWidth="1"/>
    <col min="5381" max="5622" width="9.140625" style="234"/>
    <col min="5623" max="5623" width="4.42578125" style="234" customWidth="1"/>
    <col min="5624" max="5624" width="1.7109375" style="234" customWidth="1"/>
    <col min="5625" max="5625" width="1.140625" style="234" customWidth="1"/>
    <col min="5626" max="5626" width="2.140625" style="234" customWidth="1"/>
    <col min="5627" max="5628" width="1.7109375" style="234" customWidth="1"/>
    <col min="5629" max="5629" width="24.85546875" style="234" customWidth="1"/>
    <col min="5630" max="5630" width="1.140625" style="234" customWidth="1"/>
    <col min="5631" max="5632" width="11.85546875" style="234" customWidth="1"/>
    <col min="5633" max="5633" width="7.7109375" style="234" customWidth="1"/>
    <col min="5634" max="5635" width="11.85546875" style="234" customWidth="1"/>
    <col min="5636" max="5636" width="9.7109375" style="234" customWidth="1"/>
    <col min="5637" max="5878" width="9.140625" style="234"/>
    <col min="5879" max="5879" width="4.42578125" style="234" customWidth="1"/>
    <col min="5880" max="5880" width="1.7109375" style="234" customWidth="1"/>
    <col min="5881" max="5881" width="1.140625" style="234" customWidth="1"/>
    <col min="5882" max="5882" width="2.140625" style="234" customWidth="1"/>
    <col min="5883" max="5884" width="1.7109375" style="234" customWidth="1"/>
    <col min="5885" max="5885" width="24.85546875" style="234" customWidth="1"/>
    <col min="5886" max="5886" width="1.140625" style="234" customWidth="1"/>
    <col min="5887" max="5888" width="11.85546875" style="234" customWidth="1"/>
    <col min="5889" max="5889" width="7.7109375" style="234" customWidth="1"/>
    <col min="5890" max="5891" width="11.85546875" style="234" customWidth="1"/>
    <col min="5892" max="5892" width="9.7109375" style="234" customWidth="1"/>
    <col min="5893" max="6134" width="9.140625" style="234"/>
    <col min="6135" max="6135" width="4.42578125" style="234" customWidth="1"/>
    <col min="6136" max="6136" width="1.7109375" style="234" customWidth="1"/>
    <col min="6137" max="6137" width="1.140625" style="234" customWidth="1"/>
    <col min="6138" max="6138" width="2.140625" style="234" customWidth="1"/>
    <col min="6139" max="6140" width="1.7109375" style="234" customWidth="1"/>
    <col min="6141" max="6141" width="24.85546875" style="234" customWidth="1"/>
    <col min="6142" max="6142" width="1.140625" style="234" customWidth="1"/>
    <col min="6143" max="6144" width="11.85546875" style="234" customWidth="1"/>
    <col min="6145" max="6145" width="7.7109375" style="234" customWidth="1"/>
    <col min="6146" max="6147" width="11.85546875" style="234" customWidth="1"/>
    <col min="6148" max="6148" width="9.7109375" style="234" customWidth="1"/>
    <col min="6149" max="6390" width="9.140625" style="234"/>
    <col min="6391" max="6391" width="4.42578125" style="234" customWidth="1"/>
    <col min="6392" max="6392" width="1.7109375" style="234" customWidth="1"/>
    <col min="6393" max="6393" width="1.140625" style="234" customWidth="1"/>
    <col min="6394" max="6394" width="2.140625" style="234" customWidth="1"/>
    <col min="6395" max="6396" width="1.7109375" style="234" customWidth="1"/>
    <col min="6397" max="6397" width="24.85546875" style="234" customWidth="1"/>
    <col min="6398" max="6398" width="1.140625" style="234" customWidth="1"/>
    <col min="6399" max="6400" width="11.85546875" style="234" customWidth="1"/>
    <col min="6401" max="6401" width="7.7109375" style="234" customWidth="1"/>
    <col min="6402" max="6403" width="11.85546875" style="234" customWidth="1"/>
    <col min="6404" max="6404" width="9.7109375" style="234" customWidth="1"/>
    <col min="6405" max="6646" width="9.140625" style="234"/>
    <col min="6647" max="6647" width="4.42578125" style="234" customWidth="1"/>
    <col min="6648" max="6648" width="1.7109375" style="234" customWidth="1"/>
    <col min="6649" max="6649" width="1.140625" style="234" customWidth="1"/>
    <col min="6650" max="6650" width="2.140625" style="234" customWidth="1"/>
    <col min="6651" max="6652" width="1.7109375" style="234" customWidth="1"/>
    <col min="6653" max="6653" width="24.85546875" style="234" customWidth="1"/>
    <col min="6654" max="6654" width="1.140625" style="234" customWidth="1"/>
    <col min="6655" max="6656" width="11.85546875" style="234" customWidth="1"/>
    <col min="6657" max="6657" width="7.7109375" style="234" customWidth="1"/>
    <col min="6658" max="6659" width="11.85546875" style="234" customWidth="1"/>
    <col min="6660" max="6660" width="9.7109375" style="234" customWidth="1"/>
    <col min="6661" max="6902" width="9.140625" style="234"/>
    <col min="6903" max="6903" width="4.42578125" style="234" customWidth="1"/>
    <col min="6904" max="6904" width="1.7109375" style="234" customWidth="1"/>
    <col min="6905" max="6905" width="1.140625" style="234" customWidth="1"/>
    <col min="6906" max="6906" width="2.140625" style="234" customWidth="1"/>
    <col min="6907" max="6908" width="1.7109375" style="234" customWidth="1"/>
    <col min="6909" max="6909" width="24.85546875" style="234" customWidth="1"/>
    <col min="6910" max="6910" width="1.140625" style="234" customWidth="1"/>
    <col min="6911" max="6912" width="11.85546875" style="234" customWidth="1"/>
    <col min="6913" max="6913" width="7.7109375" style="234" customWidth="1"/>
    <col min="6914" max="6915" width="11.85546875" style="234" customWidth="1"/>
    <col min="6916" max="6916" width="9.7109375" style="234" customWidth="1"/>
    <col min="6917" max="7158" width="9.140625" style="234"/>
    <col min="7159" max="7159" width="4.42578125" style="234" customWidth="1"/>
    <col min="7160" max="7160" width="1.7109375" style="234" customWidth="1"/>
    <col min="7161" max="7161" width="1.140625" style="234" customWidth="1"/>
    <col min="7162" max="7162" width="2.140625" style="234" customWidth="1"/>
    <col min="7163" max="7164" width="1.7109375" style="234" customWidth="1"/>
    <col min="7165" max="7165" width="24.85546875" style="234" customWidth="1"/>
    <col min="7166" max="7166" width="1.140625" style="234" customWidth="1"/>
    <col min="7167" max="7168" width="11.85546875" style="234" customWidth="1"/>
    <col min="7169" max="7169" width="7.7109375" style="234" customWidth="1"/>
    <col min="7170" max="7171" width="11.85546875" style="234" customWidth="1"/>
    <col min="7172" max="7172" width="9.7109375" style="234" customWidth="1"/>
    <col min="7173" max="7414" width="9.140625" style="234"/>
    <col min="7415" max="7415" width="4.42578125" style="234" customWidth="1"/>
    <col min="7416" max="7416" width="1.7109375" style="234" customWidth="1"/>
    <col min="7417" max="7417" width="1.140625" style="234" customWidth="1"/>
    <col min="7418" max="7418" width="2.140625" style="234" customWidth="1"/>
    <col min="7419" max="7420" width="1.7109375" style="234" customWidth="1"/>
    <col min="7421" max="7421" width="24.85546875" style="234" customWidth="1"/>
    <col min="7422" max="7422" width="1.140625" style="234" customWidth="1"/>
    <col min="7423" max="7424" width="11.85546875" style="234" customWidth="1"/>
    <col min="7425" max="7425" width="7.7109375" style="234" customWidth="1"/>
    <col min="7426" max="7427" width="11.85546875" style="234" customWidth="1"/>
    <col min="7428" max="7428" width="9.7109375" style="234" customWidth="1"/>
    <col min="7429" max="7670" width="9.140625" style="234"/>
    <col min="7671" max="7671" width="4.42578125" style="234" customWidth="1"/>
    <col min="7672" max="7672" width="1.7109375" style="234" customWidth="1"/>
    <col min="7673" max="7673" width="1.140625" style="234" customWidth="1"/>
    <col min="7674" max="7674" width="2.140625" style="234" customWidth="1"/>
    <col min="7675" max="7676" width="1.7109375" style="234" customWidth="1"/>
    <col min="7677" max="7677" width="24.85546875" style="234" customWidth="1"/>
    <col min="7678" max="7678" width="1.140625" style="234" customWidth="1"/>
    <col min="7679" max="7680" width="11.85546875" style="234" customWidth="1"/>
    <col min="7681" max="7681" width="7.7109375" style="234" customWidth="1"/>
    <col min="7682" max="7683" width="11.85546875" style="234" customWidth="1"/>
    <col min="7684" max="7684" width="9.7109375" style="234" customWidth="1"/>
    <col min="7685" max="7926" width="9.140625" style="234"/>
    <col min="7927" max="7927" width="4.42578125" style="234" customWidth="1"/>
    <col min="7928" max="7928" width="1.7109375" style="234" customWidth="1"/>
    <col min="7929" max="7929" width="1.140625" style="234" customWidth="1"/>
    <col min="7930" max="7930" width="2.140625" style="234" customWidth="1"/>
    <col min="7931" max="7932" width="1.7109375" style="234" customWidth="1"/>
    <col min="7933" max="7933" width="24.85546875" style="234" customWidth="1"/>
    <col min="7934" max="7934" width="1.140625" style="234" customWidth="1"/>
    <col min="7935" max="7936" width="11.85546875" style="234" customWidth="1"/>
    <col min="7937" max="7937" width="7.7109375" style="234" customWidth="1"/>
    <col min="7938" max="7939" width="11.85546875" style="234" customWidth="1"/>
    <col min="7940" max="7940" width="9.7109375" style="234" customWidth="1"/>
    <col min="7941" max="8182" width="9.140625" style="234"/>
    <col min="8183" max="8183" width="4.42578125" style="234" customWidth="1"/>
    <col min="8184" max="8184" width="1.7109375" style="234" customWidth="1"/>
    <col min="8185" max="8185" width="1.140625" style="234" customWidth="1"/>
    <col min="8186" max="8186" width="2.140625" style="234" customWidth="1"/>
    <col min="8187" max="8188" width="1.7109375" style="234" customWidth="1"/>
    <col min="8189" max="8189" width="24.85546875" style="234" customWidth="1"/>
    <col min="8190" max="8190" width="1.140625" style="234" customWidth="1"/>
    <col min="8191" max="8192" width="11.85546875" style="234" customWidth="1"/>
    <col min="8193" max="8193" width="7.7109375" style="234" customWidth="1"/>
    <col min="8194" max="8195" width="11.85546875" style="234" customWidth="1"/>
    <col min="8196" max="8196" width="9.7109375" style="234" customWidth="1"/>
    <col min="8197" max="8438" width="9.140625" style="234"/>
    <col min="8439" max="8439" width="4.42578125" style="234" customWidth="1"/>
    <col min="8440" max="8440" width="1.7109375" style="234" customWidth="1"/>
    <col min="8441" max="8441" width="1.140625" style="234" customWidth="1"/>
    <col min="8442" max="8442" width="2.140625" style="234" customWidth="1"/>
    <col min="8443" max="8444" width="1.7109375" style="234" customWidth="1"/>
    <col min="8445" max="8445" width="24.85546875" style="234" customWidth="1"/>
    <col min="8446" max="8446" width="1.140625" style="234" customWidth="1"/>
    <col min="8447" max="8448" width="11.85546875" style="234" customWidth="1"/>
    <col min="8449" max="8449" width="7.7109375" style="234" customWidth="1"/>
    <col min="8450" max="8451" width="11.85546875" style="234" customWidth="1"/>
    <col min="8452" max="8452" width="9.7109375" style="234" customWidth="1"/>
    <col min="8453" max="8694" width="9.140625" style="234"/>
    <col min="8695" max="8695" width="4.42578125" style="234" customWidth="1"/>
    <col min="8696" max="8696" width="1.7109375" style="234" customWidth="1"/>
    <col min="8697" max="8697" width="1.140625" style="234" customWidth="1"/>
    <col min="8698" max="8698" width="2.140625" style="234" customWidth="1"/>
    <col min="8699" max="8700" width="1.7109375" style="234" customWidth="1"/>
    <col min="8701" max="8701" width="24.85546875" style="234" customWidth="1"/>
    <col min="8702" max="8702" width="1.140625" style="234" customWidth="1"/>
    <col min="8703" max="8704" width="11.85546875" style="234" customWidth="1"/>
    <col min="8705" max="8705" width="7.7109375" style="234" customWidth="1"/>
    <col min="8706" max="8707" width="11.85546875" style="234" customWidth="1"/>
    <col min="8708" max="8708" width="9.7109375" style="234" customWidth="1"/>
    <col min="8709" max="8950" width="9.140625" style="234"/>
    <col min="8951" max="8951" width="4.42578125" style="234" customWidth="1"/>
    <col min="8952" max="8952" width="1.7109375" style="234" customWidth="1"/>
    <col min="8953" max="8953" width="1.140625" style="234" customWidth="1"/>
    <col min="8954" max="8954" width="2.140625" style="234" customWidth="1"/>
    <col min="8955" max="8956" width="1.7109375" style="234" customWidth="1"/>
    <col min="8957" max="8957" width="24.85546875" style="234" customWidth="1"/>
    <col min="8958" max="8958" width="1.140625" style="234" customWidth="1"/>
    <col min="8959" max="8960" width="11.85546875" style="234" customWidth="1"/>
    <col min="8961" max="8961" width="7.7109375" style="234" customWidth="1"/>
    <col min="8962" max="8963" width="11.85546875" style="234" customWidth="1"/>
    <col min="8964" max="8964" width="9.7109375" style="234" customWidth="1"/>
    <col min="8965" max="9206" width="9.140625" style="234"/>
    <col min="9207" max="9207" width="4.42578125" style="234" customWidth="1"/>
    <col min="9208" max="9208" width="1.7109375" style="234" customWidth="1"/>
    <col min="9209" max="9209" width="1.140625" style="234" customWidth="1"/>
    <col min="9210" max="9210" width="2.140625" style="234" customWidth="1"/>
    <col min="9211" max="9212" width="1.7109375" style="234" customWidth="1"/>
    <col min="9213" max="9213" width="24.85546875" style="234" customWidth="1"/>
    <col min="9214" max="9214" width="1.140625" style="234" customWidth="1"/>
    <col min="9215" max="9216" width="11.85546875" style="234" customWidth="1"/>
    <col min="9217" max="9217" width="7.7109375" style="234" customWidth="1"/>
    <col min="9218" max="9219" width="11.85546875" style="234" customWidth="1"/>
    <col min="9220" max="9220" width="9.7109375" style="234" customWidth="1"/>
    <col min="9221" max="9462" width="9.140625" style="234"/>
    <col min="9463" max="9463" width="4.42578125" style="234" customWidth="1"/>
    <col min="9464" max="9464" width="1.7109375" style="234" customWidth="1"/>
    <col min="9465" max="9465" width="1.140625" style="234" customWidth="1"/>
    <col min="9466" max="9466" width="2.140625" style="234" customWidth="1"/>
    <col min="9467" max="9468" width="1.7109375" style="234" customWidth="1"/>
    <col min="9469" max="9469" width="24.85546875" style="234" customWidth="1"/>
    <col min="9470" max="9470" width="1.140625" style="234" customWidth="1"/>
    <col min="9471" max="9472" width="11.85546875" style="234" customWidth="1"/>
    <col min="9473" max="9473" width="7.7109375" style="234" customWidth="1"/>
    <col min="9474" max="9475" width="11.85546875" style="234" customWidth="1"/>
    <col min="9476" max="9476" width="9.7109375" style="234" customWidth="1"/>
    <col min="9477" max="9718" width="9.140625" style="234"/>
    <col min="9719" max="9719" width="4.42578125" style="234" customWidth="1"/>
    <col min="9720" max="9720" width="1.7109375" style="234" customWidth="1"/>
    <col min="9721" max="9721" width="1.140625" style="234" customWidth="1"/>
    <col min="9722" max="9722" width="2.140625" style="234" customWidth="1"/>
    <col min="9723" max="9724" width="1.7109375" style="234" customWidth="1"/>
    <col min="9725" max="9725" width="24.85546875" style="234" customWidth="1"/>
    <col min="9726" max="9726" width="1.140625" style="234" customWidth="1"/>
    <col min="9727" max="9728" width="11.85546875" style="234" customWidth="1"/>
    <col min="9729" max="9729" width="7.7109375" style="234" customWidth="1"/>
    <col min="9730" max="9731" width="11.85546875" style="234" customWidth="1"/>
    <col min="9732" max="9732" width="9.7109375" style="234" customWidth="1"/>
    <col min="9733" max="9974" width="9.140625" style="234"/>
    <col min="9975" max="9975" width="4.42578125" style="234" customWidth="1"/>
    <col min="9976" max="9976" width="1.7109375" style="234" customWidth="1"/>
    <col min="9977" max="9977" width="1.140625" style="234" customWidth="1"/>
    <col min="9978" max="9978" width="2.140625" style="234" customWidth="1"/>
    <col min="9979" max="9980" width="1.7109375" style="234" customWidth="1"/>
    <col min="9981" max="9981" width="24.85546875" style="234" customWidth="1"/>
    <col min="9982" max="9982" width="1.140625" style="234" customWidth="1"/>
    <col min="9983" max="9984" width="11.85546875" style="234" customWidth="1"/>
    <col min="9985" max="9985" width="7.7109375" style="234" customWidth="1"/>
    <col min="9986" max="9987" width="11.85546875" style="234" customWidth="1"/>
    <col min="9988" max="9988" width="9.7109375" style="234" customWidth="1"/>
    <col min="9989" max="10230" width="9.140625" style="234"/>
    <col min="10231" max="10231" width="4.42578125" style="234" customWidth="1"/>
    <col min="10232" max="10232" width="1.7109375" style="234" customWidth="1"/>
    <col min="10233" max="10233" width="1.140625" style="234" customWidth="1"/>
    <col min="10234" max="10234" width="2.140625" style="234" customWidth="1"/>
    <col min="10235" max="10236" width="1.7109375" style="234" customWidth="1"/>
    <col min="10237" max="10237" width="24.85546875" style="234" customWidth="1"/>
    <col min="10238" max="10238" width="1.140625" style="234" customWidth="1"/>
    <col min="10239" max="10240" width="11.85546875" style="234" customWidth="1"/>
    <col min="10241" max="10241" width="7.7109375" style="234" customWidth="1"/>
    <col min="10242" max="10243" width="11.85546875" style="234" customWidth="1"/>
    <col min="10244" max="10244" width="9.7109375" style="234" customWidth="1"/>
    <col min="10245" max="10486" width="9.140625" style="234"/>
    <col min="10487" max="10487" width="4.42578125" style="234" customWidth="1"/>
    <col min="10488" max="10488" width="1.7109375" style="234" customWidth="1"/>
    <col min="10489" max="10489" width="1.140625" style="234" customWidth="1"/>
    <col min="10490" max="10490" width="2.140625" style="234" customWidth="1"/>
    <col min="10491" max="10492" width="1.7109375" style="234" customWidth="1"/>
    <col min="10493" max="10493" width="24.85546875" style="234" customWidth="1"/>
    <col min="10494" max="10494" width="1.140625" style="234" customWidth="1"/>
    <col min="10495" max="10496" width="11.85546875" style="234" customWidth="1"/>
    <col min="10497" max="10497" width="7.7109375" style="234" customWidth="1"/>
    <col min="10498" max="10499" width="11.85546875" style="234" customWidth="1"/>
    <col min="10500" max="10500" width="9.7109375" style="234" customWidth="1"/>
    <col min="10501" max="10742" width="9.140625" style="234"/>
    <col min="10743" max="10743" width="4.42578125" style="234" customWidth="1"/>
    <col min="10744" max="10744" width="1.7109375" style="234" customWidth="1"/>
    <col min="10745" max="10745" width="1.140625" style="234" customWidth="1"/>
    <col min="10746" max="10746" width="2.140625" style="234" customWidth="1"/>
    <col min="10747" max="10748" width="1.7109375" style="234" customWidth="1"/>
    <col min="10749" max="10749" width="24.85546875" style="234" customWidth="1"/>
    <col min="10750" max="10750" width="1.140625" style="234" customWidth="1"/>
    <col min="10751" max="10752" width="11.85546875" style="234" customWidth="1"/>
    <col min="10753" max="10753" width="7.7109375" style="234" customWidth="1"/>
    <col min="10754" max="10755" width="11.85546875" style="234" customWidth="1"/>
    <col min="10756" max="10756" width="9.7109375" style="234" customWidth="1"/>
    <col min="10757" max="10998" width="9.140625" style="234"/>
    <col min="10999" max="10999" width="4.42578125" style="234" customWidth="1"/>
    <col min="11000" max="11000" width="1.7109375" style="234" customWidth="1"/>
    <col min="11001" max="11001" width="1.140625" style="234" customWidth="1"/>
    <col min="11002" max="11002" width="2.140625" style="234" customWidth="1"/>
    <col min="11003" max="11004" width="1.7109375" style="234" customWidth="1"/>
    <col min="11005" max="11005" width="24.85546875" style="234" customWidth="1"/>
    <col min="11006" max="11006" width="1.140625" style="234" customWidth="1"/>
    <col min="11007" max="11008" width="11.85546875" style="234" customWidth="1"/>
    <col min="11009" max="11009" width="7.7109375" style="234" customWidth="1"/>
    <col min="11010" max="11011" width="11.85546875" style="234" customWidth="1"/>
    <col min="11012" max="11012" width="9.7109375" style="234" customWidth="1"/>
    <col min="11013" max="11254" width="9.140625" style="234"/>
    <col min="11255" max="11255" width="4.42578125" style="234" customWidth="1"/>
    <col min="11256" max="11256" width="1.7109375" style="234" customWidth="1"/>
    <col min="11257" max="11257" width="1.140625" style="234" customWidth="1"/>
    <col min="11258" max="11258" width="2.140625" style="234" customWidth="1"/>
    <col min="11259" max="11260" width="1.7109375" style="234" customWidth="1"/>
    <col min="11261" max="11261" width="24.85546875" style="234" customWidth="1"/>
    <col min="11262" max="11262" width="1.140625" style="234" customWidth="1"/>
    <col min="11263" max="11264" width="11.85546875" style="234" customWidth="1"/>
    <col min="11265" max="11265" width="7.7109375" style="234" customWidth="1"/>
    <col min="11266" max="11267" width="11.85546875" style="234" customWidth="1"/>
    <col min="11268" max="11268" width="9.7109375" style="234" customWidth="1"/>
    <col min="11269" max="11510" width="9.140625" style="234"/>
    <col min="11511" max="11511" width="4.42578125" style="234" customWidth="1"/>
    <col min="11512" max="11512" width="1.7109375" style="234" customWidth="1"/>
    <col min="11513" max="11513" width="1.140625" style="234" customWidth="1"/>
    <col min="11514" max="11514" width="2.140625" style="234" customWidth="1"/>
    <col min="11515" max="11516" width="1.7109375" style="234" customWidth="1"/>
    <col min="11517" max="11517" width="24.85546875" style="234" customWidth="1"/>
    <col min="11518" max="11518" width="1.140625" style="234" customWidth="1"/>
    <col min="11519" max="11520" width="11.85546875" style="234" customWidth="1"/>
    <col min="11521" max="11521" width="7.7109375" style="234" customWidth="1"/>
    <col min="11522" max="11523" width="11.85546875" style="234" customWidth="1"/>
    <col min="11524" max="11524" width="9.7109375" style="234" customWidth="1"/>
    <col min="11525" max="11766" width="9.140625" style="234"/>
    <col min="11767" max="11767" width="4.42578125" style="234" customWidth="1"/>
    <col min="11768" max="11768" width="1.7109375" style="234" customWidth="1"/>
    <col min="11769" max="11769" width="1.140625" style="234" customWidth="1"/>
    <col min="11770" max="11770" width="2.140625" style="234" customWidth="1"/>
    <col min="11771" max="11772" width="1.7109375" style="234" customWidth="1"/>
    <col min="11773" max="11773" width="24.85546875" style="234" customWidth="1"/>
    <col min="11774" max="11774" width="1.140625" style="234" customWidth="1"/>
    <col min="11775" max="11776" width="11.85546875" style="234" customWidth="1"/>
    <col min="11777" max="11777" width="7.7109375" style="234" customWidth="1"/>
    <col min="11778" max="11779" width="11.85546875" style="234" customWidth="1"/>
    <col min="11780" max="11780" width="9.7109375" style="234" customWidth="1"/>
    <col min="11781" max="12022" width="9.140625" style="234"/>
    <col min="12023" max="12023" width="4.42578125" style="234" customWidth="1"/>
    <col min="12024" max="12024" width="1.7109375" style="234" customWidth="1"/>
    <col min="12025" max="12025" width="1.140625" style="234" customWidth="1"/>
    <col min="12026" max="12026" width="2.140625" style="234" customWidth="1"/>
    <col min="12027" max="12028" width="1.7109375" style="234" customWidth="1"/>
    <col min="12029" max="12029" width="24.85546875" style="234" customWidth="1"/>
    <col min="12030" max="12030" width="1.140625" style="234" customWidth="1"/>
    <col min="12031" max="12032" width="11.85546875" style="234" customWidth="1"/>
    <col min="12033" max="12033" width="7.7109375" style="234" customWidth="1"/>
    <col min="12034" max="12035" width="11.85546875" style="234" customWidth="1"/>
    <col min="12036" max="12036" width="9.7109375" style="234" customWidth="1"/>
    <col min="12037" max="12278" width="9.140625" style="234"/>
    <col min="12279" max="12279" width="4.42578125" style="234" customWidth="1"/>
    <col min="12280" max="12280" width="1.7109375" style="234" customWidth="1"/>
    <col min="12281" max="12281" width="1.140625" style="234" customWidth="1"/>
    <col min="12282" max="12282" width="2.140625" style="234" customWidth="1"/>
    <col min="12283" max="12284" width="1.7109375" style="234" customWidth="1"/>
    <col min="12285" max="12285" width="24.85546875" style="234" customWidth="1"/>
    <col min="12286" max="12286" width="1.140625" style="234" customWidth="1"/>
    <col min="12287" max="12288" width="11.85546875" style="234" customWidth="1"/>
    <col min="12289" max="12289" width="7.7109375" style="234" customWidth="1"/>
    <col min="12290" max="12291" width="11.85546875" style="234" customWidth="1"/>
    <col min="12292" max="12292" width="9.7109375" style="234" customWidth="1"/>
    <col min="12293" max="12534" width="9.140625" style="234"/>
    <col min="12535" max="12535" width="4.42578125" style="234" customWidth="1"/>
    <col min="12536" max="12536" width="1.7109375" style="234" customWidth="1"/>
    <col min="12537" max="12537" width="1.140625" style="234" customWidth="1"/>
    <col min="12538" max="12538" width="2.140625" style="234" customWidth="1"/>
    <col min="12539" max="12540" width="1.7109375" style="234" customWidth="1"/>
    <col min="12541" max="12541" width="24.85546875" style="234" customWidth="1"/>
    <col min="12542" max="12542" width="1.140625" style="234" customWidth="1"/>
    <col min="12543" max="12544" width="11.85546875" style="234" customWidth="1"/>
    <col min="12545" max="12545" width="7.7109375" style="234" customWidth="1"/>
    <col min="12546" max="12547" width="11.85546875" style="234" customWidth="1"/>
    <col min="12548" max="12548" width="9.7109375" style="234" customWidth="1"/>
    <col min="12549" max="12790" width="9.140625" style="234"/>
    <col min="12791" max="12791" width="4.42578125" style="234" customWidth="1"/>
    <col min="12792" max="12792" width="1.7109375" style="234" customWidth="1"/>
    <col min="12793" max="12793" width="1.140625" style="234" customWidth="1"/>
    <col min="12794" max="12794" width="2.140625" style="234" customWidth="1"/>
    <col min="12795" max="12796" width="1.7109375" style="234" customWidth="1"/>
    <col min="12797" max="12797" width="24.85546875" style="234" customWidth="1"/>
    <col min="12798" max="12798" width="1.140625" style="234" customWidth="1"/>
    <col min="12799" max="12800" width="11.85546875" style="234" customWidth="1"/>
    <col min="12801" max="12801" width="7.7109375" style="234" customWidth="1"/>
    <col min="12802" max="12803" width="11.85546875" style="234" customWidth="1"/>
    <col min="12804" max="12804" width="9.7109375" style="234" customWidth="1"/>
    <col min="12805" max="13046" width="9.140625" style="234"/>
    <col min="13047" max="13047" width="4.42578125" style="234" customWidth="1"/>
    <col min="13048" max="13048" width="1.7109375" style="234" customWidth="1"/>
    <col min="13049" max="13049" width="1.140625" style="234" customWidth="1"/>
    <col min="13050" max="13050" width="2.140625" style="234" customWidth="1"/>
    <col min="13051" max="13052" width="1.7109375" style="234" customWidth="1"/>
    <col min="13053" max="13053" width="24.85546875" style="234" customWidth="1"/>
    <col min="13054" max="13054" width="1.140625" style="234" customWidth="1"/>
    <col min="13055" max="13056" width="11.85546875" style="234" customWidth="1"/>
    <col min="13057" max="13057" width="7.7109375" style="234" customWidth="1"/>
    <col min="13058" max="13059" width="11.85546875" style="234" customWidth="1"/>
    <col min="13060" max="13060" width="9.7109375" style="234" customWidth="1"/>
    <col min="13061" max="13302" width="9.140625" style="234"/>
    <col min="13303" max="13303" width="4.42578125" style="234" customWidth="1"/>
    <col min="13304" max="13304" width="1.7109375" style="234" customWidth="1"/>
    <col min="13305" max="13305" width="1.140625" style="234" customWidth="1"/>
    <col min="13306" max="13306" width="2.140625" style="234" customWidth="1"/>
    <col min="13307" max="13308" width="1.7109375" style="234" customWidth="1"/>
    <col min="13309" max="13309" width="24.85546875" style="234" customWidth="1"/>
    <col min="13310" max="13310" width="1.140625" style="234" customWidth="1"/>
    <col min="13311" max="13312" width="11.85546875" style="234" customWidth="1"/>
    <col min="13313" max="13313" width="7.7109375" style="234" customWidth="1"/>
    <col min="13314" max="13315" width="11.85546875" style="234" customWidth="1"/>
    <col min="13316" max="13316" width="9.7109375" style="234" customWidth="1"/>
    <col min="13317" max="13558" width="9.140625" style="234"/>
    <col min="13559" max="13559" width="4.42578125" style="234" customWidth="1"/>
    <col min="13560" max="13560" width="1.7109375" style="234" customWidth="1"/>
    <col min="13561" max="13561" width="1.140625" style="234" customWidth="1"/>
    <col min="13562" max="13562" width="2.140625" style="234" customWidth="1"/>
    <col min="13563" max="13564" width="1.7109375" style="234" customWidth="1"/>
    <col min="13565" max="13565" width="24.85546875" style="234" customWidth="1"/>
    <col min="13566" max="13566" width="1.140625" style="234" customWidth="1"/>
    <col min="13567" max="13568" width="11.85546875" style="234" customWidth="1"/>
    <col min="13569" max="13569" width="7.7109375" style="234" customWidth="1"/>
    <col min="13570" max="13571" width="11.85546875" style="234" customWidth="1"/>
    <col min="13572" max="13572" width="9.7109375" style="234" customWidth="1"/>
    <col min="13573" max="13814" width="9.140625" style="234"/>
    <col min="13815" max="13815" width="4.42578125" style="234" customWidth="1"/>
    <col min="13816" max="13816" width="1.7109375" style="234" customWidth="1"/>
    <col min="13817" max="13817" width="1.140625" style="234" customWidth="1"/>
    <col min="13818" max="13818" width="2.140625" style="234" customWidth="1"/>
    <col min="13819" max="13820" width="1.7109375" style="234" customWidth="1"/>
    <col min="13821" max="13821" width="24.85546875" style="234" customWidth="1"/>
    <col min="13822" max="13822" width="1.140625" style="234" customWidth="1"/>
    <col min="13823" max="13824" width="11.85546875" style="234" customWidth="1"/>
    <col min="13825" max="13825" width="7.7109375" style="234" customWidth="1"/>
    <col min="13826" max="13827" width="11.85546875" style="234" customWidth="1"/>
    <col min="13828" max="13828" width="9.7109375" style="234" customWidth="1"/>
    <col min="13829" max="14070" width="9.140625" style="234"/>
    <col min="14071" max="14071" width="4.42578125" style="234" customWidth="1"/>
    <col min="14072" max="14072" width="1.7109375" style="234" customWidth="1"/>
    <col min="14073" max="14073" width="1.140625" style="234" customWidth="1"/>
    <col min="14074" max="14074" width="2.140625" style="234" customWidth="1"/>
    <col min="14075" max="14076" width="1.7109375" style="234" customWidth="1"/>
    <col min="14077" max="14077" width="24.85546875" style="234" customWidth="1"/>
    <col min="14078" max="14078" width="1.140625" style="234" customWidth="1"/>
    <col min="14079" max="14080" width="11.85546875" style="234" customWidth="1"/>
    <col min="14081" max="14081" width="7.7109375" style="234" customWidth="1"/>
    <col min="14082" max="14083" width="11.85546875" style="234" customWidth="1"/>
    <col min="14084" max="14084" width="9.7109375" style="234" customWidth="1"/>
    <col min="14085" max="14326" width="9.140625" style="234"/>
    <col min="14327" max="14327" width="4.42578125" style="234" customWidth="1"/>
    <col min="14328" max="14328" width="1.7109375" style="234" customWidth="1"/>
    <col min="14329" max="14329" width="1.140625" style="234" customWidth="1"/>
    <col min="14330" max="14330" width="2.140625" style="234" customWidth="1"/>
    <col min="14331" max="14332" width="1.7109375" style="234" customWidth="1"/>
    <col min="14333" max="14333" width="24.85546875" style="234" customWidth="1"/>
    <col min="14334" max="14334" width="1.140625" style="234" customWidth="1"/>
    <col min="14335" max="14336" width="11.85546875" style="234" customWidth="1"/>
    <col min="14337" max="14337" width="7.7109375" style="234" customWidth="1"/>
    <col min="14338" max="14339" width="11.85546875" style="234" customWidth="1"/>
    <col min="14340" max="14340" width="9.7109375" style="234" customWidth="1"/>
    <col min="14341" max="14582" width="9.140625" style="234"/>
    <col min="14583" max="14583" width="4.42578125" style="234" customWidth="1"/>
    <col min="14584" max="14584" width="1.7109375" style="234" customWidth="1"/>
    <col min="14585" max="14585" width="1.140625" style="234" customWidth="1"/>
    <col min="14586" max="14586" width="2.140625" style="234" customWidth="1"/>
    <col min="14587" max="14588" width="1.7109375" style="234" customWidth="1"/>
    <col min="14589" max="14589" width="24.85546875" style="234" customWidth="1"/>
    <col min="14590" max="14590" width="1.140625" style="234" customWidth="1"/>
    <col min="14591" max="14592" width="11.85546875" style="234" customWidth="1"/>
    <col min="14593" max="14593" width="7.7109375" style="234" customWidth="1"/>
    <col min="14594" max="14595" width="11.85546875" style="234" customWidth="1"/>
    <col min="14596" max="14596" width="9.7109375" style="234" customWidth="1"/>
    <col min="14597" max="14838" width="9.140625" style="234"/>
    <col min="14839" max="14839" width="4.42578125" style="234" customWidth="1"/>
    <col min="14840" max="14840" width="1.7109375" style="234" customWidth="1"/>
    <col min="14841" max="14841" width="1.140625" style="234" customWidth="1"/>
    <col min="14842" max="14842" width="2.140625" style="234" customWidth="1"/>
    <col min="14843" max="14844" width="1.7109375" style="234" customWidth="1"/>
    <col min="14845" max="14845" width="24.85546875" style="234" customWidth="1"/>
    <col min="14846" max="14846" width="1.140625" style="234" customWidth="1"/>
    <col min="14847" max="14848" width="11.85546875" style="234" customWidth="1"/>
    <col min="14849" max="14849" width="7.7109375" style="234" customWidth="1"/>
    <col min="14850" max="14851" width="11.85546875" style="234" customWidth="1"/>
    <col min="14852" max="14852" width="9.7109375" style="234" customWidth="1"/>
    <col min="14853" max="15094" width="9.140625" style="234"/>
    <col min="15095" max="15095" width="4.42578125" style="234" customWidth="1"/>
    <col min="15096" max="15096" width="1.7109375" style="234" customWidth="1"/>
    <col min="15097" max="15097" width="1.140625" style="234" customWidth="1"/>
    <col min="15098" max="15098" width="2.140625" style="234" customWidth="1"/>
    <col min="15099" max="15100" width="1.7109375" style="234" customWidth="1"/>
    <col min="15101" max="15101" width="24.85546875" style="234" customWidth="1"/>
    <col min="15102" max="15102" width="1.140625" style="234" customWidth="1"/>
    <col min="15103" max="15104" width="11.85546875" style="234" customWidth="1"/>
    <col min="15105" max="15105" width="7.7109375" style="234" customWidth="1"/>
    <col min="15106" max="15107" width="11.85546875" style="234" customWidth="1"/>
    <col min="15108" max="15108" width="9.7109375" style="234" customWidth="1"/>
    <col min="15109" max="15350" width="9.140625" style="234"/>
    <col min="15351" max="15351" width="4.42578125" style="234" customWidth="1"/>
    <col min="15352" max="15352" width="1.7109375" style="234" customWidth="1"/>
    <col min="15353" max="15353" width="1.140625" style="234" customWidth="1"/>
    <col min="15354" max="15354" width="2.140625" style="234" customWidth="1"/>
    <col min="15355" max="15356" width="1.7109375" style="234" customWidth="1"/>
    <col min="15357" max="15357" width="24.85546875" style="234" customWidth="1"/>
    <col min="15358" max="15358" width="1.140625" style="234" customWidth="1"/>
    <col min="15359" max="15360" width="11.85546875" style="234" customWidth="1"/>
    <col min="15361" max="15361" width="7.7109375" style="234" customWidth="1"/>
    <col min="15362" max="15363" width="11.85546875" style="234" customWidth="1"/>
    <col min="15364" max="15364" width="9.7109375" style="234" customWidth="1"/>
    <col min="15365" max="15606" width="9.140625" style="234"/>
    <col min="15607" max="15607" width="4.42578125" style="234" customWidth="1"/>
    <col min="15608" max="15608" width="1.7109375" style="234" customWidth="1"/>
    <col min="15609" max="15609" width="1.140625" style="234" customWidth="1"/>
    <col min="15610" max="15610" width="2.140625" style="234" customWidth="1"/>
    <col min="15611" max="15612" width="1.7109375" style="234" customWidth="1"/>
    <col min="15613" max="15613" width="24.85546875" style="234" customWidth="1"/>
    <col min="15614" max="15614" width="1.140625" style="234" customWidth="1"/>
    <col min="15615" max="15616" width="11.85546875" style="234" customWidth="1"/>
    <col min="15617" max="15617" width="7.7109375" style="234" customWidth="1"/>
    <col min="15618" max="15619" width="11.85546875" style="234" customWidth="1"/>
    <col min="15620" max="15620" width="9.7109375" style="234" customWidth="1"/>
    <col min="15621" max="15862" width="9.140625" style="234"/>
    <col min="15863" max="15863" width="4.42578125" style="234" customWidth="1"/>
    <col min="15864" max="15864" width="1.7109375" style="234" customWidth="1"/>
    <col min="15865" max="15865" width="1.140625" style="234" customWidth="1"/>
    <col min="15866" max="15866" width="2.140625" style="234" customWidth="1"/>
    <col min="15867" max="15868" width="1.7109375" style="234" customWidth="1"/>
    <col min="15869" max="15869" width="24.85546875" style="234" customWidth="1"/>
    <col min="15870" max="15870" width="1.140625" style="234" customWidth="1"/>
    <col min="15871" max="15872" width="11.85546875" style="234" customWidth="1"/>
    <col min="15873" max="15873" width="7.7109375" style="234" customWidth="1"/>
    <col min="15874" max="15875" width="11.85546875" style="234" customWidth="1"/>
    <col min="15876" max="15876" width="9.7109375" style="234" customWidth="1"/>
    <col min="15877" max="16118" width="9.140625" style="234"/>
    <col min="16119" max="16119" width="4.42578125" style="234" customWidth="1"/>
    <col min="16120" max="16120" width="1.7109375" style="234" customWidth="1"/>
    <col min="16121" max="16121" width="1.140625" style="234" customWidth="1"/>
    <col min="16122" max="16122" width="2.140625" style="234" customWidth="1"/>
    <col min="16123" max="16124" width="1.7109375" style="234" customWidth="1"/>
    <col min="16125" max="16125" width="24.85546875" style="234" customWidth="1"/>
    <col min="16126" max="16126" width="1.140625" style="234" customWidth="1"/>
    <col min="16127" max="16128" width="11.85546875" style="234" customWidth="1"/>
    <col min="16129" max="16129" width="7.7109375" style="234" customWidth="1"/>
    <col min="16130" max="16131" width="11.85546875" style="234" customWidth="1"/>
    <col min="16132" max="16132" width="9.7109375" style="234" customWidth="1"/>
    <col min="16133" max="16384" width="9.140625" style="234"/>
  </cols>
  <sheetData>
    <row r="1" spans="1:12" ht="3.75" customHeight="1" x14ac:dyDescent="0.25"/>
    <row r="2" spans="1:12" ht="9" customHeight="1" x14ac:dyDescent="0.25"/>
    <row r="3" spans="1:12" s="1" customFormat="1" ht="39" customHeight="1" x14ac:dyDescent="0.2">
      <c r="A3" s="1223" t="s">
        <v>764</v>
      </c>
      <c r="B3" s="1266"/>
      <c r="C3" s="1266"/>
      <c r="D3" s="1266"/>
      <c r="E3" s="1266"/>
      <c r="F3" s="1266"/>
      <c r="G3" s="1266"/>
      <c r="H3" s="1266"/>
      <c r="I3" s="1267"/>
      <c r="J3" s="145"/>
      <c r="K3" s="147"/>
      <c r="L3" s="3" t="s">
        <v>705</v>
      </c>
    </row>
    <row r="4" spans="1:12" s="1" customFormat="1" ht="18" x14ac:dyDescent="0.25">
      <c r="A4" s="149" t="s">
        <v>699</v>
      </c>
      <c r="B4" s="149"/>
      <c r="C4" s="149"/>
      <c r="D4" s="149"/>
      <c r="E4" s="149"/>
      <c r="F4" s="149"/>
      <c r="G4" s="149"/>
      <c r="H4" s="149"/>
      <c r="I4" s="149"/>
      <c r="J4" s="149"/>
      <c r="K4" s="149"/>
      <c r="L4" s="149"/>
    </row>
    <row r="5" spans="1:12" s="1" customFormat="1" ht="18" x14ac:dyDescent="0.25">
      <c r="A5" s="296"/>
      <c r="B5" s="149"/>
      <c r="C5" s="149"/>
      <c r="D5" s="149"/>
      <c r="E5" s="149"/>
      <c r="F5" s="149"/>
      <c r="G5" s="149"/>
      <c r="H5" s="149"/>
      <c r="I5" s="149"/>
      <c r="J5" s="149"/>
      <c r="K5" s="149"/>
      <c r="L5" s="149"/>
    </row>
    <row r="6" spans="1:12" s="1" customFormat="1" ht="17.25" customHeight="1" x14ac:dyDescent="0.25">
      <c r="A6" s="1287" t="s">
        <v>660</v>
      </c>
      <c r="B6" s="1287"/>
      <c r="C6" s="1287"/>
      <c r="D6" s="1287"/>
      <c r="E6" s="1287"/>
      <c r="F6" s="1287"/>
      <c r="G6" s="1287"/>
      <c r="H6" s="1287"/>
      <c r="I6" s="1287"/>
      <c r="J6" s="1287"/>
      <c r="K6" s="1287"/>
      <c r="L6" s="1287"/>
    </row>
    <row r="7" spans="1:12" ht="25.5" customHeight="1" x14ac:dyDescent="0.25">
      <c r="A7" s="379"/>
      <c r="B7" s="235"/>
      <c r="C7" s="235"/>
      <c r="D7" s="235"/>
      <c r="E7" s="235"/>
      <c r="F7" s="235"/>
      <c r="G7" s="235"/>
      <c r="H7" s="235"/>
      <c r="I7" s="235"/>
      <c r="J7" s="235"/>
      <c r="K7" s="235"/>
      <c r="L7" s="235"/>
    </row>
    <row r="8" spans="1:12" ht="30" customHeight="1" x14ac:dyDescent="0.25">
      <c r="A8" s="237"/>
      <c r="B8" s="1322" t="s">
        <v>439</v>
      </c>
      <c r="C8" s="1322"/>
      <c r="D8" s="1322"/>
      <c r="E8" s="1322"/>
      <c r="F8" s="1322"/>
      <c r="G8" s="238" t="s">
        <v>655</v>
      </c>
      <c r="H8" s="239"/>
      <c r="I8" s="239"/>
      <c r="J8" s="239"/>
      <c r="K8" s="239"/>
      <c r="L8" s="240"/>
    </row>
    <row r="9" spans="1:12" ht="30" customHeight="1" x14ac:dyDescent="0.25">
      <c r="A9" s="241"/>
      <c r="B9" s="1323"/>
      <c r="C9" s="1323"/>
      <c r="D9" s="1323"/>
      <c r="E9" s="1323"/>
      <c r="F9" s="1323"/>
      <c r="G9" s="242" t="s">
        <v>298</v>
      </c>
      <c r="H9" s="243"/>
      <c r="I9" s="243"/>
      <c r="J9" s="242" t="s">
        <v>299</v>
      </c>
      <c r="K9" s="243"/>
      <c r="L9" s="244"/>
    </row>
    <row r="10" spans="1:12" ht="15.75" customHeight="1" x14ac:dyDescent="0.25">
      <c r="A10" s="248"/>
      <c r="B10" s="1324"/>
      <c r="C10" s="1324"/>
      <c r="D10" s="1324"/>
      <c r="E10" s="1324"/>
      <c r="F10" s="1324"/>
      <c r="G10" s="249" t="s">
        <v>666</v>
      </c>
      <c r="H10" s="250" t="s">
        <v>702</v>
      </c>
      <c r="I10" s="644" t="s">
        <v>83</v>
      </c>
      <c r="J10" s="249" t="s">
        <v>666</v>
      </c>
      <c r="K10" s="250" t="s">
        <v>702</v>
      </c>
      <c r="L10" s="251" t="s">
        <v>83</v>
      </c>
    </row>
    <row r="11" spans="1:12" s="259" customFormat="1" x14ac:dyDescent="0.25">
      <c r="A11" s="252"/>
      <c r="B11" s="253" t="s">
        <v>48</v>
      </c>
      <c r="C11" s="253"/>
      <c r="D11" s="253"/>
      <c r="E11" s="253"/>
      <c r="F11" s="253"/>
      <c r="G11" s="701">
        <v>33529.755754785634</v>
      </c>
      <c r="H11" s="587">
        <v>36857.887269735977</v>
      </c>
      <c r="I11" s="340">
        <v>1.0992590443929888</v>
      </c>
      <c r="J11" s="701">
        <v>40172.121076821255</v>
      </c>
      <c r="K11" s="587">
        <v>44060.071676743413</v>
      </c>
      <c r="L11" s="287">
        <v>1.096782308120779</v>
      </c>
    </row>
    <row r="12" spans="1:12" s="259" customFormat="1" ht="12.75" customHeight="1" x14ac:dyDescent="0.25">
      <c r="A12" s="1317" t="s">
        <v>28</v>
      </c>
      <c r="B12" s="1318"/>
      <c r="C12" s="122" t="s">
        <v>49</v>
      </c>
      <c r="D12" s="260"/>
      <c r="E12" s="260"/>
      <c r="F12" s="260"/>
      <c r="G12" s="702">
        <v>29839.394269495428</v>
      </c>
      <c r="H12" s="588">
        <v>32133.838093551098</v>
      </c>
      <c r="I12" s="341">
        <v>1.076893109938269</v>
      </c>
      <c r="J12" s="702">
        <v>34116.284926496133</v>
      </c>
      <c r="K12" s="588">
        <v>36558.166318285716</v>
      </c>
      <c r="L12" s="288">
        <v>1.0715752432320997</v>
      </c>
    </row>
    <row r="13" spans="1:12" s="259" customFormat="1" x14ac:dyDescent="0.25">
      <c r="A13" s="1283"/>
      <c r="B13" s="1284"/>
      <c r="C13" s="127" t="s">
        <v>50</v>
      </c>
      <c r="D13" s="267"/>
      <c r="E13" s="267"/>
      <c r="F13" s="267"/>
      <c r="G13" s="703">
        <v>36121.955848358208</v>
      </c>
      <c r="H13" s="589">
        <v>39789.897396031251</v>
      </c>
      <c r="I13" s="277">
        <v>1.1015432708868602</v>
      </c>
      <c r="J13" s="703">
        <v>41894.897440372442</v>
      </c>
      <c r="K13" s="589">
        <v>46091.036152629415</v>
      </c>
      <c r="L13" s="289">
        <v>1.1001587059194784</v>
      </c>
    </row>
    <row r="14" spans="1:12" ht="15" x14ac:dyDescent="0.25">
      <c r="A14" s="1283"/>
      <c r="B14" s="1284"/>
      <c r="C14" s="127" t="s">
        <v>515</v>
      </c>
      <c r="D14" s="267"/>
      <c r="E14" s="267"/>
      <c r="F14" s="267"/>
      <c r="G14" s="703">
        <v>36292.183505260378</v>
      </c>
      <c r="H14" s="589">
        <v>39296.787944690601</v>
      </c>
      <c r="I14" s="277">
        <v>1.0827892992163097</v>
      </c>
      <c r="J14" s="703">
        <v>43493.76033782187</v>
      </c>
      <c r="K14" s="589">
        <v>46741.516335955384</v>
      </c>
      <c r="L14" s="289">
        <v>1.0746717683848845</v>
      </c>
    </row>
    <row r="15" spans="1:12" x14ac:dyDescent="0.25">
      <c r="A15" s="1283"/>
      <c r="B15" s="1284"/>
      <c r="C15" s="755" t="s">
        <v>373</v>
      </c>
      <c r="D15" s="756"/>
      <c r="E15" s="756"/>
      <c r="F15" s="756"/>
      <c r="G15" s="1158">
        <v>37801.409762007948</v>
      </c>
      <c r="H15" s="759">
        <v>41900.132446647367</v>
      </c>
      <c r="I15" s="757">
        <v>1.1084277732085752</v>
      </c>
      <c r="J15" s="1158">
        <v>42359.351632459729</v>
      </c>
      <c r="K15" s="759">
        <v>46892.256020965964</v>
      </c>
      <c r="L15" s="758">
        <v>1.107010712246896</v>
      </c>
    </row>
    <row r="16" spans="1:12" x14ac:dyDescent="0.25">
      <c r="A16" s="1283"/>
      <c r="B16" s="1284"/>
      <c r="C16" s="274" t="s">
        <v>52</v>
      </c>
      <c r="D16" s="275"/>
      <c r="E16" s="276"/>
      <c r="F16" s="267"/>
      <c r="G16" s="703">
        <v>37881.437399396142</v>
      </c>
      <c r="H16" s="589">
        <v>42944.008076633305</v>
      </c>
      <c r="I16" s="277">
        <v>1.1336425179398779</v>
      </c>
      <c r="J16" s="703">
        <v>41734.303695950563</v>
      </c>
      <c r="K16" s="589">
        <v>47430.68542442569</v>
      </c>
      <c r="L16" s="289">
        <v>1.1364915962172346</v>
      </c>
    </row>
    <row r="17" spans="1:12" x14ac:dyDescent="0.25">
      <c r="A17" s="1285"/>
      <c r="B17" s="1286"/>
      <c r="C17" s="278" t="s">
        <v>53</v>
      </c>
      <c r="D17" s="279"/>
      <c r="E17" s="280"/>
      <c r="F17" s="281"/>
      <c r="G17" s="1159">
        <v>38879.156279388764</v>
      </c>
      <c r="H17" s="590">
        <v>42752.681403475275</v>
      </c>
      <c r="I17" s="282">
        <v>1.0996298658399644</v>
      </c>
      <c r="J17" s="1159">
        <v>41349.926653336333</v>
      </c>
      <c r="K17" s="590">
        <v>45278.318978763935</v>
      </c>
      <c r="L17" s="291">
        <v>1.0950036104867102</v>
      </c>
    </row>
    <row r="18" spans="1:12" ht="13.5" x14ac:dyDescent="0.25">
      <c r="A18" s="1160"/>
      <c r="B18" s="286"/>
      <c r="C18" s="146"/>
      <c r="D18" s="470"/>
      <c r="E18" s="286"/>
      <c r="F18" s="286"/>
      <c r="G18" s="286"/>
      <c r="H18" s="286"/>
      <c r="I18" s="286"/>
      <c r="J18" s="286"/>
      <c r="K18" s="286"/>
      <c r="L18" s="203" t="s">
        <v>424</v>
      </c>
    </row>
    <row r="19" spans="1:12" ht="13.5" x14ac:dyDescent="0.25">
      <c r="A19" s="944"/>
      <c r="B19" s="798"/>
      <c r="C19" s="146"/>
      <c r="D19" s="470"/>
      <c r="E19" s="470"/>
      <c r="F19" s="470"/>
      <c r="G19" s="470"/>
      <c r="H19" s="470"/>
      <c r="I19" s="470"/>
      <c r="J19" s="470"/>
      <c r="K19" s="470"/>
      <c r="L19" s="226"/>
    </row>
    <row r="20" spans="1:12" ht="30" customHeight="1" x14ac:dyDescent="0.25">
      <c r="A20" s="237"/>
      <c r="B20" s="1322" t="s">
        <v>439</v>
      </c>
      <c r="C20" s="1322"/>
      <c r="D20" s="1322"/>
      <c r="E20" s="1322"/>
      <c r="F20" s="1322"/>
      <c r="G20" s="238" t="s">
        <v>656</v>
      </c>
      <c r="H20" s="239"/>
      <c r="I20" s="239"/>
      <c r="J20" s="239"/>
      <c r="K20" s="239"/>
      <c r="L20" s="240"/>
    </row>
    <row r="21" spans="1:12" ht="29.25" customHeight="1" x14ac:dyDescent="0.25">
      <c r="A21" s="241"/>
      <c r="B21" s="1323"/>
      <c r="C21" s="1323"/>
      <c r="D21" s="1323"/>
      <c r="E21" s="1323"/>
      <c r="F21" s="1323"/>
      <c r="G21" s="242" t="s">
        <v>661</v>
      </c>
      <c r="H21" s="243"/>
      <c r="I21" s="243"/>
      <c r="J21" s="242" t="s">
        <v>662</v>
      </c>
      <c r="K21" s="243"/>
      <c r="L21" s="243"/>
    </row>
    <row r="22" spans="1:12" ht="25.5" customHeight="1" x14ac:dyDescent="0.25">
      <c r="A22" s="248"/>
      <c r="B22" s="1324"/>
      <c r="C22" s="1324"/>
      <c r="D22" s="1324"/>
      <c r="E22" s="1324"/>
      <c r="F22" s="1324"/>
      <c r="G22" s="249" t="s">
        <v>666</v>
      </c>
      <c r="H22" s="250" t="s">
        <v>702</v>
      </c>
      <c r="I22" s="644" t="s">
        <v>83</v>
      </c>
      <c r="J22" s="249" t="s">
        <v>666</v>
      </c>
      <c r="K22" s="250" t="s">
        <v>702</v>
      </c>
      <c r="L22" s="251" t="s">
        <v>83</v>
      </c>
    </row>
    <row r="23" spans="1:12" x14ac:dyDescent="0.25">
      <c r="A23" s="252"/>
      <c r="B23" s="253" t="s">
        <v>48</v>
      </c>
      <c r="C23" s="253"/>
      <c r="D23" s="253"/>
      <c r="E23" s="253"/>
      <c r="F23" s="253"/>
      <c r="G23" s="1161">
        <v>260970.80399999942</v>
      </c>
      <c r="H23" s="945">
        <v>269199.33970000036</v>
      </c>
      <c r="I23" s="340">
        <v>1.0315304837701345</v>
      </c>
      <c r="J23" s="1161">
        <v>141165.61549999996</v>
      </c>
      <c r="K23" s="945">
        <v>145765.37410000057</v>
      </c>
      <c r="L23" s="287">
        <v>1.032584128817124</v>
      </c>
    </row>
    <row r="24" spans="1:12" x14ac:dyDescent="0.25">
      <c r="A24" s="1317" t="s">
        <v>28</v>
      </c>
      <c r="B24" s="1318"/>
      <c r="C24" s="122" t="s">
        <v>49</v>
      </c>
      <c r="D24" s="260"/>
      <c r="E24" s="260"/>
      <c r="F24" s="260"/>
      <c r="G24" s="1162">
        <v>44879.681300000026</v>
      </c>
      <c r="H24" s="946">
        <v>46714.438199999924</v>
      </c>
      <c r="I24" s="341">
        <v>1.0408816829098093</v>
      </c>
      <c r="J24" s="1162">
        <v>31241.677600000025</v>
      </c>
      <c r="K24" s="946">
        <v>32283.762699999948</v>
      </c>
      <c r="L24" s="288">
        <v>1.0333556063583449</v>
      </c>
    </row>
    <row r="25" spans="1:12" x14ac:dyDescent="0.25">
      <c r="A25" s="1283"/>
      <c r="B25" s="1284"/>
      <c r="C25" s="127" t="s">
        <v>50</v>
      </c>
      <c r="D25" s="267"/>
      <c r="E25" s="267"/>
      <c r="F25" s="267"/>
      <c r="G25" s="1163">
        <v>90099.893100000045</v>
      </c>
      <c r="H25" s="947">
        <v>94419.898700000223</v>
      </c>
      <c r="I25" s="277">
        <v>1.0479468449003095</v>
      </c>
      <c r="J25" s="1163">
        <v>61777.348299999991</v>
      </c>
      <c r="K25" s="947">
        <v>64140.374799999961</v>
      </c>
      <c r="L25" s="289">
        <v>1.0382506948748393</v>
      </c>
    </row>
    <row r="26" spans="1:12" ht="15" x14ac:dyDescent="0.25">
      <c r="A26" s="1283"/>
      <c r="B26" s="1284"/>
      <c r="C26" s="127" t="s">
        <v>515</v>
      </c>
      <c r="D26" s="267"/>
      <c r="E26" s="267"/>
      <c r="F26" s="267"/>
      <c r="G26" s="1163">
        <v>12609.030000000004</v>
      </c>
      <c r="H26" s="947">
        <v>12871.845600000011</v>
      </c>
      <c r="I26" s="277">
        <v>1.0208434431514564</v>
      </c>
      <c r="J26" s="1163">
        <v>6281.6061000000018</v>
      </c>
      <c r="K26" s="947">
        <v>6717.7080000000005</v>
      </c>
      <c r="L26" s="289">
        <v>1.0694252223169483</v>
      </c>
    </row>
    <row r="27" spans="1:12" x14ac:dyDescent="0.25">
      <c r="A27" s="1283"/>
      <c r="B27" s="1284"/>
      <c r="C27" s="755" t="s">
        <v>373</v>
      </c>
      <c r="D27" s="756"/>
      <c r="E27" s="756"/>
      <c r="F27" s="756"/>
      <c r="G27" s="1164">
        <v>47898.467699999987</v>
      </c>
      <c r="H27" s="948">
        <v>48836.09209999998</v>
      </c>
      <c r="I27" s="757">
        <v>1.0195752483330482</v>
      </c>
      <c r="J27" s="1164">
        <v>31302.525299999983</v>
      </c>
      <c r="K27" s="948">
        <v>32118.771099999965</v>
      </c>
      <c r="L27" s="758">
        <v>1.0260760367471049</v>
      </c>
    </row>
    <row r="28" spans="1:12" x14ac:dyDescent="0.25">
      <c r="A28" s="1283"/>
      <c r="B28" s="1284"/>
      <c r="C28" s="274" t="s">
        <v>52</v>
      </c>
      <c r="D28" s="275"/>
      <c r="E28" s="276"/>
      <c r="F28" s="267"/>
      <c r="G28" s="1164">
        <v>1259.2501000000002</v>
      </c>
      <c r="H28" s="947">
        <v>1175.3082000000002</v>
      </c>
      <c r="I28" s="277">
        <v>0.93333977102721688</v>
      </c>
      <c r="J28" s="1164">
        <v>920.91689999999994</v>
      </c>
      <c r="K28" s="947">
        <v>856.8472000000005</v>
      </c>
      <c r="L28" s="289">
        <v>0.93042835895399523</v>
      </c>
    </row>
    <row r="29" spans="1:12" x14ac:dyDescent="0.25">
      <c r="A29" s="1285"/>
      <c r="B29" s="1286"/>
      <c r="C29" s="278" t="s">
        <v>53</v>
      </c>
      <c r="D29" s="279"/>
      <c r="E29" s="280"/>
      <c r="F29" s="281"/>
      <c r="G29" s="1165">
        <v>1148.0790999999999</v>
      </c>
      <c r="H29" s="949">
        <v>1162.8705</v>
      </c>
      <c r="I29" s="282">
        <v>1.0128836070615692</v>
      </c>
      <c r="J29" s="1165">
        <v>940.26089999999999</v>
      </c>
      <c r="K29" s="949">
        <v>965.6506999999998</v>
      </c>
      <c r="L29" s="291">
        <v>1.0270029307822965</v>
      </c>
    </row>
    <row r="30" spans="1:12" ht="13.5" x14ac:dyDescent="0.25">
      <c r="A30" s="1160"/>
      <c r="B30" s="286"/>
      <c r="C30" s="146"/>
      <c r="D30" s="470"/>
      <c r="E30" s="286"/>
      <c r="F30" s="286"/>
      <c r="G30" s="286"/>
      <c r="H30" s="286"/>
      <c r="I30" s="286"/>
      <c r="J30" s="286"/>
      <c r="K30" s="286"/>
      <c r="L30" s="203" t="s">
        <v>424</v>
      </c>
    </row>
    <row r="31" spans="1:12" ht="13.5" x14ac:dyDescent="0.25">
      <c r="A31" s="944"/>
      <c r="B31" s="798"/>
      <c r="C31" s="146"/>
      <c r="D31" s="470"/>
      <c r="E31" s="470"/>
      <c r="F31" s="470"/>
      <c r="G31" s="470"/>
      <c r="H31" s="470"/>
      <c r="I31" s="470"/>
      <c r="J31" s="470"/>
      <c r="K31" s="470"/>
      <c r="L31" s="226"/>
    </row>
    <row r="32" spans="1:12" ht="13.5" x14ac:dyDescent="0.25">
      <c r="A32" s="944" t="s">
        <v>18</v>
      </c>
      <c r="B32" s="798" t="s">
        <v>517</v>
      </c>
      <c r="C32" s="146"/>
      <c r="D32" s="470"/>
      <c r="E32" s="470"/>
      <c r="F32" s="470"/>
      <c r="G32" s="470"/>
      <c r="H32" s="470"/>
      <c r="I32" s="470"/>
      <c r="J32" s="470"/>
      <c r="K32" s="470"/>
      <c r="L32" s="226"/>
    </row>
    <row r="33" spans="1:12" ht="13.5" x14ac:dyDescent="0.25">
      <c r="A33" s="944"/>
      <c r="B33" s="798" t="s">
        <v>516</v>
      </c>
      <c r="C33" s="146"/>
      <c r="D33" s="470"/>
      <c r="E33" s="470"/>
      <c r="F33" s="470"/>
      <c r="G33" s="470"/>
      <c r="H33" s="470"/>
      <c r="I33" s="470"/>
      <c r="J33" s="470"/>
      <c r="K33" s="470"/>
      <c r="L33" s="226"/>
    </row>
  </sheetData>
  <mergeCells count="6">
    <mergeCell ref="A24:B29"/>
    <mergeCell ref="A3:I3"/>
    <mergeCell ref="B8:F10"/>
    <mergeCell ref="A12:B17"/>
    <mergeCell ref="B20:F22"/>
    <mergeCell ref="A6:L6"/>
  </mergeCells>
  <conditionalFormatting sqref="I11:I17 L11:L17">
    <cfRule type="cellIs" dxfId="3" priority="2" stopIfTrue="1" operator="lessThan">
      <formula>1</formula>
    </cfRule>
  </conditionalFormatting>
  <conditionalFormatting sqref="I23:I29 L23:L29">
    <cfRule type="cellIs" dxfId="2" priority="1" stopIfTrue="1" operator="lessThan">
      <formula>1</formula>
    </cfRule>
  </conditionalFormatting>
  <printOptions horizontalCentered="1"/>
  <pageMargins left="0.39370078740157483" right="0.39370078740157483" top="0.47244094488188981" bottom="0.47244094488188981" header="0.47244094488188981" footer="0.47244094488188981"/>
  <pageSetup paperSize="9" scale="90" orientation="portrait" blackAndWhite="1" r:id="rId1"/>
  <headerFooter alignWithMargins="0"/>
  <rowBreaks count="1" manualBreakCount="1">
    <brk id="78"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pageSetUpPr autoPageBreaks="0" fitToPage="1"/>
  </sheetPr>
  <dimension ref="A1:AC17"/>
  <sheetViews>
    <sheetView zoomScale="90" zoomScaleNormal="90" workbookViewId="0"/>
  </sheetViews>
  <sheetFormatPr defaultRowHeight="12.75" x14ac:dyDescent="0.25"/>
  <cols>
    <col min="1" max="1" width="1.140625" style="293" customWidth="1"/>
    <col min="2" max="3" width="1.7109375" style="293" customWidth="1"/>
    <col min="4" max="4" width="15.7109375" style="293" customWidth="1"/>
    <col min="5" max="5" width="4.140625" style="293" customWidth="1"/>
    <col min="6" max="6" width="1.140625" style="293" customWidth="1"/>
    <col min="7" max="7" width="9.5703125" style="293" customWidth="1"/>
    <col min="8" max="8" width="11.140625" style="293" customWidth="1"/>
    <col min="9" max="10" width="8.42578125" style="293" customWidth="1"/>
    <col min="11" max="11" width="7.5703125" style="293" customWidth="1"/>
    <col min="12" max="13" width="6.7109375" style="293" customWidth="1"/>
    <col min="14" max="14" width="7.7109375" style="293" customWidth="1"/>
    <col min="15" max="15" width="10" style="293" customWidth="1"/>
    <col min="16" max="16" width="6.42578125" style="293" customWidth="1"/>
    <col min="17" max="17" width="8" style="293" customWidth="1"/>
    <col min="18" max="18" width="9.140625" style="293" customWidth="1"/>
    <col min="19" max="20" width="9.42578125" style="293" customWidth="1"/>
    <col min="21" max="21" width="7.7109375" style="293" customWidth="1"/>
    <col min="22" max="22" width="7.85546875" style="293" customWidth="1"/>
    <col min="23" max="23" width="9.7109375" style="293" bestFit="1" customWidth="1"/>
    <col min="24" max="24" width="8.7109375" style="293" customWidth="1"/>
    <col min="25" max="25" width="9.7109375" style="293" customWidth="1"/>
    <col min="26" max="257" width="9.140625" style="293"/>
    <col min="258" max="258" width="4.42578125" style="293" customWidth="1"/>
    <col min="259" max="259" width="1.7109375" style="293" customWidth="1"/>
    <col min="260" max="260" width="1.140625" style="293" customWidth="1"/>
    <col min="261" max="262" width="1.7109375" style="293" customWidth="1"/>
    <col min="263" max="263" width="15.7109375" style="293" customWidth="1"/>
    <col min="264" max="264" width="4.140625" style="293" customWidth="1"/>
    <col min="265" max="265" width="1.140625" style="293" customWidth="1"/>
    <col min="266" max="266" width="9.5703125" style="293" customWidth="1"/>
    <col min="267" max="268" width="8.42578125" style="293" customWidth="1"/>
    <col min="269" max="269" width="7.5703125" style="293" customWidth="1"/>
    <col min="270" max="271" width="6.7109375" style="293" customWidth="1"/>
    <col min="272" max="272" width="7.7109375" style="293" customWidth="1"/>
    <col min="273" max="273" width="10" style="293" customWidth="1"/>
    <col min="274" max="274" width="6.42578125" style="293" customWidth="1"/>
    <col min="275" max="275" width="8" style="293" customWidth="1"/>
    <col min="276" max="276" width="7.85546875" style="293" customWidth="1"/>
    <col min="277" max="277" width="7.7109375" style="293" customWidth="1"/>
    <col min="278" max="278" width="7.85546875" style="293" customWidth="1"/>
    <col min="279" max="279" width="9.7109375" style="293" bestFit="1" customWidth="1"/>
    <col min="280" max="280" width="8.7109375" style="293" customWidth="1"/>
    <col min="281" max="281" width="9.7109375" style="293" customWidth="1"/>
    <col min="282" max="513" width="9.140625" style="293"/>
    <col min="514" max="514" width="4.42578125" style="293" customWidth="1"/>
    <col min="515" max="515" width="1.7109375" style="293" customWidth="1"/>
    <col min="516" max="516" width="1.140625" style="293" customWidth="1"/>
    <col min="517" max="518" width="1.7109375" style="293" customWidth="1"/>
    <col min="519" max="519" width="15.7109375" style="293" customWidth="1"/>
    <col min="520" max="520" width="4.140625" style="293" customWidth="1"/>
    <col min="521" max="521" width="1.140625" style="293" customWidth="1"/>
    <col min="522" max="522" width="9.5703125" style="293" customWidth="1"/>
    <col min="523" max="524" width="8.42578125" style="293" customWidth="1"/>
    <col min="525" max="525" width="7.5703125" style="293" customWidth="1"/>
    <col min="526" max="527" width="6.7109375" style="293" customWidth="1"/>
    <col min="528" max="528" width="7.7109375" style="293" customWidth="1"/>
    <col min="529" max="529" width="10" style="293" customWidth="1"/>
    <col min="530" max="530" width="6.42578125" style="293" customWidth="1"/>
    <col min="531" max="531" width="8" style="293" customWidth="1"/>
    <col min="532" max="532" width="7.85546875" style="293" customWidth="1"/>
    <col min="533" max="533" width="7.7109375" style="293" customWidth="1"/>
    <col min="534" max="534" width="7.85546875" style="293" customWidth="1"/>
    <col min="535" max="535" width="9.7109375" style="293" bestFit="1" customWidth="1"/>
    <col min="536" max="536" width="8.7109375" style="293" customWidth="1"/>
    <col min="537" max="537" width="9.7109375" style="293" customWidth="1"/>
    <col min="538" max="769" width="9.140625" style="293"/>
    <col min="770" max="770" width="4.42578125" style="293" customWidth="1"/>
    <col min="771" max="771" width="1.7109375" style="293" customWidth="1"/>
    <col min="772" max="772" width="1.140625" style="293" customWidth="1"/>
    <col min="773" max="774" width="1.7109375" style="293" customWidth="1"/>
    <col min="775" max="775" width="15.7109375" style="293" customWidth="1"/>
    <col min="776" max="776" width="4.140625" style="293" customWidth="1"/>
    <col min="777" max="777" width="1.140625" style="293" customWidth="1"/>
    <col min="778" max="778" width="9.5703125" style="293" customWidth="1"/>
    <col min="779" max="780" width="8.42578125" style="293" customWidth="1"/>
    <col min="781" max="781" width="7.5703125" style="293" customWidth="1"/>
    <col min="782" max="783" width="6.7109375" style="293" customWidth="1"/>
    <col min="784" max="784" width="7.7109375" style="293" customWidth="1"/>
    <col min="785" max="785" width="10" style="293" customWidth="1"/>
    <col min="786" max="786" width="6.42578125" style="293" customWidth="1"/>
    <col min="787" max="787" width="8" style="293" customWidth="1"/>
    <col min="788" max="788" width="7.85546875" style="293" customWidth="1"/>
    <col min="789" max="789" width="7.7109375" style="293" customWidth="1"/>
    <col min="790" max="790" width="7.85546875" style="293" customWidth="1"/>
    <col min="791" max="791" width="9.7109375" style="293" bestFit="1" customWidth="1"/>
    <col min="792" max="792" width="8.7109375" style="293" customWidth="1"/>
    <col min="793" max="793" width="9.7109375" style="293" customWidth="1"/>
    <col min="794" max="1025" width="9.140625" style="293"/>
    <col min="1026" max="1026" width="4.42578125" style="293" customWidth="1"/>
    <col min="1027" max="1027" width="1.7109375" style="293" customWidth="1"/>
    <col min="1028" max="1028" width="1.140625" style="293" customWidth="1"/>
    <col min="1029" max="1030" width="1.7109375" style="293" customWidth="1"/>
    <col min="1031" max="1031" width="15.7109375" style="293" customWidth="1"/>
    <col min="1032" max="1032" width="4.140625" style="293" customWidth="1"/>
    <col min="1033" max="1033" width="1.140625" style="293" customWidth="1"/>
    <col min="1034" max="1034" width="9.5703125" style="293" customWidth="1"/>
    <col min="1035" max="1036" width="8.42578125" style="293" customWidth="1"/>
    <col min="1037" max="1037" width="7.5703125" style="293" customWidth="1"/>
    <col min="1038" max="1039" width="6.7109375" style="293" customWidth="1"/>
    <col min="1040" max="1040" width="7.7109375" style="293" customWidth="1"/>
    <col min="1041" max="1041" width="10" style="293" customWidth="1"/>
    <col min="1042" max="1042" width="6.42578125" style="293" customWidth="1"/>
    <col min="1043" max="1043" width="8" style="293" customWidth="1"/>
    <col min="1044" max="1044" width="7.85546875" style="293" customWidth="1"/>
    <col min="1045" max="1045" width="7.7109375" style="293" customWidth="1"/>
    <col min="1046" max="1046" width="7.85546875" style="293" customWidth="1"/>
    <col min="1047" max="1047" width="9.7109375" style="293" bestFit="1" customWidth="1"/>
    <col min="1048" max="1048" width="8.7109375" style="293" customWidth="1"/>
    <col min="1049" max="1049" width="9.7109375" style="293" customWidth="1"/>
    <col min="1050" max="1281" width="9.140625" style="293"/>
    <col min="1282" max="1282" width="4.42578125" style="293" customWidth="1"/>
    <col min="1283" max="1283" width="1.7109375" style="293" customWidth="1"/>
    <col min="1284" max="1284" width="1.140625" style="293" customWidth="1"/>
    <col min="1285" max="1286" width="1.7109375" style="293" customWidth="1"/>
    <col min="1287" max="1287" width="15.7109375" style="293" customWidth="1"/>
    <col min="1288" max="1288" width="4.140625" style="293" customWidth="1"/>
    <col min="1289" max="1289" width="1.140625" style="293" customWidth="1"/>
    <col min="1290" max="1290" width="9.5703125" style="293" customWidth="1"/>
    <col min="1291" max="1292" width="8.42578125" style="293" customWidth="1"/>
    <col min="1293" max="1293" width="7.5703125" style="293" customWidth="1"/>
    <col min="1294" max="1295" width="6.7109375" style="293" customWidth="1"/>
    <col min="1296" max="1296" width="7.7109375" style="293" customWidth="1"/>
    <col min="1297" max="1297" width="10" style="293" customWidth="1"/>
    <col min="1298" max="1298" width="6.42578125" style="293" customWidth="1"/>
    <col min="1299" max="1299" width="8" style="293" customWidth="1"/>
    <col min="1300" max="1300" width="7.85546875" style="293" customWidth="1"/>
    <col min="1301" max="1301" width="7.7109375" style="293" customWidth="1"/>
    <col min="1302" max="1302" width="7.85546875" style="293" customWidth="1"/>
    <col min="1303" max="1303" width="9.7109375" style="293" bestFit="1" customWidth="1"/>
    <col min="1304" max="1304" width="8.7109375" style="293" customWidth="1"/>
    <col min="1305" max="1305" width="9.7109375" style="293" customWidth="1"/>
    <col min="1306" max="1537" width="9.140625" style="293"/>
    <col min="1538" max="1538" width="4.42578125" style="293" customWidth="1"/>
    <col min="1539" max="1539" width="1.7109375" style="293" customWidth="1"/>
    <col min="1540" max="1540" width="1.140625" style="293" customWidth="1"/>
    <col min="1541" max="1542" width="1.7109375" style="293" customWidth="1"/>
    <col min="1543" max="1543" width="15.7109375" style="293" customWidth="1"/>
    <col min="1544" max="1544" width="4.140625" style="293" customWidth="1"/>
    <col min="1545" max="1545" width="1.140625" style="293" customWidth="1"/>
    <col min="1546" max="1546" width="9.5703125" style="293" customWidth="1"/>
    <col min="1547" max="1548" width="8.42578125" style="293" customWidth="1"/>
    <col min="1549" max="1549" width="7.5703125" style="293" customWidth="1"/>
    <col min="1550" max="1551" width="6.7109375" style="293" customWidth="1"/>
    <col min="1552" max="1552" width="7.7109375" style="293" customWidth="1"/>
    <col min="1553" max="1553" width="10" style="293" customWidth="1"/>
    <col min="1554" max="1554" width="6.42578125" style="293" customWidth="1"/>
    <col min="1555" max="1555" width="8" style="293" customWidth="1"/>
    <col min="1556" max="1556" width="7.85546875" style="293" customWidth="1"/>
    <col min="1557" max="1557" width="7.7109375" style="293" customWidth="1"/>
    <col min="1558" max="1558" width="7.85546875" style="293" customWidth="1"/>
    <col min="1559" max="1559" width="9.7109375" style="293" bestFit="1" customWidth="1"/>
    <col min="1560" max="1560" width="8.7109375" style="293" customWidth="1"/>
    <col min="1561" max="1561" width="9.7109375" style="293" customWidth="1"/>
    <col min="1562" max="1793" width="9.140625" style="293"/>
    <col min="1794" max="1794" width="4.42578125" style="293" customWidth="1"/>
    <col min="1795" max="1795" width="1.7109375" style="293" customWidth="1"/>
    <col min="1796" max="1796" width="1.140625" style="293" customWidth="1"/>
    <col min="1797" max="1798" width="1.7109375" style="293" customWidth="1"/>
    <col min="1799" max="1799" width="15.7109375" style="293" customWidth="1"/>
    <col min="1800" max="1800" width="4.140625" style="293" customWidth="1"/>
    <col min="1801" max="1801" width="1.140625" style="293" customWidth="1"/>
    <col min="1802" max="1802" width="9.5703125" style="293" customWidth="1"/>
    <col min="1803" max="1804" width="8.42578125" style="293" customWidth="1"/>
    <col min="1805" max="1805" width="7.5703125" style="293" customWidth="1"/>
    <col min="1806" max="1807" width="6.7109375" style="293" customWidth="1"/>
    <col min="1808" max="1808" width="7.7109375" style="293" customWidth="1"/>
    <col min="1809" max="1809" width="10" style="293" customWidth="1"/>
    <col min="1810" max="1810" width="6.42578125" style="293" customWidth="1"/>
    <col min="1811" max="1811" width="8" style="293" customWidth="1"/>
    <col min="1812" max="1812" width="7.85546875" style="293" customWidth="1"/>
    <col min="1813" max="1813" width="7.7109375" style="293" customWidth="1"/>
    <col min="1814" max="1814" width="7.85546875" style="293" customWidth="1"/>
    <col min="1815" max="1815" width="9.7109375" style="293" bestFit="1" customWidth="1"/>
    <col min="1816" max="1816" width="8.7109375" style="293" customWidth="1"/>
    <col min="1817" max="1817" width="9.7109375" style="293" customWidth="1"/>
    <col min="1818" max="2049" width="9.140625" style="293"/>
    <col min="2050" max="2050" width="4.42578125" style="293" customWidth="1"/>
    <col min="2051" max="2051" width="1.7109375" style="293" customWidth="1"/>
    <col min="2052" max="2052" width="1.140625" style="293" customWidth="1"/>
    <col min="2053" max="2054" width="1.7109375" style="293" customWidth="1"/>
    <col min="2055" max="2055" width="15.7109375" style="293" customWidth="1"/>
    <col min="2056" max="2056" width="4.140625" style="293" customWidth="1"/>
    <col min="2057" max="2057" width="1.140625" style="293" customWidth="1"/>
    <col min="2058" max="2058" width="9.5703125" style="293" customWidth="1"/>
    <col min="2059" max="2060" width="8.42578125" style="293" customWidth="1"/>
    <col min="2061" max="2061" width="7.5703125" style="293" customWidth="1"/>
    <col min="2062" max="2063" width="6.7109375" style="293" customWidth="1"/>
    <col min="2064" max="2064" width="7.7109375" style="293" customWidth="1"/>
    <col min="2065" max="2065" width="10" style="293" customWidth="1"/>
    <col min="2066" max="2066" width="6.42578125" style="293" customWidth="1"/>
    <col min="2067" max="2067" width="8" style="293" customWidth="1"/>
    <col min="2068" max="2068" width="7.85546875" style="293" customWidth="1"/>
    <col min="2069" max="2069" width="7.7109375" style="293" customWidth="1"/>
    <col min="2070" max="2070" width="7.85546875" style="293" customWidth="1"/>
    <col min="2071" max="2071" width="9.7109375" style="293" bestFit="1" customWidth="1"/>
    <col min="2072" max="2072" width="8.7109375" style="293" customWidth="1"/>
    <col min="2073" max="2073" width="9.7109375" style="293" customWidth="1"/>
    <col min="2074" max="2305" width="9.140625" style="293"/>
    <col min="2306" max="2306" width="4.42578125" style="293" customWidth="1"/>
    <col min="2307" max="2307" width="1.7109375" style="293" customWidth="1"/>
    <col min="2308" max="2308" width="1.140625" style="293" customWidth="1"/>
    <col min="2309" max="2310" width="1.7109375" style="293" customWidth="1"/>
    <col min="2311" max="2311" width="15.7109375" style="293" customWidth="1"/>
    <col min="2312" max="2312" width="4.140625" style="293" customWidth="1"/>
    <col min="2313" max="2313" width="1.140625" style="293" customWidth="1"/>
    <col min="2314" max="2314" width="9.5703125" style="293" customWidth="1"/>
    <col min="2315" max="2316" width="8.42578125" style="293" customWidth="1"/>
    <col min="2317" max="2317" width="7.5703125" style="293" customWidth="1"/>
    <col min="2318" max="2319" width="6.7109375" style="293" customWidth="1"/>
    <col min="2320" max="2320" width="7.7109375" style="293" customWidth="1"/>
    <col min="2321" max="2321" width="10" style="293" customWidth="1"/>
    <col min="2322" max="2322" width="6.42578125" style="293" customWidth="1"/>
    <col min="2323" max="2323" width="8" style="293" customWidth="1"/>
    <col min="2324" max="2324" width="7.85546875" style="293" customWidth="1"/>
    <col min="2325" max="2325" width="7.7109375" style="293" customWidth="1"/>
    <col min="2326" max="2326" width="7.85546875" style="293" customWidth="1"/>
    <col min="2327" max="2327" width="9.7109375" style="293" bestFit="1" customWidth="1"/>
    <col min="2328" max="2328" width="8.7109375" style="293" customWidth="1"/>
    <col min="2329" max="2329" width="9.7109375" style="293" customWidth="1"/>
    <col min="2330" max="2561" width="9.140625" style="293"/>
    <col min="2562" max="2562" width="4.42578125" style="293" customWidth="1"/>
    <col min="2563" max="2563" width="1.7109375" style="293" customWidth="1"/>
    <col min="2564" max="2564" width="1.140625" style="293" customWidth="1"/>
    <col min="2565" max="2566" width="1.7109375" style="293" customWidth="1"/>
    <col min="2567" max="2567" width="15.7109375" style="293" customWidth="1"/>
    <col min="2568" max="2568" width="4.140625" style="293" customWidth="1"/>
    <col min="2569" max="2569" width="1.140625" style="293" customWidth="1"/>
    <col min="2570" max="2570" width="9.5703125" style="293" customWidth="1"/>
    <col min="2571" max="2572" width="8.42578125" style="293" customWidth="1"/>
    <col min="2573" max="2573" width="7.5703125" style="293" customWidth="1"/>
    <col min="2574" max="2575" width="6.7109375" style="293" customWidth="1"/>
    <col min="2576" max="2576" width="7.7109375" style="293" customWidth="1"/>
    <col min="2577" max="2577" width="10" style="293" customWidth="1"/>
    <col min="2578" max="2578" width="6.42578125" style="293" customWidth="1"/>
    <col min="2579" max="2579" width="8" style="293" customWidth="1"/>
    <col min="2580" max="2580" width="7.85546875" style="293" customWidth="1"/>
    <col min="2581" max="2581" width="7.7109375" style="293" customWidth="1"/>
    <col min="2582" max="2582" width="7.85546875" style="293" customWidth="1"/>
    <col min="2583" max="2583" width="9.7109375" style="293" bestFit="1" customWidth="1"/>
    <col min="2584" max="2584" width="8.7109375" style="293" customWidth="1"/>
    <col min="2585" max="2585" width="9.7109375" style="293" customWidth="1"/>
    <col min="2586" max="2817" width="9.140625" style="293"/>
    <col min="2818" max="2818" width="4.42578125" style="293" customWidth="1"/>
    <col min="2819" max="2819" width="1.7109375" style="293" customWidth="1"/>
    <col min="2820" max="2820" width="1.140625" style="293" customWidth="1"/>
    <col min="2821" max="2822" width="1.7109375" style="293" customWidth="1"/>
    <col min="2823" max="2823" width="15.7109375" style="293" customWidth="1"/>
    <col min="2824" max="2824" width="4.140625" style="293" customWidth="1"/>
    <col min="2825" max="2825" width="1.140625" style="293" customWidth="1"/>
    <col min="2826" max="2826" width="9.5703125" style="293" customWidth="1"/>
    <col min="2827" max="2828" width="8.42578125" style="293" customWidth="1"/>
    <col min="2829" max="2829" width="7.5703125" style="293" customWidth="1"/>
    <col min="2830" max="2831" width="6.7109375" style="293" customWidth="1"/>
    <col min="2832" max="2832" width="7.7109375" style="293" customWidth="1"/>
    <col min="2833" max="2833" width="10" style="293" customWidth="1"/>
    <col min="2834" max="2834" width="6.42578125" style="293" customWidth="1"/>
    <col min="2835" max="2835" width="8" style="293" customWidth="1"/>
    <col min="2836" max="2836" width="7.85546875" style="293" customWidth="1"/>
    <col min="2837" max="2837" width="7.7109375" style="293" customWidth="1"/>
    <col min="2838" max="2838" width="7.85546875" style="293" customWidth="1"/>
    <col min="2839" max="2839" width="9.7109375" style="293" bestFit="1" customWidth="1"/>
    <col min="2840" max="2840" width="8.7109375" style="293" customWidth="1"/>
    <col min="2841" max="2841" width="9.7109375" style="293" customWidth="1"/>
    <col min="2842" max="3073" width="9.140625" style="293"/>
    <col min="3074" max="3074" width="4.42578125" style="293" customWidth="1"/>
    <col min="3075" max="3075" width="1.7109375" style="293" customWidth="1"/>
    <col min="3076" max="3076" width="1.140625" style="293" customWidth="1"/>
    <col min="3077" max="3078" width="1.7109375" style="293" customWidth="1"/>
    <col min="3079" max="3079" width="15.7109375" style="293" customWidth="1"/>
    <col min="3080" max="3080" width="4.140625" style="293" customWidth="1"/>
    <col min="3081" max="3081" width="1.140625" style="293" customWidth="1"/>
    <col min="3082" max="3082" width="9.5703125" style="293" customWidth="1"/>
    <col min="3083" max="3084" width="8.42578125" style="293" customWidth="1"/>
    <col min="3085" max="3085" width="7.5703125" style="293" customWidth="1"/>
    <col min="3086" max="3087" width="6.7109375" style="293" customWidth="1"/>
    <col min="3088" max="3088" width="7.7109375" style="293" customWidth="1"/>
    <col min="3089" max="3089" width="10" style="293" customWidth="1"/>
    <col min="3090" max="3090" width="6.42578125" style="293" customWidth="1"/>
    <col min="3091" max="3091" width="8" style="293" customWidth="1"/>
    <col min="3092" max="3092" width="7.85546875" style="293" customWidth="1"/>
    <col min="3093" max="3093" width="7.7109375" style="293" customWidth="1"/>
    <col min="3094" max="3094" width="7.85546875" style="293" customWidth="1"/>
    <col min="3095" max="3095" width="9.7109375" style="293" bestFit="1" customWidth="1"/>
    <col min="3096" max="3096" width="8.7109375" style="293" customWidth="1"/>
    <col min="3097" max="3097" width="9.7109375" style="293" customWidth="1"/>
    <col min="3098" max="3329" width="9.140625" style="293"/>
    <col min="3330" max="3330" width="4.42578125" style="293" customWidth="1"/>
    <col min="3331" max="3331" width="1.7109375" style="293" customWidth="1"/>
    <col min="3332" max="3332" width="1.140625" style="293" customWidth="1"/>
    <col min="3333" max="3334" width="1.7109375" style="293" customWidth="1"/>
    <col min="3335" max="3335" width="15.7109375" style="293" customWidth="1"/>
    <col min="3336" max="3336" width="4.140625" style="293" customWidth="1"/>
    <col min="3337" max="3337" width="1.140625" style="293" customWidth="1"/>
    <col min="3338" max="3338" width="9.5703125" style="293" customWidth="1"/>
    <col min="3339" max="3340" width="8.42578125" style="293" customWidth="1"/>
    <col min="3341" max="3341" width="7.5703125" style="293" customWidth="1"/>
    <col min="3342" max="3343" width="6.7109375" style="293" customWidth="1"/>
    <col min="3344" max="3344" width="7.7109375" style="293" customWidth="1"/>
    <col min="3345" max="3345" width="10" style="293" customWidth="1"/>
    <col min="3346" max="3346" width="6.42578125" style="293" customWidth="1"/>
    <col min="3347" max="3347" width="8" style="293" customWidth="1"/>
    <col min="3348" max="3348" width="7.85546875" style="293" customWidth="1"/>
    <col min="3349" max="3349" width="7.7109375" style="293" customWidth="1"/>
    <col min="3350" max="3350" width="7.85546875" style="293" customWidth="1"/>
    <col min="3351" max="3351" width="9.7109375" style="293" bestFit="1" customWidth="1"/>
    <col min="3352" max="3352" width="8.7109375" style="293" customWidth="1"/>
    <col min="3353" max="3353" width="9.7109375" style="293" customWidth="1"/>
    <col min="3354" max="3585" width="9.140625" style="293"/>
    <col min="3586" max="3586" width="4.42578125" style="293" customWidth="1"/>
    <col min="3587" max="3587" width="1.7109375" style="293" customWidth="1"/>
    <col min="3588" max="3588" width="1.140625" style="293" customWidth="1"/>
    <col min="3589" max="3590" width="1.7109375" style="293" customWidth="1"/>
    <col min="3591" max="3591" width="15.7109375" style="293" customWidth="1"/>
    <col min="3592" max="3592" width="4.140625" style="293" customWidth="1"/>
    <col min="3593" max="3593" width="1.140625" style="293" customWidth="1"/>
    <col min="3594" max="3594" width="9.5703125" style="293" customWidth="1"/>
    <col min="3595" max="3596" width="8.42578125" style="293" customWidth="1"/>
    <col min="3597" max="3597" width="7.5703125" style="293" customWidth="1"/>
    <col min="3598" max="3599" width="6.7109375" style="293" customWidth="1"/>
    <col min="3600" max="3600" width="7.7109375" style="293" customWidth="1"/>
    <col min="3601" max="3601" width="10" style="293" customWidth="1"/>
    <col min="3602" max="3602" width="6.42578125" style="293" customWidth="1"/>
    <col min="3603" max="3603" width="8" style="293" customWidth="1"/>
    <col min="3604" max="3604" width="7.85546875" style="293" customWidth="1"/>
    <col min="3605" max="3605" width="7.7109375" style="293" customWidth="1"/>
    <col min="3606" max="3606" width="7.85546875" style="293" customWidth="1"/>
    <col min="3607" max="3607" width="9.7109375" style="293" bestFit="1" customWidth="1"/>
    <col min="3608" max="3608" width="8.7109375" style="293" customWidth="1"/>
    <col min="3609" max="3609" width="9.7109375" style="293" customWidth="1"/>
    <col min="3610" max="3841" width="9.140625" style="293"/>
    <col min="3842" max="3842" width="4.42578125" style="293" customWidth="1"/>
    <col min="3843" max="3843" width="1.7109375" style="293" customWidth="1"/>
    <col min="3844" max="3844" width="1.140625" style="293" customWidth="1"/>
    <col min="3845" max="3846" width="1.7109375" style="293" customWidth="1"/>
    <col min="3847" max="3847" width="15.7109375" style="293" customWidth="1"/>
    <col min="3848" max="3848" width="4.140625" style="293" customWidth="1"/>
    <col min="3849" max="3849" width="1.140625" style="293" customWidth="1"/>
    <col min="3850" max="3850" width="9.5703125" style="293" customWidth="1"/>
    <col min="3851" max="3852" width="8.42578125" style="293" customWidth="1"/>
    <col min="3853" max="3853" width="7.5703125" style="293" customWidth="1"/>
    <col min="3854" max="3855" width="6.7109375" style="293" customWidth="1"/>
    <col min="3856" max="3856" width="7.7109375" style="293" customWidth="1"/>
    <col min="3857" max="3857" width="10" style="293" customWidth="1"/>
    <col min="3858" max="3858" width="6.42578125" style="293" customWidth="1"/>
    <col min="3859" max="3859" width="8" style="293" customWidth="1"/>
    <col min="3860" max="3860" width="7.85546875" style="293" customWidth="1"/>
    <col min="3861" max="3861" width="7.7109375" style="293" customWidth="1"/>
    <col min="3862" max="3862" width="7.85546875" style="293" customWidth="1"/>
    <col min="3863" max="3863" width="9.7109375" style="293" bestFit="1" customWidth="1"/>
    <col min="3864" max="3864" width="8.7109375" style="293" customWidth="1"/>
    <col min="3865" max="3865" width="9.7109375" style="293" customWidth="1"/>
    <col min="3866" max="4097" width="9.140625" style="293"/>
    <col min="4098" max="4098" width="4.42578125" style="293" customWidth="1"/>
    <col min="4099" max="4099" width="1.7109375" style="293" customWidth="1"/>
    <col min="4100" max="4100" width="1.140625" style="293" customWidth="1"/>
    <col min="4101" max="4102" width="1.7109375" style="293" customWidth="1"/>
    <col min="4103" max="4103" width="15.7109375" style="293" customWidth="1"/>
    <col min="4104" max="4104" width="4.140625" style="293" customWidth="1"/>
    <col min="4105" max="4105" width="1.140625" style="293" customWidth="1"/>
    <col min="4106" max="4106" width="9.5703125" style="293" customWidth="1"/>
    <col min="4107" max="4108" width="8.42578125" style="293" customWidth="1"/>
    <col min="4109" max="4109" width="7.5703125" style="293" customWidth="1"/>
    <col min="4110" max="4111" width="6.7109375" style="293" customWidth="1"/>
    <col min="4112" max="4112" width="7.7109375" style="293" customWidth="1"/>
    <col min="4113" max="4113" width="10" style="293" customWidth="1"/>
    <col min="4114" max="4114" width="6.42578125" style="293" customWidth="1"/>
    <col min="4115" max="4115" width="8" style="293" customWidth="1"/>
    <col min="4116" max="4116" width="7.85546875" style="293" customWidth="1"/>
    <col min="4117" max="4117" width="7.7109375" style="293" customWidth="1"/>
    <col min="4118" max="4118" width="7.85546875" style="293" customWidth="1"/>
    <col min="4119" max="4119" width="9.7109375" style="293" bestFit="1" customWidth="1"/>
    <col min="4120" max="4120" width="8.7109375" style="293" customWidth="1"/>
    <col min="4121" max="4121" width="9.7109375" style="293" customWidth="1"/>
    <col min="4122" max="4353" width="9.140625" style="293"/>
    <col min="4354" max="4354" width="4.42578125" style="293" customWidth="1"/>
    <col min="4355" max="4355" width="1.7109375" style="293" customWidth="1"/>
    <col min="4356" max="4356" width="1.140625" style="293" customWidth="1"/>
    <col min="4357" max="4358" width="1.7109375" style="293" customWidth="1"/>
    <col min="4359" max="4359" width="15.7109375" style="293" customWidth="1"/>
    <col min="4360" max="4360" width="4.140625" style="293" customWidth="1"/>
    <col min="4361" max="4361" width="1.140625" style="293" customWidth="1"/>
    <col min="4362" max="4362" width="9.5703125" style="293" customWidth="1"/>
    <col min="4363" max="4364" width="8.42578125" style="293" customWidth="1"/>
    <col min="4365" max="4365" width="7.5703125" style="293" customWidth="1"/>
    <col min="4366" max="4367" width="6.7109375" style="293" customWidth="1"/>
    <col min="4368" max="4368" width="7.7109375" style="293" customWidth="1"/>
    <col min="4369" max="4369" width="10" style="293" customWidth="1"/>
    <col min="4370" max="4370" width="6.42578125" style="293" customWidth="1"/>
    <col min="4371" max="4371" width="8" style="293" customWidth="1"/>
    <col min="4372" max="4372" width="7.85546875" style="293" customWidth="1"/>
    <col min="4373" max="4373" width="7.7109375" style="293" customWidth="1"/>
    <col min="4374" max="4374" width="7.85546875" style="293" customWidth="1"/>
    <col min="4375" max="4375" width="9.7109375" style="293" bestFit="1" customWidth="1"/>
    <col min="4376" max="4376" width="8.7109375" style="293" customWidth="1"/>
    <col min="4377" max="4377" width="9.7109375" style="293" customWidth="1"/>
    <col min="4378" max="4609" width="9.140625" style="293"/>
    <col min="4610" max="4610" width="4.42578125" style="293" customWidth="1"/>
    <col min="4611" max="4611" width="1.7109375" style="293" customWidth="1"/>
    <col min="4612" max="4612" width="1.140625" style="293" customWidth="1"/>
    <col min="4613" max="4614" width="1.7109375" style="293" customWidth="1"/>
    <col min="4615" max="4615" width="15.7109375" style="293" customWidth="1"/>
    <col min="4616" max="4616" width="4.140625" style="293" customWidth="1"/>
    <col min="4617" max="4617" width="1.140625" style="293" customWidth="1"/>
    <col min="4618" max="4618" width="9.5703125" style="293" customWidth="1"/>
    <col min="4619" max="4620" width="8.42578125" style="293" customWidth="1"/>
    <col min="4621" max="4621" width="7.5703125" style="293" customWidth="1"/>
    <col min="4622" max="4623" width="6.7109375" style="293" customWidth="1"/>
    <col min="4624" max="4624" width="7.7109375" style="293" customWidth="1"/>
    <col min="4625" max="4625" width="10" style="293" customWidth="1"/>
    <col min="4626" max="4626" width="6.42578125" style="293" customWidth="1"/>
    <col min="4627" max="4627" width="8" style="293" customWidth="1"/>
    <col min="4628" max="4628" width="7.85546875" style="293" customWidth="1"/>
    <col min="4629" max="4629" width="7.7109375" style="293" customWidth="1"/>
    <col min="4630" max="4630" width="7.85546875" style="293" customWidth="1"/>
    <col min="4631" max="4631" width="9.7109375" style="293" bestFit="1" customWidth="1"/>
    <col min="4632" max="4632" width="8.7109375" style="293" customWidth="1"/>
    <col min="4633" max="4633" width="9.7109375" style="293" customWidth="1"/>
    <col min="4634" max="4865" width="9.140625" style="293"/>
    <col min="4866" max="4866" width="4.42578125" style="293" customWidth="1"/>
    <col min="4867" max="4867" width="1.7109375" style="293" customWidth="1"/>
    <col min="4868" max="4868" width="1.140625" style="293" customWidth="1"/>
    <col min="4869" max="4870" width="1.7109375" style="293" customWidth="1"/>
    <col min="4871" max="4871" width="15.7109375" style="293" customWidth="1"/>
    <col min="4872" max="4872" width="4.140625" style="293" customWidth="1"/>
    <col min="4873" max="4873" width="1.140625" style="293" customWidth="1"/>
    <col min="4874" max="4874" width="9.5703125" style="293" customWidth="1"/>
    <col min="4875" max="4876" width="8.42578125" style="293" customWidth="1"/>
    <col min="4877" max="4877" width="7.5703125" style="293" customWidth="1"/>
    <col min="4878" max="4879" width="6.7109375" style="293" customWidth="1"/>
    <col min="4880" max="4880" width="7.7109375" style="293" customWidth="1"/>
    <col min="4881" max="4881" width="10" style="293" customWidth="1"/>
    <col min="4882" max="4882" width="6.42578125" style="293" customWidth="1"/>
    <col min="4883" max="4883" width="8" style="293" customWidth="1"/>
    <col min="4884" max="4884" width="7.85546875" style="293" customWidth="1"/>
    <col min="4885" max="4885" width="7.7109375" style="293" customWidth="1"/>
    <col min="4886" max="4886" width="7.85546875" style="293" customWidth="1"/>
    <col min="4887" max="4887" width="9.7109375" style="293" bestFit="1" customWidth="1"/>
    <col min="4888" max="4888" width="8.7109375" style="293" customWidth="1"/>
    <col min="4889" max="4889" width="9.7109375" style="293" customWidth="1"/>
    <col min="4890" max="5121" width="9.140625" style="293"/>
    <col min="5122" max="5122" width="4.42578125" style="293" customWidth="1"/>
    <col min="5123" max="5123" width="1.7109375" style="293" customWidth="1"/>
    <col min="5124" max="5124" width="1.140625" style="293" customWidth="1"/>
    <col min="5125" max="5126" width="1.7109375" style="293" customWidth="1"/>
    <col min="5127" max="5127" width="15.7109375" style="293" customWidth="1"/>
    <col min="5128" max="5128" width="4.140625" style="293" customWidth="1"/>
    <col min="5129" max="5129" width="1.140625" style="293" customWidth="1"/>
    <col min="5130" max="5130" width="9.5703125" style="293" customWidth="1"/>
    <col min="5131" max="5132" width="8.42578125" style="293" customWidth="1"/>
    <col min="5133" max="5133" width="7.5703125" style="293" customWidth="1"/>
    <col min="5134" max="5135" width="6.7109375" style="293" customWidth="1"/>
    <col min="5136" max="5136" width="7.7109375" style="293" customWidth="1"/>
    <col min="5137" max="5137" width="10" style="293" customWidth="1"/>
    <col min="5138" max="5138" width="6.42578125" style="293" customWidth="1"/>
    <col min="5139" max="5139" width="8" style="293" customWidth="1"/>
    <col min="5140" max="5140" width="7.85546875" style="293" customWidth="1"/>
    <col min="5141" max="5141" width="7.7109375" style="293" customWidth="1"/>
    <col min="5142" max="5142" width="7.85546875" style="293" customWidth="1"/>
    <col min="5143" max="5143" width="9.7109375" style="293" bestFit="1" customWidth="1"/>
    <col min="5144" max="5144" width="8.7109375" style="293" customWidth="1"/>
    <col min="5145" max="5145" width="9.7109375" style="293" customWidth="1"/>
    <col min="5146" max="5377" width="9.140625" style="293"/>
    <col min="5378" max="5378" width="4.42578125" style="293" customWidth="1"/>
    <col min="5379" max="5379" width="1.7109375" style="293" customWidth="1"/>
    <col min="5380" max="5380" width="1.140625" style="293" customWidth="1"/>
    <col min="5381" max="5382" width="1.7109375" style="293" customWidth="1"/>
    <col min="5383" max="5383" width="15.7109375" style="293" customWidth="1"/>
    <col min="5384" max="5384" width="4.140625" style="293" customWidth="1"/>
    <col min="5385" max="5385" width="1.140625" style="293" customWidth="1"/>
    <col min="5386" max="5386" width="9.5703125" style="293" customWidth="1"/>
    <col min="5387" max="5388" width="8.42578125" style="293" customWidth="1"/>
    <col min="5389" max="5389" width="7.5703125" style="293" customWidth="1"/>
    <col min="5390" max="5391" width="6.7109375" style="293" customWidth="1"/>
    <col min="5392" max="5392" width="7.7109375" style="293" customWidth="1"/>
    <col min="5393" max="5393" width="10" style="293" customWidth="1"/>
    <col min="5394" max="5394" width="6.42578125" style="293" customWidth="1"/>
    <col min="5395" max="5395" width="8" style="293" customWidth="1"/>
    <col min="5396" max="5396" width="7.85546875" style="293" customWidth="1"/>
    <col min="5397" max="5397" width="7.7109375" style="293" customWidth="1"/>
    <col min="5398" max="5398" width="7.85546875" style="293" customWidth="1"/>
    <col min="5399" max="5399" width="9.7109375" style="293" bestFit="1" customWidth="1"/>
    <col min="5400" max="5400" width="8.7109375" style="293" customWidth="1"/>
    <col min="5401" max="5401" width="9.7109375" style="293" customWidth="1"/>
    <col min="5402" max="5633" width="9.140625" style="293"/>
    <col min="5634" max="5634" width="4.42578125" style="293" customWidth="1"/>
    <col min="5635" max="5635" width="1.7109375" style="293" customWidth="1"/>
    <col min="5636" max="5636" width="1.140625" style="293" customWidth="1"/>
    <col min="5637" max="5638" width="1.7109375" style="293" customWidth="1"/>
    <col min="5639" max="5639" width="15.7109375" style="293" customWidth="1"/>
    <col min="5640" max="5640" width="4.140625" style="293" customWidth="1"/>
    <col min="5641" max="5641" width="1.140625" style="293" customWidth="1"/>
    <col min="5642" max="5642" width="9.5703125" style="293" customWidth="1"/>
    <col min="5643" max="5644" width="8.42578125" style="293" customWidth="1"/>
    <col min="5645" max="5645" width="7.5703125" style="293" customWidth="1"/>
    <col min="5646" max="5647" width="6.7109375" style="293" customWidth="1"/>
    <col min="5648" max="5648" width="7.7109375" style="293" customWidth="1"/>
    <col min="5649" max="5649" width="10" style="293" customWidth="1"/>
    <col min="5650" max="5650" width="6.42578125" style="293" customWidth="1"/>
    <col min="5651" max="5651" width="8" style="293" customWidth="1"/>
    <col min="5652" max="5652" width="7.85546875" style="293" customWidth="1"/>
    <col min="5653" max="5653" width="7.7109375" style="293" customWidth="1"/>
    <col min="5654" max="5654" width="7.85546875" style="293" customWidth="1"/>
    <col min="5655" max="5655" width="9.7109375" style="293" bestFit="1" customWidth="1"/>
    <col min="5656" max="5656" width="8.7109375" style="293" customWidth="1"/>
    <col min="5657" max="5657" width="9.7109375" style="293" customWidth="1"/>
    <col min="5658" max="5889" width="9.140625" style="293"/>
    <col min="5890" max="5890" width="4.42578125" style="293" customWidth="1"/>
    <col min="5891" max="5891" width="1.7109375" style="293" customWidth="1"/>
    <col min="5892" max="5892" width="1.140625" style="293" customWidth="1"/>
    <col min="5893" max="5894" width="1.7109375" style="293" customWidth="1"/>
    <col min="5895" max="5895" width="15.7109375" style="293" customWidth="1"/>
    <col min="5896" max="5896" width="4.140625" style="293" customWidth="1"/>
    <col min="5897" max="5897" width="1.140625" style="293" customWidth="1"/>
    <col min="5898" max="5898" width="9.5703125" style="293" customWidth="1"/>
    <col min="5899" max="5900" width="8.42578125" style="293" customWidth="1"/>
    <col min="5901" max="5901" width="7.5703125" style="293" customWidth="1"/>
    <col min="5902" max="5903" width="6.7109375" style="293" customWidth="1"/>
    <col min="5904" max="5904" width="7.7109375" style="293" customWidth="1"/>
    <col min="5905" max="5905" width="10" style="293" customWidth="1"/>
    <col min="5906" max="5906" width="6.42578125" style="293" customWidth="1"/>
    <col min="5907" max="5907" width="8" style="293" customWidth="1"/>
    <col min="5908" max="5908" width="7.85546875" style="293" customWidth="1"/>
    <col min="5909" max="5909" width="7.7109375" style="293" customWidth="1"/>
    <col min="5910" max="5910" width="7.85546875" style="293" customWidth="1"/>
    <col min="5911" max="5911" width="9.7109375" style="293" bestFit="1" customWidth="1"/>
    <col min="5912" max="5912" width="8.7109375" style="293" customWidth="1"/>
    <col min="5913" max="5913" width="9.7109375" style="293" customWidth="1"/>
    <col min="5914" max="6145" width="9.140625" style="293"/>
    <col min="6146" max="6146" width="4.42578125" style="293" customWidth="1"/>
    <col min="6147" max="6147" width="1.7109375" style="293" customWidth="1"/>
    <col min="6148" max="6148" width="1.140625" style="293" customWidth="1"/>
    <col min="6149" max="6150" width="1.7109375" style="293" customWidth="1"/>
    <col min="6151" max="6151" width="15.7109375" style="293" customWidth="1"/>
    <col min="6152" max="6152" width="4.140625" style="293" customWidth="1"/>
    <col min="6153" max="6153" width="1.140625" style="293" customWidth="1"/>
    <col min="6154" max="6154" width="9.5703125" style="293" customWidth="1"/>
    <col min="6155" max="6156" width="8.42578125" style="293" customWidth="1"/>
    <col min="6157" max="6157" width="7.5703125" style="293" customWidth="1"/>
    <col min="6158" max="6159" width="6.7109375" style="293" customWidth="1"/>
    <col min="6160" max="6160" width="7.7109375" style="293" customWidth="1"/>
    <col min="6161" max="6161" width="10" style="293" customWidth="1"/>
    <col min="6162" max="6162" width="6.42578125" style="293" customWidth="1"/>
    <col min="6163" max="6163" width="8" style="293" customWidth="1"/>
    <col min="6164" max="6164" width="7.85546875" style="293" customWidth="1"/>
    <col min="6165" max="6165" width="7.7109375" style="293" customWidth="1"/>
    <col min="6166" max="6166" width="7.85546875" style="293" customWidth="1"/>
    <col min="6167" max="6167" width="9.7109375" style="293" bestFit="1" customWidth="1"/>
    <col min="6168" max="6168" width="8.7109375" style="293" customWidth="1"/>
    <col min="6169" max="6169" width="9.7109375" style="293" customWidth="1"/>
    <col min="6170" max="6401" width="9.140625" style="293"/>
    <col min="6402" max="6402" width="4.42578125" style="293" customWidth="1"/>
    <col min="6403" max="6403" width="1.7109375" style="293" customWidth="1"/>
    <col min="6404" max="6404" width="1.140625" style="293" customWidth="1"/>
    <col min="6405" max="6406" width="1.7109375" style="293" customWidth="1"/>
    <col min="6407" max="6407" width="15.7109375" style="293" customWidth="1"/>
    <col min="6408" max="6408" width="4.140625" style="293" customWidth="1"/>
    <col min="6409" max="6409" width="1.140625" style="293" customWidth="1"/>
    <col min="6410" max="6410" width="9.5703125" style="293" customWidth="1"/>
    <col min="6411" max="6412" width="8.42578125" style="293" customWidth="1"/>
    <col min="6413" max="6413" width="7.5703125" style="293" customWidth="1"/>
    <col min="6414" max="6415" width="6.7109375" style="293" customWidth="1"/>
    <col min="6416" max="6416" width="7.7109375" style="293" customWidth="1"/>
    <col min="6417" max="6417" width="10" style="293" customWidth="1"/>
    <col min="6418" max="6418" width="6.42578125" style="293" customWidth="1"/>
    <col min="6419" max="6419" width="8" style="293" customWidth="1"/>
    <col min="6420" max="6420" width="7.85546875" style="293" customWidth="1"/>
    <col min="6421" max="6421" width="7.7109375" style="293" customWidth="1"/>
    <col min="6422" max="6422" width="7.85546875" style="293" customWidth="1"/>
    <col min="6423" max="6423" width="9.7109375" style="293" bestFit="1" customWidth="1"/>
    <col min="6424" max="6424" width="8.7109375" style="293" customWidth="1"/>
    <col min="6425" max="6425" width="9.7109375" style="293" customWidth="1"/>
    <col min="6426" max="6657" width="9.140625" style="293"/>
    <col min="6658" max="6658" width="4.42578125" style="293" customWidth="1"/>
    <col min="6659" max="6659" width="1.7109375" style="293" customWidth="1"/>
    <col min="6660" max="6660" width="1.140625" style="293" customWidth="1"/>
    <col min="6661" max="6662" width="1.7109375" style="293" customWidth="1"/>
    <col min="6663" max="6663" width="15.7109375" style="293" customWidth="1"/>
    <col min="6664" max="6664" width="4.140625" style="293" customWidth="1"/>
    <col min="6665" max="6665" width="1.140625" style="293" customWidth="1"/>
    <col min="6666" max="6666" width="9.5703125" style="293" customWidth="1"/>
    <col min="6667" max="6668" width="8.42578125" style="293" customWidth="1"/>
    <col min="6669" max="6669" width="7.5703125" style="293" customWidth="1"/>
    <col min="6670" max="6671" width="6.7109375" style="293" customWidth="1"/>
    <col min="6672" max="6672" width="7.7109375" style="293" customWidth="1"/>
    <col min="6673" max="6673" width="10" style="293" customWidth="1"/>
    <col min="6674" max="6674" width="6.42578125" style="293" customWidth="1"/>
    <col min="6675" max="6675" width="8" style="293" customWidth="1"/>
    <col min="6676" max="6676" width="7.85546875" style="293" customWidth="1"/>
    <col min="6677" max="6677" width="7.7109375" style="293" customWidth="1"/>
    <col min="6678" max="6678" width="7.85546875" style="293" customWidth="1"/>
    <col min="6679" max="6679" width="9.7109375" style="293" bestFit="1" customWidth="1"/>
    <col min="6680" max="6680" width="8.7109375" style="293" customWidth="1"/>
    <col min="6681" max="6681" width="9.7109375" style="293" customWidth="1"/>
    <col min="6682" max="6913" width="9.140625" style="293"/>
    <col min="6914" max="6914" width="4.42578125" style="293" customWidth="1"/>
    <col min="6915" max="6915" width="1.7109375" style="293" customWidth="1"/>
    <col min="6916" max="6916" width="1.140625" style="293" customWidth="1"/>
    <col min="6917" max="6918" width="1.7109375" style="293" customWidth="1"/>
    <col min="6919" max="6919" width="15.7109375" style="293" customWidth="1"/>
    <col min="6920" max="6920" width="4.140625" style="293" customWidth="1"/>
    <col min="6921" max="6921" width="1.140625" style="293" customWidth="1"/>
    <col min="6922" max="6922" width="9.5703125" style="293" customWidth="1"/>
    <col min="6923" max="6924" width="8.42578125" style="293" customWidth="1"/>
    <col min="6925" max="6925" width="7.5703125" style="293" customWidth="1"/>
    <col min="6926" max="6927" width="6.7109375" style="293" customWidth="1"/>
    <col min="6928" max="6928" width="7.7109375" style="293" customWidth="1"/>
    <col min="6929" max="6929" width="10" style="293" customWidth="1"/>
    <col min="6930" max="6930" width="6.42578125" style="293" customWidth="1"/>
    <col min="6931" max="6931" width="8" style="293" customWidth="1"/>
    <col min="6932" max="6932" width="7.85546875" style="293" customWidth="1"/>
    <col min="6933" max="6933" width="7.7109375" style="293" customWidth="1"/>
    <col min="6934" max="6934" width="7.85546875" style="293" customWidth="1"/>
    <col min="6935" max="6935" width="9.7109375" style="293" bestFit="1" customWidth="1"/>
    <col min="6936" max="6936" width="8.7109375" style="293" customWidth="1"/>
    <col min="6937" max="6937" width="9.7109375" style="293" customWidth="1"/>
    <col min="6938" max="7169" width="9.140625" style="293"/>
    <col min="7170" max="7170" width="4.42578125" style="293" customWidth="1"/>
    <col min="7171" max="7171" width="1.7109375" style="293" customWidth="1"/>
    <col min="7172" max="7172" width="1.140625" style="293" customWidth="1"/>
    <col min="7173" max="7174" width="1.7109375" style="293" customWidth="1"/>
    <col min="7175" max="7175" width="15.7109375" style="293" customWidth="1"/>
    <col min="7176" max="7176" width="4.140625" style="293" customWidth="1"/>
    <col min="7177" max="7177" width="1.140625" style="293" customWidth="1"/>
    <col min="7178" max="7178" width="9.5703125" style="293" customWidth="1"/>
    <col min="7179" max="7180" width="8.42578125" style="293" customWidth="1"/>
    <col min="7181" max="7181" width="7.5703125" style="293" customWidth="1"/>
    <col min="7182" max="7183" width="6.7109375" style="293" customWidth="1"/>
    <col min="7184" max="7184" width="7.7109375" style="293" customWidth="1"/>
    <col min="7185" max="7185" width="10" style="293" customWidth="1"/>
    <col min="7186" max="7186" width="6.42578125" style="293" customWidth="1"/>
    <col min="7187" max="7187" width="8" style="293" customWidth="1"/>
    <col min="7188" max="7188" width="7.85546875" style="293" customWidth="1"/>
    <col min="7189" max="7189" width="7.7109375" style="293" customWidth="1"/>
    <col min="7190" max="7190" width="7.85546875" style="293" customWidth="1"/>
    <col min="7191" max="7191" width="9.7109375" style="293" bestFit="1" customWidth="1"/>
    <col min="7192" max="7192" width="8.7109375" style="293" customWidth="1"/>
    <col min="7193" max="7193" width="9.7109375" style="293" customWidth="1"/>
    <col min="7194" max="7425" width="9.140625" style="293"/>
    <col min="7426" max="7426" width="4.42578125" style="293" customWidth="1"/>
    <col min="7427" max="7427" width="1.7109375" style="293" customWidth="1"/>
    <col min="7428" max="7428" width="1.140625" style="293" customWidth="1"/>
    <col min="7429" max="7430" width="1.7109375" style="293" customWidth="1"/>
    <col min="7431" max="7431" width="15.7109375" style="293" customWidth="1"/>
    <col min="7432" max="7432" width="4.140625" style="293" customWidth="1"/>
    <col min="7433" max="7433" width="1.140625" style="293" customWidth="1"/>
    <col min="7434" max="7434" width="9.5703125" style="293" customWidth="1"/>
    <col min="7435" max="7436" width="8.42578125" style="293" customWidth="1"/>
    <col min="7437" max="7437" width="7.5703125" style="293" customWidth="1"/>
    <col min="7438" max="7439" width="6.7109375" style="293" customWidth="1"/>
    <col min="7440" max="7440" width="7.7109375" style="293" customWidth="1"/>
    <col min="7441" max="7441" width="10" style="293" customWidth="1"/>
    <col min="7442" max="7442" width="6.42578125" style="293" customWidth="1"/>
    <col min="7443" max="7443" width="8" style="293" customWidth="1"/>
    <col min="7444" max="7444" width="7.85546875" style="293" customWidth="1"/>
    <col min="7445" max="7445" width="7.7109375" style="293" customWidth="1"/>
    <col min="7446" max="7446" width="7.85546875" style="293" customWidth="1"/>
    <col min="7447" max="7447" width="9.7109375" style="293" bestFit="1" customWidth="1"/>
    <col min="7448" max="7448" width="8.7109375" style="293" customWidth="1"/>
    <col min="7449" max="7449" width="9.7109375" style="293" customWidth="1"/>
    <col min="7450" max="7681" width="9.140625" style="293"/>
    <col min="7682" max="7682" width="4.42578125" style="293" customWidth="1"/>
    <col min="7683" max="7683" width="1.7109375" style="293" customWidth="1"/>
    <col min="7684" max="7684" width="1.140625" style="293" customWidth="1"/>
    <col min="7685" max="7686" width="1.7109375" style="293" customWidth="1"/>
    <col min="7687" max="7687" width="15.7109375" style="293" customWidth="1"/>
    <col min="7688" max="7688" width="4.140625" style="293" customWidth="1"/>
    <col min="7689" max="7689" width="1.140625" style="293" customWidth="1"/>
    <col min="7690" max="7690" width="9.5703125" style="293" customWidth="1"/>
    <col min="7691" max="7692" width="8.42578125" style="293" customWidth="1"/>
    <col min="7693" max="7693" width="7.5703125" style="293" customWidth="1"/>
    <col min="7694" max="7695" width="6.7109375" style="293" customWidth="1"/>
    <col min="7696" max="7696" width="7.7109375" style="293" customWidth="1"/>
    <col min="7697" max="7697" width="10" style="293" customWidth="1"/>
    <col min="7698" max="7698" width="6.42578125" style="293" customWidth="1"/>
    <col min="7699" max="7699" width="8" style="293" customWidth="1"/>
    <col min="7700" max="7700" width="7.85546875" style="293" customWidth="1"/>
    <col min="7701" max="7701" width="7.7109375" style="293" customWidth="1"/>
    <col min="7702" max="7702" width="7.85546875" style="293" customWidth="1"/>
    <col min="7703" max="7703" width="9.7109375" style="293" bestFit="1" customWidth="1"/>
    <col min="7704" max="7704" width="8.7109375" style="293" customWidth="1"/>
    <col min="7705" max="7705" width="9.7109375" style="293" customWidth="1"/>
    <col min="7706" max="7937" width="9.140625" style="293"/>
    <col min="7938" max="7938" width="4.42578125" style="293" customWidth="1"/>
    <col min="7939" max="7939" width="1.7109375" style="293" customWidth="1"/>
    <col min="7940" max="7940" width="1.140625" style="293" customWidth="1"/>
    <col min="7941" max="7942" width="1.7109375" style="293" customWidth="1"/>
    <col min="7943" max="7943" width="15.7109375" style="293" customWidth="1"/>
    <col min="7944" max="7944" width="4.140625" style="293" customWidth="1"/>
    <col min="7945" max="7945" width="1.140625" style="293" customWidth="1"/>
    <col min="7946" max="7946" width="9.5703125" style="293" customWidth="1"/>
    <col min="7947" max="7948" width="8.42578125" style="293" customWidth="1"/>
    <col min="7949" max="7949" width="7.5703125" style="293" customWidth="1"/>
    <col min="7950" max="7951" width="6.7109375" style="293" customWidth="1"/>
    <col min="7952" max="7952" width="7.7109375" style="293" customWidth="1"/>
    <col min="7953" max="7953" width="10" style="293" customWidth="1"/>
    <col min="7954" max="7954" width="6.42578125" style="293" customWidth="1"/>
    <col min="7955" max="7955" width="8" style="293" customWidth="1"/>
    <col min="7956" max="7956" width="7.85546875" style="293" customWidth="1"/>
    <col min="7957" max="7957" width="7.7109375" style="293" customWidth="1"/>
    <col min="7958" max="7958" width="7.85546875" style="293" customWidth="1"/>
    <col min="7959" max="7959" width="9.7109375" style="293" bestFit="1" customWidth="1"/>
    <col min="7960" max="7960" width="8.7109375" style="293" customWidth="1"/>
    <col min="7961" max="7961" width="9.7109375" style="293" customWidth="1"/>
    <col min="7962" max="8193" width="9.140625" style="293"/>
    <col min="8194" max="8194" width="4.42578125" style="293" customWidth="1"/>
    <col min="8195" max="8195" width="1.7109375" style="293" customWidth="1"/>
    <col min="8196" max="8196" width="1.140625" style="293" customWidth="1"/>
    <col min="8197" max="8198" width="1.7109375" style="293" customWidth="1"/>
    <col min="8199" max="8199" width="15.7109375" style="293" customWidth="1"/>
    <col min="8200" max="8200" width="4.140625" style="293" customWidth="1"/>
    <col min="8201" max="8201" width="1.140625" style="293" customWidth="1"/>
    <col min="8202" max="8202" width="9.5703125" style="293" customWidth="1"/>
    <col min="8203" max="8204" width="8.42578125" style="293" customWidth="1"/>
    <col min="8205" max="8205" width="7.5703125" style="293" customWidth="1"/>
    <col min="8206" max="8207" width="6.7109375" style="293" customWidth="1"/>
    <col min="8208" max="8208" width="7.7109375" style="293" customWidth="1"/>
    <col min="8209" max="8209" width="10" style="293" customWidth="1"/>
    <col min="8210" max="8210" width="6.42578125" style="293" customWidth="1"/>
    <col min="8211" max="8211" width="8" style="293" customWidth="1"/>
    <col min="8212" max="8212" width="7.85546875" style="293" customWidth="1"/>
    <col min="8213" max="8213" width="7.7109375" style="293" customWidth="1"/>
    <col min="8214" max="8214" width="7.85546875" style="293" customWidth="1"/>
    <col min="8215" max="8215" width="9.7109375" style="293" bestFit="1" customWidth="1"/>
    <col min="8216" max="8216" width="8.7109375" style="293" customWidth="1"/>
    <col min="8217" max="8217" width="9.7109375" style="293" customWidth="1"/>
    <col min="8218" max="8449" width="9.140625" style="293"/>
    <col min="8450" max="8450" width="4.42578125" style="293" customWidth="1"/>
    <col min="8451" max="8451" width="1.7109375" style="293" customWidth="1"/>
    <col min="8452" max="8452" width="1.140625" style="293" customWidth="1"/>
    <col min="8453" max="8454" width="1.7109375" style="293" customWidth="1"/>
    <col min="8455" max="8455" width="15.7109375" style="293" customWidth="1"/>
    <col min="8456" max="8456" width="4.140625" style="293" customWidth="1"/>
    <col min="8457" max="8457" width="1.140625" style="293" customWidth="1"/>
    <col min="8458" max="8458" width="9.5703125" style="293" customWidth="1"/>
    <col min="8459" max="8460" width="8.42578125" style="293" customWidth="1"/>
    <col min="8461" max="8461" width="7.5703125" style="293" customWidth="1"/>
    <col min="8462" max="8463" width="6.7109375" style="293" customWidth="1"/>
    <col min="8464" max="8464" width="7.7109375" style="293" customWidth="1"/>
    <col min="8465" max="8465" width="10" style="293" customWidth="1"/>
    <col min="8466" max="8466" width="6.42578125" style="293" customWidth="1"/>
    <col min="8467" max="8467" width="8" style="293" customWidth="1"/>
    <col min="8468" max="8468" width="7.85546875" style="293" customWidth="1"/>
    <col min="8469" max="8469" width="7.7109375" style="293" customWidth="1"/>
    <col min="8470" max="8470" width="7.85546875" style="293" customWidth="1"/>
    <col min="8471" max="8471" width="9.7109375" style="293" bestFit="1" customWidth="1"/>
    <col min="8472" max="8472" width="8.7109375" style="293" customWidth="1"/>
    <col min="8473" max="8473" width="9.7109375" style="293" customWidth="1"/>
    <col min="8474" max="8705" width="9.140625" style="293"/>
    <col min="8706" max="8706" width="4.42578125" style="293" customWidth="1"/>
    <col min="8707" max="8707" width="1.7109375" style="293" customWidth="1"/>
    <col min="8708" max="8708" width="1.140625" style="293" customWidth="1"/>
    <col min="8709" max="8710" width="1.7109375" style="293" customWidth="1"/>
    <col min="8711" max="8711" width="15.7109375" style="293" customWidth="1"/>
    <col min="8712" max="8712" width="4.140625" style="293" customWidth="1"/>
    <col min="8713" max="8713" width="1.140625" style="293" customWidth="1"/>
    <col min="8714" max="8714" width="9.5703125" style="293" customWidth="1"/>
    <col min="8715" max="8716" width="8.42578125" style="293" customWidth="1"/>
    <col min="8717" max="8717" width="7.5703125" style="293" customWidth="1"/>
    <col min="8718" max="8719" width="6.7109375" style="293" customWidth="1"/>
    <col min="8720" max="8720" width="7.7109375" style="293" customWidth="1"/>
    <col min="8721" max="8721" width="10" style="293" customWidth="1"/>
    <col min="8722" max="8722" width="6.42578125" style="293" customWidth="1"/>
    <col min="8723" max="8723" width="8" style="293" customWidth="1"/>
    <col min="8724" max="8724" width="7.85546875" style="293" customWidth="1"/>
    <col min="8725" max="8725" width="7.7109375" style="293" customWidth="1"/>
    <col min="8726" max="8726" width="7.85546875" style="293" customWidth="1"/>
    <col min="8727" max="8727" width="9.7109375" style="293" bestFit="1" customWidth="1"/>
    <col min="8728" max="8728" width="8.7109375" style="293" customWidth="1"/>
    <col min="8729" max="8729" width="9.7109375" style="293" customWidth="1"/>
    <col min="8730" max="8961" width="9.140625" style="293"/>
    <col min="8962" max="8962" width="4.42578125" style="293" customWidth="1"/>
    <col min="8963" max="8963" width="1.7109375" style="293" customWidth="1"/>
    <col min="8964" max="8964" width="1.140625" style="293" customWidth="1"/>
    <col min="8965" max="8966" width="1.7109375" style="293" customWidth="1"/>
    <col min="8967" max="8967" width="15.7109375" style="293" customWidth="1"/>
    <col min="8968" max="8968" width="4.140625" style="293" customWidth="1"/>
    <col min="8969" max="8969" width="1.140625" style="293" customWidth="1"/>
    <col min="8970" max="8970" width="9.5703125" style="293" customWidth="1"/>
    <col min="8971" max="8972" width="8.42578125" style="293" customWidth="1"/>
    <col min="8973" max="8973" width="7.5703125" style="293" customWidth="1"/>
    <col min="8974" max="8975" width="6.7109375" style="293" customWidth="1"/>
    <col min="8976" max="8976" width="7.7109375" style="293" customWidth="1"/>
    <col min="8977" max="8977" width="10" style="293" customWidth="1"/>
    <col min="8978" max="8978" width="6.42578125" style="293" customWidth="1"/>
    <col min="8979" max="8979" width="8" style="293" customWidth="1"/>
    <col min="8980" max="8980" width="7.85546875" style="293" customWidth="1"/>
    <col min="8981" max="8981" width="7.7109375" style="293" customWidth="1"/>
    <col min="8982" max="8982" width="7.85546875" style="293" customWidth="1"/>
    <col min="8983" max="8983" width="9.7109375" style="293" bestFit="1" customWidth="1"/>
    <col min="8984" max="8984" width="8.7109375" style="293" customWidth="1"/>
    <col min="8985" max="8985" width="9.7109375" style="293" customWidth="1"/>
    <col min="8986" max="9217" width="9.140625" style="293"/>
    <col min="9218" max="9218" width="4.42578125" style="293" customWidth="1"/>
    <col min="9219" max="9219" width="1.7109375" style="293" customWidth="1"/>
    <col min="9220" max="9220" width="1.140625" style="293" customWidth="1"/>
    <col min="9221" max="9222" width="1.7109375" style="293" customWidth="1"/>
    <col min="9223" max="9223" width="15.7109375" style="293" customWidth="1"/>
    <col min="9224" max="9224" width="4.140625" style="293" customWidth="1"/>
    <col min="9225" max="9225" width="1.140625" style="293" customWidth="1"/>
    <col min="9226" max="9226" width="9.5703125" style="293" customWidth="1"/>
    <col min="9227" max="9228" width="8.42578125" style="293" customWidth="1"/>
    <col min="9229" max="9229" width="7.5703125" style="293" customWidth="1"/>
    <col min="9230" max="9231" width="6.7109375" style="293" customWidth="1"/>
    <col min="9232" max="9232" width="7.7109375" style="293" customWidth="1"/>
    <col min="9233" max="9233" width="10" style="293" customWidth="1"/>
    <col min="9234" max="9234" width="6.42578125" style="293" customWidth="1"/>
    <col min="9235" max="9235" width="8" style="293" customWidth="1"/>
    <col min="9236" max="9236" width="7.85546875" style="293" customWidth="1"/>
    <col min="9237" max="9237" width="7.7109375" style="293" customWidth="1"/>
    <col min="9238" max="9238" width="7.85546875" style="293" customWidth="1"/>
    <col min="9239" max="9239" width="9.7109375" style="293" bestFit="1" customWidth="1"/>
    <col min="9240" max="9240" width="8.7109375" style="293" customWidth="1"/>
    <col min="9241" max="9241" width="9.7109375" style="293" customWidth="1"/>
    <col min="9242" max="9473" width="9.140625" style="293"/>
    <col min="9474" max="9474" width="4.42578125" style="293" customWidth="1"/>
    <col min="9475" max="9475" width="1.7109375" style="293" customWidth="1"/>
    <col min="9476" max="9476" width="1.140625" style="293" customWidth="1"/>
    <col min="9477" max="9478" width="1.7109375" style="293" customWidth="1"/>
    <col min="9479" max="9479" width="15.7109375" style="293" customWidth="1"/>
    <col min="9480" max="9480" width="4.140625" style="293" customWidth="1"/>
    <col min="9481" max="9481" width="1.140625" style="293" customWidth="1"/>
    <col min="9482" max="9482" width="9.5703125" style="293" customWidth="1"/>
    <col min="9483" max="9484" width="8.42578125" style="293" customWidth="1"/>
    <col min="9485" max="9485" width="7.5703125" style="293" customWidth="1"/>
    <col min="9486" max="9487" width="6.7109375" style="293" customWidth="1"/>
    <col min="9488" max="9488" width="7.7109375" style="293" customWidth="1"/>
    <col min="9489" max="9489" width="10" style="293" customWidth="1"/>
    <col min="9490" max="9490" width="6.42578125" style="293" customWidth="1"/>
    <col min="9491" max="9491" width="8" style="293" customWidth="1"/>
    <col min="9492" max="9492" width="7.85546875" style="293" customWidth="1"/>
    <col min="9493" max="9493" width="7.7109375" style="293" customWidth="1"/>
    <col min="9494" max="9494" width="7.85546875" style="293" customWidth="1"/>
    <col min="9495" max="9495" width="9.7109375" style="293" bestFit="1" customWidth="1"/>
    <col min="9496" max="9496" width="8.7109375" style="293" customWidth="1"/>
    <col min="9497" max="9497" width="9.7109375" style="293" customWidth="1"/>
    <col min="9498" max="9729" width="9.140625" style="293"/>
    <col min="9730" max="9730" width="4.42578125" style="293" customWidth="1"/>
    <col min="9731" max="9731" width="1.7109375" style="293" customWidth="1"/>
    <col min="9732" max="9732" width="1.140625" style="293" customWidth="1"/>
    <col min="9733" max="9734" width="1.7109375" style="293" customWidth="1"/>
    <col min="9735" max="9735" width="15.7109375" style="293" customWidth="1"/>
    <col min="9736" max="9736" width="4.140625" style="293" customWidth="1"/>
    <col min="9737" max="9737" width="1.140625" style="293" customWidth="1"/>
    <col min="9738" max="9738" width="9.5703125" style="293" customWidth="1"/>
    <col min="9739" max="9740" width="8.42578125" style="293" customWidth="1"/>
    <col min="9741" max="9741" width="7.5703125" style="293" customWidth="1"/>
    <col min="9742" max="9743" width="6.7109375" style="293" customWidth="1"/>
    <col min="9744" max="9744" width="7.7109375" style="293" customWidth="1"/>
    <col min="9745" max="9745" width="10" style="293" customWidth="1"/>
    <col min="9746" max="9746" width="6.42578125" style="293" customWidth="1"/>
    <col min="9747" max="9747" width="8" style="293" customWidth="1"/>
    <col min="9748" max="9748" width="7.85546875" style="293" customWidth="1"/>
    <col min="9749" max="9749" width="7.7109375" style="293" customWidth="1"/>
    <col min="9750" max="9750" width="7.85546875" style="293" customWidth="1"/>
    <col min="9751" max="9751" width="9.7109375" style="293" bestFit="1" customWidth="1"/>
    <col min="9752" max="9752" width="8.7109375" style="293" customWidth="1"/>
    <col min="9753" max="9753" width="9.7109375" style="293" customWidth="1"/>
    <col min="9754" max="9985" width="9.140625" style="293"/>
    <col min="9986" max="9986" width="4.42578125" style="293" customWidth="1"/>
    <col min="9987" max="9987" width="1.7109375" style="293" customWidth="1"/>
    <col min="9988" max="9988" width="1.140625" style="293" customWidth="1"/>
    <col min="9989" max="9990" width="1.7109375" style="293" customWidth="1"/>
    <col min="9991" max="9991" width="15.7109375" style="293" customWidth="1"/>
    <col min="9992" max="9992" width="4.140625" style="293" customWidth="1"/>
    <col min="9993" max="9993" width="1.140625" style="293" customWidth="1"/>
    <col min="9994" max="9994" width="9.5703125" style="293" customWidth="1"/>
    <col min="9995" max="9996" width="8.42578125" style="293" customWidth="1"/>
    <col min="9997" max="9997" width="7.5703125" style="293" customWidth="1"/>
    <col min="9998" max="9999" width="6.7109375" style="293" customWidth="1"/>
    <col min="10000" max="10000" width="7.7109375" style="293" customWidth="1"/>
    <col min="10001" max="10001" width="10" style="293" customWidth="1"/>
    <col min="10002" max="10002" width="6.42578125" style="293" customWidth="1"/>
    <col min="10003" max="10003" width="8" style="293" customWidth="1"/>
    <col min="10004" max="10004" width="7.85546875" style="293" customWidth="1"/>
    <col min="10005" max="10005" width="7.7109375" style="293" customWidth="1"/>
    <col min="10006" max="10006" width="7.85546875" style="293" customWidth="1"/>
    <col min="10007" max="10007" width="9.7109375" style="293" bestFit="1" customWidth="1"/>
    <col min="10008" max="10008" width="8.7109375" style="293" customWidth="1"/>
    <col min="10009" max="10009" width="9.7109375" style="293" customWidth="1"/>
    <col min="10010" max="10241" width="9.140625" style="293"/>
    <col min="10242" max="10242" width="4.42578125" style="293" customWidth="1"/>
    <col min="10243" max="10243" width="1.7109375" style="293" customWidth="1"/>
    <col min="10244" max="10244" width="1.140625" style="293" customWidth="1"/>
    <col min="10245" max="10246" width="1.7109375" style="293" customWidth="1"/>
    <col min="10247" max="10247" width="15.7109375" style="293" customWidth="1"/>
    <col min="10248" max="10248" width="4.140625" style="293" customWidth="1"/>
    <col min="10249" max="10249" width="1.140625" style="293" customWidth="1"/>
    <col min="10250" max="10250" width="9.5703125" style="293" customWidth="1"/>
    <col min="10251" max="10252" width="8.42578125" style="293" customWidth="1"/>
    <col min="10253" max="10253" width="7.5703125" style="293" customWidth="1"/>
    <col min="10254" max="10255" width="6.7109375" style="293" customWidth="1"/>
    <col min="10256" max="10256" width="7.7109375" style="293" customWidth="1"/>
    <col min="10257" max="10257" width="10" style="293" customWidth="1"/>
    <col min="10258" max="10258" width="6.42578125" style="293" customWidth="1"/>
    <col min="10259" max="10259" width="8" style="293" customWidth="1"/>
    <col min="10260" max="10260" width="7.85546875" style="293" customWidth="1"/>
    <col min="10261" max="10261" width="7.7109375" style="293" customWidth="1"/>
    <col min="10262" max="10262" width="7.85546875" style="293" customWidth="1"/>
    <col min="10263" max="10263" width="9.7109375" style="293" bestFit="1" customWidth="1"/>
    <col min="10264" max="10264" width="8.7109375" style="293" customWidth="1"/>
    <col min="10265" max="10265" width="9.7109375" style="293" customWidth="1"/>
    <col min="10266" max="10497" width="9.140625" style="293"/>
    <col min="10498" max="10498" width="4.42578125" style="293" customWidth="1"/>
    <col min="10499" max="10499" width="1.7109375" style="293" customWidth="1"/>
    <col min="10500" max="10500" width="1.140625" style="293" customWidth="1"/>
    <col min="10501" max="10502" width="1.7109375" style="293" customWidth="1"/>
    <col min="10503" max="10503" width="15.7109375" style="293" customWidth="1"/>
    <col min="10504" max="10504" width="4.140625" style="293" customWidth="1"/>
    <col min="10505" max="10505" width="1.140625" style="293" customWidth="1"/>
    <col min="10506" max="10506" width="9.5703125" style="293" customWidth="1"/>
    <col min="10507" max="10508" width="8.42578125" style="293" customWidth="1"/>
    <col min="10509" max="10509" width="7.5703125" style="293" customWidth="1"/>
    <col min="10510" max="10511" width="6.7109375" style="293" customWidth="1"/>
    <col min="10512" max="10512" width="7.7109375" style="293" customWidth="1"/>
    <col min="10513" max="10513" width="10" style="293" customWidth="1"/>
    <col min="10514" max="10514" width="6.42578125" style="293" customWidth="1"/>
    <col min="10515" max="10515" width="8" style="293" customWidth="1"/>
    <col min="10516" max="10516" width="7.85546875" style="293" customWidth="1"/>
    <col min="10517" max="10517" width="7.7109375" style="293" customWidth="1"/>
    <col min="10518" max="10518" width="7.85546875" style="293" customWidth="1"/>
    <col min="10519" max="10519" width="9.7109375" style="293" bestFit="1" customWidth="1"/>
    <col min="10520" max="10520" width="8.7109375" style="293" customWidth="1"/>
    <col min="10521" max="10521" width="9.7109375" style="293" customWidth="1"/>
    <col min="10522" max="10753" width="9.140625" style="293"/>
    <col min="10754" max="10754" width="4.42578125" style="293" customWidth="1"/>
    <col min="10755" max="10755" width="1.7109375" style="293" customWidth="1"/>
    <col min="10756" max="10756" width="1.140625" style="293" customWidth="1"/>
    <col min="10757" max="10758" width="1.7109375" style="293" customWidth="1"/>
    <col min="10759" max="10759" width="15.7109375" style="293" customWidth="1"/>
    <col min="10760" max="10760" width="4.140625" style="293" customWidth="1"/>
    <col min="10761" max="10761" width="1.140625" style="293" customWidth="1"/>
    <col min="10762" max="10762" width="9.5703125" style="293" customWidth="1"/>
    <col min="10763" max="10764" width="8.42578125" style="293" customWidth="1"/>
    <col min="10765" max="10765" width="7.5703125" style="293" customWidth="1"/>
    <col min="10766" max="10767" width="6.7109375" style="293" customWidth="1"/>
    <col min="10768" max="10768" width="7.7109375" style="293" customWidth="1"/>
    <col min="10769" max="10769" width="10" style="293" customWidth="1"/>
    <col min="10770" max="10770" width="6.42578125" style="293" customWidth="1"/>
    <col min="10771" max="10771" width="8" style="293" customWidth="1"/>
    <col min="10772" max="10772" width="7.85546875" style="293" customWidth="1"/>
    <col min="10773" max="10773" width="7.7109375" style="293" customWidth="1"/>
    <col min="10774" max="10774" width="7.85546875" style="293" customWidth="1"/>
    <col min="10775" max="10775" width="9.7109375" style="293" bestFit="1" customWidth="1"/>
    <col min="10776" max="10776" width="8.7109375" style="293" customWidth="1"/>
    <col min="10777" max="10777" width="9.7109375" style="293" customWidth="1"/>
    <col min="10778" max="11009" width="9.140625" style="293"/>
    <col min="11010" max="11010" width="4.42578125" style="293" customWidth="1"/>
    <col min="11011" max="11011" width="1.7109375" style="293" customWidth="1"/>
    <col min="11012" max="11012" width="1.140625" style="293" customWidth="1"/>
    <col min="11013" max="11014" width="1.7109375" style="293" customWidth="1"/>
    <col min="11015" max="11015" width="15.7109375" style="293" customWidth="1"/>
    <col min="11016" max="11016" width="4.140625" style="293" customWidth="1"/>
    <col min="11017" max="11017" width="1.140625" style="293" customWidth="1"/>
    <col min="11018" max="11018" width="9.5703125" style="293" customWidth="1"/>
    <col min="11019" max="11020" width="8.42578125" style="293" customWidth="1"/>
    <col min="11021" max="11021" width="7.5703125" style="293" customWidth="1"/>
    <col min="11022" max="11023" width="6.7109375" style="293" customWidth="1"/>
    <col min="11024" max="11024" width="7.7109375" style="293" customWidth="1"/>
    <col min="11025" max="11025" width="10" style="293" customWidth="1"/>
    <col min="11026" max="11026" width="6.42578125" style="293" customWidth="1"/>
    <col min="11027" max="11027" width="8" style="293" customWidth="1"/>
    <col min="11028" max="11028" width="7.85546875" style="293" customWidth="1"/>
    <col min="11029" max="11029" width="7.7109375" style="293" customWidth="1"/>
    <col min="11030" max="11030" width="7.85546875" style="293" customWidth="1"/>
    <col min="11031" max="11031" width="9.7109375" style="293" bestFit="1" customWidth="1"/>
    <col min="11032" max="11032" width="8.7109375" style="293" customWidth="1"/>
    <col min="11033" max="11033" width="9.7109375" style="293" customWidth="1"/>
    <col min="11034" max="11265" width="9.140625" style="293"/>
    <col min="11266" max="11266" width="4.42578125" style="293" customWidth="1"/>
    <col min="11267" max="11267" width="1.7109375" style="293" customWidth="1"/>
    <col min="11268" max="11268" width="1.140625" style="293" customWidth="1"/>
    <col min="11269" max="11270" width="1.7109375" style="293" customWidth="1"/>
    <col min="11271" max="11271" width="15.7109375" style="293" customWidth="1"/>
    <col min="11272" max="11272" width="4.140625" style="293" customWidth="1"/>
    <col min="11273" max="11273" width="1.140625" style="293" customWidth="1"/>
    <col min="11274" max="11274" width="9.5703125" style="293" customWidth="1"/>
    <col min="11275" max="11276" width="8.42578125" style="293" customWidth="1"/>
    <col min="11277" max="11277" width="7.5703125" style="293" customWidth="1"/>
    <col min="11278" max="11279" width="6.7109375" style="293" customWidth="1"/>
    <col min="11280" max="11280" width="7.7109375" style="293" customWidth="1"/>
    <col min="11281" max="11281" width="10" style="293" customWidth="1"/>
    <col min="11282" max="11282" width="6.42578125" style="293" customWidth="1"/>
    <col min="11283" max="11283" width="8" style="293" customWidth="1"/>
    <col min="11284" max="11284" width="7.85546875" style="293" customWidth="1"/>
    <col min="11285" max="11285" width="7.7109375" style="293" customWidth="1"/>
    <col min="11286" max="11286" width="7.85546875" style="293" customWidth="1"/>
    <col min="11287" max="11287" width="9.7109375" style="293" bestFit="1" customWidth="1"/>
    <col min="11288" max="11288" width="8.7109375" style="293" customWidth="1"/>
    <col min="11289" max="11289" width="9.7109375" style="293" customWidth="1"/>
    <col min="11290" max="11521" width="9.140625" style="293"/>
    <col min="11522" max="11522" width="4.42578125" style="293" customWidth="1"/>
    <col min="11523" max="11523" width="1.7109375" style="293" customWidth="1"/>
    <col min="11524" max="11524" width="1.140625" style="293" customWidth="1"/>
    <col min="11525" max="11526" width="1.7109375" style="293" customWidth="1"/>
    <col min="11527" max="11527" width="15.7109375" style="293" customWidth="1"/>
    <col min="11528" max="11528" width="4.140625" style="293" customWidth="1"/>
    <col min="11529" max="11529" width="1.140625" style="293" customWidth="1"/>
    <col min="11530" max="11530" width="9.5703125" style="293" customWidth="1"/>
    <col min="11531" max="11532" width="8.42578125" style="293" customWidth="1"/>
    <col min="11533" max="11533" width="7.5703125" style="293" customWidth="1"/>
    <col min="11534" max="11535" width="6.7109375" style="293" customWidth="1"/>
    <col min="11536" max="11536" width="7.7109375" style="293" customWidth="1"/>
    <col min="11537" max="11537" width="10" style="293" customWidth="1"/>
    <col min="11538" max="11538" width="6.42578125" style="293" customWidth="1"/>
    <col min="11539" max="11539" width="8" style="293" customWidth="1"/>
    <col min="11540" max="11540" width="7.85546875" style="293" customWidth="1"/>
    <col min="11541" max="11541" width="7.7109375" style="293" customWidth="1"/>
    <col min="11542" max="11542" width="7.85546875" style="293" customWidth="1"/>
    <col min="11543" max="11543" width="9.7109375" style="293" bestFit="1" customWidth="1"/>
    <col min="11544" max="11544" width="8.7109375" style="293" customWidth="1"/>
    <col min="11545" max="11545" width="9.7109375" style="293" customWidth="1"/>
    <col min="11546" max="11777" width="9.140625" style="293"/>
    <col min="11778" max="11778" width="4.42578125" style="293" customWidth="1"/>
    <col min="11779" max="11779" width="1.7109375" style="293" customWidth="1"/>
    <col min="11780" max="11780" width="1.140625" style="293" customWidth="1"/>
    <col min="11781" max="11782" width="1.7109375" style="293" customWidth="1"/>
    <col min="11783" max="11783" width="15.7109375" style="293" customWidth="1"/>
    <col min="11784" max="11784" width="4.140625" style="293" customWidth="1"/>
    <col min="11785" max="11785" width="1.140625" style="293" customWidth="1"/>
    <col min="11786" max="11786" width="9.5703125" style="293" customWidth="1"/>
    <col min="11787" max="11788" width="8.42578125" style="293" customWidth="1"/>
    <col min="11789" max="11789" width="7.5703125" style="293" customWidth="1"/>
    <col min="11790" max="11791" width="6.7109375" style="293" customWidth="1"/>
    <col min="11792" max="11792" width="7.7109375" style="293" customWidth="1"/>
    <col min="11793" max="11793" width="10" style="293" customWidth="1"/>
    <col min="11794" max="11794" width="6.42578125" style="293" customWidth="1"/>
    <col min="11795" max="11795" width="8" style="293" customWidth="1"/>
    <col min="11796" max="11796" width="7.85546875" style="293" customWidth="1"/>
    <col min="11797" max="11797" width="7.7109375" style="293" customWidth="1"/>
    <col min="11798" max="11798" width="7.85546875" style="293" customWidth="1"/>
    <col min="11799" max="11799" width="9.7109375" style="293" bestFit="1" customWidth="1"/>
    <col min="11800" max="11800" width="8.7109375" style="293" customWidth="1"/>
    <col min="11801" max="11801" width="9.7109375" style="293" customWidth="1"/>
    <col min="11802" max="12033" width="9.140625" style="293"/>
    <col min="12034" max="12034" width="4.42578125" style="293" customWidth="1"/>
    <col min="12035" max="12035" width="1.7109375" style="293" customWidth="1"/>
    <col min="12036" max="12036" width="1.140625" style="293" customWidth="1"/>
    <col min="12037" max="12038" width="1.7109375" style="293" customWidth="1"/>
    <col min="12039" max="12039" width="15.7109375" style="293" customWidth="1"/>
    <col min="12040" max="12040" width="4.140625" style="293" customWidth="1"/>
    <col min="12041" max="12041" width="1.140625" style="293" customWidth="1"/>
    <col min="12042" max="12042" width="9.5703125" style="293" customWidth="1"/>
    <col min="12043" max="12044" width="8.42578125" style="293" customWidth="1"/>
    <col min="12045" max="12045" width="7.5703125" style="293" customWidth="1"/>
    <col min="12046" max="12047" width="6.7109375" style="293" customWidth="1"/>
    <col min="12048" max="12048" width="7.7109375" style="293" customWidth="1"/>
    <col min="12049" max="12049" width="10" style="293" customWidth="1"/>
    <col min="12050" max="12050" width="6.42578125" style="293" customWidth="1"/>
    <col min="12051" max="12051" width="8" style="293" customWidth="1"/>
    <col min="12052" max="12052" width="7.85546875" style="293" customWidth="1"/>
    <col min="12053" max="12053" width="7.7109375" style="293" customWidth="1"/>
    <col min="12054" max="12054" width="7.85546875" style="293" customWidth="1"/>
    <col min="12055" max="12055" width="9.7109375" style="293" bestFit="1" customWidth="1"/>
    <col min="12056" max="12056" width="8.7109375" style="293" customWidth="1"/>
    <col min="12057" max="12057" width="9.7109375" style="293" customWidth="1"/>
    <col min="12058" max="12289" width="9.140625" style="293"/>
    <col min="12290" max="12290" width="4.42578125" style="293" customWidth="1"/>
    <col min="12291" max="12291" width="1.7109375" style="293" customWidth="1"/>
    <col min="12292" max="12292" width="1.140625" style="293" customWidth="1"/>
    <col min="12293" max="12294" width="1.7109375" style="293" customWidth="1"/>
    <col min="12295" max="12295" width="15.7109375" style="293" customWidth="1"/>
    <col min="12296" max="12296" width="4.140625" style="293" customWidth="1"/>
    <col min="12297" max="12297" width="1.140625" style="293" customWidth="1"/>
    <col min="12298" max="12298" width="9.5703125" style="293" customWidth="1"/>
    <col min="12299" max="12300" width="8.42578125" style="293" customWidth="1"/>
    <col min="12301" max="12301" width="7.5703125" style="293" customWidth="1"/>
    <col min="12302" max="12303" width="6.7109375" style="293" customWidth="1"/>
    <col min="12304" max="12304" width="7.7109375" style="293" customWidth="1"/>
    <col min="12305" max="12305" width="10" style="293" customWidth="1"/>
    <col min="12306" max="12306" width="6.42578125" style="293" customWidth="1"/>
    <col min="12307" max="12307" width="8" style="293" customWidth="1"/>
    <col min="12308" max="12308" width="7.85546875" style="293" customWidth="1"/>
    <col min="12309" max="12309" width="7.7109375" style="293" customWidth="1"/>
    <col min="12310" max="12310" width="7.85546875" style="293" customWidth="1"/>
    <col min="12311" max="12311" width="9.7109375" style="293" bestFit="1" customWidth="1"/>
    <col min="12312" max="12312" width="8.7109375" style="293" customWidth="1"/>
    <col min="12313" max="12313" width="9.7109375" style="293" customWidth="1"/>
    <col min="12314" max="12545" width="9.140625" style="293"/>
    <col min="12546" max="12546" width="4.42578125" style="293" customWidth="1"/>
    <col min="12547" max="12547" width="1.7109375" style="293" customWidth="1"/>
    <col min="12548" max="12548" width="1.140625" style="293" customWidth="1"/>
    <col min="12549" max="12550" width="1.7109375" style="293" customWidth="1"/>
    <col min="12551" max="12551" width="15.7109375" style="293" customWidth="1"/>
    <col min="12552" max="12552" width="4.140625" style="293" customWidth="1"/>
    <col min="12553" max="12553" width="1.140625" style="293" customWidth="1"/>
    <col min="12554" max="12554" width="9.5703125" style="293" customWidth="1"/>
    <col min="12555" max="12556" width="8.42578125" style="293" customWidth="1"/>
    <col min="12557" max="12557" width="7.5703125" style="293" customWidth="1"/>
    <col min="12558" max="12559" width="6.7109375" style="293" customWidth="1"/>
    <col min="12560" max="12560" width="7.7109375" style="293" customWidth="1"/>
    <col min="12561" max="12561" width="10" style="293" customWidth="1"/>
    <col min="12562" max="12562" width="6.42578125" style="293" customWidth="1"/>
    <col min="12563" max="12563" width="8" style="293" customWidth="1"/>
    <col min="12564" max="12564" width="7.85546875" style="293" customWidth="1"/>
    <col min="12565" max="12565" width="7.7109375" style="293" customWidth="1"/>
    <col min="12566" max="12566" width="7.85546875" style="293" customWidth="1"/>
    <col min="12567" max="12567" width="9.7109375" style="293" bestFit="1" customWidth="1"/>
    <col min="12568" max="12568" width="8.7109375" style="293" customWidth="1"/>
    <col min="12569" max="12569" width="9.7109375" style="293" customWidth="1"/>
    <col min="12570" max="12801" width="9.140625" style="293"/>
    <col min="12802" max="12802" width="4.42578125" style="293" customWidth="1"/>
    <col min="12803" max="12803" width="1.7109375" style="293" customWidth="1"/>
    <col min="12804" max="12804" width="1.140625" style="293" customWidth="1"/>
    <col min="12805" max="12806" width="1.7109375" style="293" customWidth="1"/>
    <col min="12807" max="12807" width="15.7109375" style="293" customWidth="1"/>
    <col min="12808" max="12808" width="4.140625" style="293" customWidth="1"/>
    <col min="12809" max="12809" width="1.140625" style="293" customWidth="1"/>
    <col min="12810" max="12810" width="9.5703125" style="293" customWidth="1"/>
    <col min="12811" max="12812" width="8.42578125" style="293" customWidth="1"/>
    <col min="12813" max="12813" width="7.5703125" style="293" customWidth="1"/>
    <col min="12814" max="12815" width="6.7109375" style="293" customWidth="1"/>
    <col min="12816" max="12816" width="7.7109375" style="293" customWidth="1"/>
    <col min="12817" max="12817" width="10" style="293" customWidth="1"/>
    <col min="12818" max="12818" width="6.42578125" style="293" customWidth="1"/>
    <col min="12819" max="12819" width="8" style="293" customWidth="1"/>
    <col min="12820" max="12820" width="7.85546875" style="293" customWidth="1"/>
    <col min="12821" max="12821" width="7.7109375" style="293" customWidth="1"/>
    <col min="12822" max="12822" width="7.85546875" style="293" customWidth="1"/>
    <col min="12823" max="12823" width="9.7109375" style="293" bestFit="1" customWidth="1"/>
    <col min="12824" max="12824" width="8.7109375" style="293" customWidth="1"/>
    <col min="12825" max="12825" width="9.7109375" style="293" customWidth="1"/>
    <col min="12826" max="13057" width="9.140625" style="293"/>
    <col min="13058" max="13058" width="4.42578125" style="293" customWidth="1"/>
    <col min="13059" max="13059" width="1.7109375" style="293" customWidth="1"/>
    <col min="13060" max="13060" width="1.140625" style="293" customWidth="1"/>
    <col min="13061" max="13062" width="1.7109375" style="293" customWidth="1"/>
    <col min="13063" max="13063" width="15.7109375" style="293" customWidth="1"/>
    <col min="13064" max="13064" width="4.140625" style="293" customWidth="1"/>
    <col min="13065" max="13065" width="1.140625" style="293" customWidth="1"/>
    <col min="13066" max="13066" width="9.5703125" style="293" customWidth="1"/>
    <col min="13067" max="13068" width="8.42578125" style="293" customWidth="1"/>
    <col min="13069" max="13069" width="7.5703125" style="293" customWidth="1"/>
    <col min="13070" max="13071" width="6.7109375" style="293" customWidth="1"/>
    <col min="13072" max="13072" width="7.7109375" style="293" customWidth="1"/>
    <col min="13073" max="13073" width="10" style="293" customWidth="1"/>
    <col min="13074" max="13074" width="6.42578125" style="293" customWidth="1"/>
    <col min="13075" max="13075" width="8" style="293" customWidth="1"/>
    <col min="13076" max="13076" width="7.85546875" style="293" customWidth="1"/>
    <col min="13077" max="13077" width="7.7109375" style="293" customWidth="1"/>
    <col min="13078" max="13078" width="7.85546875" style="293" customWidth="1"/>
    <col min="13079" max="13079" width="9.7109375" style="293" bestFit="1" customWidth="1"/>
    <col min="13080" max="13080" width="8.7109375" style="293" customWidth="1"/>
    <col min="13081" max="13081" width="9.7109375" style="293" customWidth="1"/>
    <col min="13082" max="13313" width="9.140625" style="293"/>
    <col min="13314" max="13314" width="4.42578125" style="293" customWidth="1"/>
    <col min="13315" max="13315" width="1.7109375" style="293" customWidth="1"/>
    <col min="13316" max="13316" width="1.140625" style="293" customWidth="1"/>
    <col min="13317" max="13318" width="1.7109375" style="293" customWidth="1"/>
    <col min="13319" max="13319" width="15.7109375" style="293" customWidth="1"/>
    <col min="13320" max="13320" width="4.140625" style="293" customWidth="1"/>
    <col min="13321" max="13321" width="1.140625" style="293" customWidth="1"/>
    <col min="13322" max="13322" width="9.5703125" style="293" customWidth="1"/>
    <col min="13323" max="13324" width="8.42578125" style="293" customWidth="1"/>
    <col min="13325" max="13325" width="7.5703125" style="293" customWidth="1"/>
    <col min="13326" max="13327" width="6.7109375" style="293" customWidth="1"/>
    <col min="13328" max="13328" width="7.7109375" style="293" customWidth="1"/>
    <col min="13329" max="13329" width="10" style="293" customWidth="1"/>
    <col min="13330" max="13330" width="6.42578125" style="293" customWidth="1"/>
    <col min="13331" max="13331" width="8" style="293" customWidth="1"/>
    <col min="13332" max="13332" width="7.85546875" style="293" customWidth="1"/>
    <col min="13333" max="13333" width="7.7109375" style="293" customWidth="1"/>
    <col min="13334" max="13334" width="7.85546875" style="293" customWidth="1"/>
    <col min="13335" max="13335" width="9.7109375" style="293" bestFit="1" customWidth="1"/>
    <col min="13336" max="13336" width="8.7109375" style="293" customWidth="1"/>
    <col min="13337" max="13337" width="9.7109375" style="293" customWidth="1"/>
    <col min="13338" max="13569" width="9.140625" style="293"/>
    <col min="13570" max="13570" width="4.42578125" style="293" customWidth="1"/>
    <col min="13571" max="13571" width="1.7109375" style="293" customWidth="1"/>
    <col min="13572" max="13572" width="1.140625" style="293" customWidth="1"/>
    <col min="13573" max="13574" width="1.7109375" style="293" customWidth="1"/>
    <col min="13575" max="13575" width="15.7109375" style="293" customWidth="1"/>
    <col min="13576" max="13576" width="4.140625" style="293" customWidth="1"/>
    <col min="13577" max="13577" width="1.140625" style="293" customWidth="1"/>
    <col min="13578" max="13578" width="9.5703125" style="293" customWidth="1"/>
    <col min="13579" max="13580" width="8.42578125" style="293" customWidth="1"/>
    <col min="13581" max="13581" width="7.5703125" style="293" customWidth="1"/>
    <col min="13582" max="13583" width="6.7109375" style="293" customWidth="1"/>
    <col min="13584" max="13584" width="7.7109375" style="293" customWidth="1"/>
    <col min="13585" max="13585" width="10" style="293" customWidth="1"/>
    <col min="13586" max="13586" width="6.42578125" style="293" customWidth="1"/>
    <col min="13587" max="13587" width="8" style="293" customWidth="1"/>
    <col min="13588" max="13588" width="7.85546875" style="293" customWidth="1"/>
    <col min="13589" max="13589" width="7.7109375" style="293" customWidth="1"/>
    <col min="13590" max="13590" width="7.85546875" style="293" customWidth="1"/>
    <col min="13591" max="13591" width="9.7109375" style="293" bestFit="1" customWidth="1"/>
    <col min="13592" max="13592" width="8.7109375" style="293" customWidth="1"/>
    <col min="13593" max="13593" width="9.7109375" style="293" customWidth="1"/>
    <col min="13594" max="13825" width="9.140625" style="293"/>
    <col min="13826" max="13826" width="4.42578125" style="293" customWidth="1"/>
    <col min="13827" max="13827" width="1.7109375" style="293" customWidth="1"/>
    <col min="13828" max="13828" width="1.140625" style="293" customWidth="1"/>
    <col min="13829" max="13830" width="1.7109375" style="293" customWidth="1"/>
    <col min="13831" max="13831" width="15.7109375" style="293" customWidth="1"/>
    <col min="13832" max="13832" width="4.140625" style="293" customWidth="1"/>
    <col min="13833" max="13833" width="1.140625" style="293" customWidth="1"/>
    <col min="13834" max="13834" width="9.5703125" style="293" customWidth="1"/>
    <col min="13835" max="13836" width="8.42578125" style="293" customWidth="1"/>
    <col min="13837" max="13837" width="7.5703125" style="293" customWidth="1"/>
    <col min="13838" max="13839" width="6.7109375" style="293" customWidth="1"/>
    <col min="13840" max="13840" width="7.7109375" style="293" customWidth="1"/>
    <col min="13841" max="13841" width="10" style="293" customWidth="1"/>
    <col min="13842" max="13842" width="6.42578125" style="293" customWidth="1"/>
    <col min="13843" max="13843" width="8" style="293" customWidth="1"/>
    <col min="13844" max="13844" width="7.85546875" style="293" customWidth="1"/>
    <col min="13845" max="13845" width="7.7109375" style="293" customWidth="1"/>
    <col min="13846" max="13846" width="7.85546875" style="293" customWidth="1"/>
    <col min="13847" max="13847" width="9.7109375" style="293" bestFit="1" customWidth="1"/>
    <col min="13848" max="13848" width="8.7109375" style="293" customWidth="1"/>
    <col min="13849" max="13849" width="9.7109375" style="293" customWidth="1"/>
    <col min="13850" max="14081" width="9.140625" style="293"/>
    <col min="14082" max="14082" width="4.42578125" style="293" customWidth="1"/>
    <col min="14083" max="14083" width="1.7109375" style="293" customWidth="1"/>
    <col min="14084" max="14084" width="1.140625" style="293" customWidth="1"/>
    <col min="14085" max="14086" width="1.7109375" style="293" customWidth="1"/>
    <col min="14087" max="14087" width="15.7109375" style="293" customWidth="1"/>
    <col min="14088" max="14088" width="4.140625" style="293" customWidth="1"/>
    <col min="14089" max="14089" width="1.140625" style="293" customWidth="1"/>
    <col min="14090" max="14090" width="9.5703125" style="293" customWidth="1"/>
    <col min="14091" max="14092" width="8.42578125" style="293" customWidth="1"/>
    <col min="14093" max="14093" width="7.5703125" style="293" customWidth="1"/>
    <col min="14094" max="14095" width="6.7109375" style="293" customWidth="1"/>
    <col min="14096" max="14096" width="7.7109375" style="293" customWidth="1"/>
    <col min="14097" max="14097" width="10" style="293" customWidth="1"/>
    <col min="14098" max="14098" width="6.42578125" style="293" customWidth="1"/>
    <col min="14099" max="14099" width="8" style="293" customWidth="1"/>
    <col min="14100" max="14100" width="7.85546875" style="293" customWidth="1"/>
    <col min="14101" max="14101" width="7.7109375" style="293" customWidth="1"/>
    <col min="14102" max="14102" width="7.85546875" style="293" customWidth="1"/>
    <col min="14103" max="14103" width="9.7109375" style="293" bestFit="1" customWidth="1"/>
    <col min="14104" max="14104" width="8.7109375" style="293" customWidth="1"/>
    <col min="14105" max="14105" width="9.7109375" style="293" customWidth="1"/>
    <col min="14106" max="14337" width="9.140625" style="293"/>
    <col min="14338" max="14338" width="4.42578125" style="293" customWidth="1"/>
    <col min="14339" max="14339" width="1.7109375" style="293" customWidth="1"/>
    <col min="14340" max="14340" width="1.140625" style="293" customWidth="1"/>
    <col min="14341" max="14342" width="1.7109375" style="293" customWidth="1"/>
    <col min="14343" max="14343" width="15.7109375" style="293" customWidth="1"/>
    <col min="14344" max="14344" width="4.140625" style="293" customWidth="1"/>
    <col min="14345" max="14345" width="1.140625" style="293" customWidth="1"/>
    <col min="14346" max="14346" width="9.5703125" style="293" customWidth="1"/>
    <col min="14347" max="14348" width="8.42578125" style="293" customWidth="1"/>
    <col min="14349" max="14349" width="7.5703125" style="293" customWidth="1"/>
    <col min="14350" max="14351" width="6.7109375" style="293" customWidth="1"/>
    <col min="14352" max="14352" width="7.7109375" style="293" customWidth="1"/>
    <col min="14353" max="14353" width="10" style="293" customWidth="1"/>
    <col min="14354" max="14354" width="6.42578125" style="293" customWidth="1"/>
    <col min="14355" max="14355" width="8" style="293" customWidth="1"/>
    <col min="14356" max="14356" width="7.85546875" style="293" customWidth="1"/>
    <col min="14357" max="14357" width="7.7109375" style="293" customWidth="1"/>
    <col min="14358" max="14358" width="7.85546875" style="293" customWidth="1"/>
    <col min="14359" max="14359" width="9.7109375" style="293" bestFit="1" customWidth="1"/>
    <col min="14360" max="14360" width="8.7109375" style="293" customWidth="1"/>
    <col min="14361" max="14361" width="9.7109375" style="293" customWidth="1"/>
    <col min="14362" max="14593" width="9.140625" style="293"/>
    <col min="14594" max="14594" width="4.42578125" style="293" customWidth="1"/>
    <col min="14595" max="14595" width="1.7109375" style="293" customWidth="1"/>
    <col min="14596" max="14596" width="1.140625" style="293" customWidth="1"/>
    <col min="14597" max="14598" width="1.7109375" style="293" customWidth="1"/>
    <col min="14599" max="14599" width="15.7109375" style="293" customWidth="1"/>
    <col min="14600" max="14600" width="4.140625" style="293" customWidth="1"/>
    <col min="14601" max="14601" width="1.140625" style="293" customWidth="1"/>
    <col min="14602" max="14602" width="9.5703125" style="293" customWidth="1"/>
    <col min="14603" max="14604" width="8.42578125" style="293" customWidth="1"/>
    <col min="14605" max="14605" width="7.5703125" style="293" customWidth="1"/>
    <col min="14606" max="14607" width="6.7109375" style="293" customWidth="1"/>
    <col min="14608" max="14608" width="7.7109375" style="293" customWidth="1"/>
    <col min="14609" max="14609" width="10" style="293" customWidth="1"/>
    <col min="14610" max="14610" width="6.42578125" style="293" customWidth="1"/>
    <col min="14611" max="14611" width="8" style="293" customWidth="1"/>
    <col min="14612" max="14612" width="7.85546875" style="293" customWidth="1"/>
    <col min="14613" max="14613" width="7.7109375" style="293" customWidth="1"/>
    <col min="14614" max="14614" width="7.85546875" style="293" customWidth="1"/>
    <col min="14615" max="14615" width="9.7109375" style="293" bestFit="1" customWidth="1"/>
    <col min="14616" max="14616" width="8.7109375" style="293" customWidth="1"/>
    <col min="14617" max="14617" width="9.7109375" style="293" customWidth="1"/>
    <col min="14618" max="14849" width="9.140625" style="293"/>
    <col min="14850" max="14850" width="4.42578125" style="293" customWidth="1"/>
    <col min="14851" max="14851" width="1.7109375" style="293" customWidth="1"/>
    <col min="14852" max="14852" width="1.140625" style="293" customWidth="1"/>
    <col min="14853" max="14854" width="1.7109375" style="293" customWidth="1"/>
    <col min="14855" max="14855" width="15.7109375" style="293" customWidth="1"/>
    <col min="14856" max="14856" width="4.140625" style="293" customWidth="1"/>
    <col min="14857" max="14857" width="1.140625" style="293" customWidth="1"/>
    <col min="14858" max="14858" width="9.5703125" style="293" customWidth="1"/>
    <col min="14859" max="14860" width="8.42578125" style="293" customWidth="1"/>
    <col min="14861" max="14861" width="7.5703125" style="293" customWidth="1"/>
    <col min="14862" max="14863" width="6.7109375" style="293" customWidth="1"/>
    <col min="14864" max="14864" width="7.7109375" style="293" customWidth="1"/>
    <col min="14865" max="14865" width="10" style="293" customWidth="1"/>
    <col min="14866" max="14866" width="6.42578125" style="293" customWidth="1"/>
    <col min="14867" max="14867" width="8" style="293" customWidth="1"/>
    <col min="14868" max="14868" width="7.85546875" style="293" customWidth="1"/>
    <col min="14869" max="14869" width="7.7109375" style="293" customWidth="1"/>
    <col min="14870" max="14870" width="7.85546875" style="293" customWidth="1"/>
    <col min="14871" max="14871" width="9.7109375" style="293" bestFit="1" customWidth="1"/>
    <col min="14872" max="14872" width="8.7109375" style="293" customWidth="1"/>
    <col min="14873" max="14873" width="9.7109375" style="293" customWidth="1"/>
    <col min="14874" max="15105" width="9.140625" style="293"/>
    <col min="15106" max="15106" width="4.42578125" style="293" customWidth="1"/>
    <col min="15107" max="15107" width="1.7109375" style="293" customWidth="1"/>
    <col min="15108" max="15108" width="1.140625" style="293" customWidth="1"/>
    <col min="15109" max="15110" width="1.7109375" style="293" customWidth="1"/>
    <col min="15111" max="15111" width="15.7109375" style="293" customWidth="1"/>
    <col min="15112" max="15112" width="4.140625" style="293" customWidth="1"/>
    <col min="15113" max="15113" width="1.140625" style="293" customWidth="1"/>
    <col min="15114" max="15114" width="9.5703125" style="293" customWidth="1"/>
    <col min="15115" max="15116" width="8.42578125" style="293" customWidth="1"/>
    <col min="15117" max="15117" width="7.5703125" style="293" customWidth="1"/>
    <col min="15118" max="15119" width="6.7109375" style="293" customWidth="1"/>
    <col min="15120" max="15120" width="7.7109375" style="293" customWidth="1"/>
    <col min="15121" max="15121" width="10" style="293" customWidth="1"/>
    <col min="15122" max="15122" width="6.42578125" style="293" customWidth="1"/>
    <col min="15123" max="15123" width="8" style="293" customWidth="1"/>
    <col min="15124" max="15124" width="7.85546875" style="293" customWidth="1"/>
    <col min="15125" max="15125" width="7.7109375" style="293" customWidth="1"/>
    <col min="15126" max="15126" width="7.85546875" style="293" customWidth="1"/>
    <col min="15127" max="15127" width="9.7109375" style="293" bestFit="1" customWidth="1"/>
    <col min="15128" max="15128" width="8.7109375" style="293" customWidth="1"/>
    <col min="15129" max="15129" width="9.7109375" style="293" customWidth="1"/>
    <col min="15130" max="15361" width="9.140625" style="293"/>
    <col min="15362" max="15362" width="4.42578125" style="293" customWidth="1"/>
    <col min="15363" max="15363" width="1.7109375" style="293" customWidth="1"/>
    <col min="15364" max="15364" width="1.140625" style="293" customWidth="1"/>
    <col min="15365" max="15366" width="1.7109375" style="293" customWidth="1"/>
    <col min="15367" max="15367" width="15.7109375" style="293" customWidth="1"/>
    <col min="15368" max="15368" width="4.140625" style="293" customWidth="1"/>
    <col min="15369" max="15369" width="1.140625" style="293" customWidth="1"/>
    <col min="15370" max="15370" width="9.5703125" style="293" customWidth="1"/>
    <col min="15371" max="15372" width="8.42578125" style="293" customWidth="1"/>
    <col min="15373" max="15373" width="7.5703125" style="293" customWidth="1"/>
    <col min="15374" max="15375" width="6.7109375" style="293" customWidth="1"/>
    <col min="15376" max="15376" width="7.7109375" style="293" customWidth="1"/>
    <col min="15377" max="15377" width="10" style="293" customWidth="1"/>
    <col min="15378" max="15378" width="6.42578125" style="293" customWidth="1"/>
    <col min="15379" max="15379" width="8" style="293" customWidth="1"/>
    <col min="15380" max="15380" width="7.85546875" style="293" customWidth="1"/>
    <col min="15381" max="15381" width="7.7109375" style="293" customWidth="1"/>
    <col min="15382" max="15382" width="7.85546875" style="293" customWidth="1"/>
    <col min="15383" max="15383" width="9.7109375" style="293" bestFit="1" customWidth="1"/>
    <col min="15384" max="15384" width="8.7109375" style="293" customWidth="1"/>
    <col min="15385" max="15385" width="9.7109375" style="293" customWidth="1"/>
    <col min="15386" max="15617" width="9.140625" style="293"/>
    <col min="15618" max="15618" width="4.42578125" style="293" customWidth="1"/>
    <col min="15619" max="15619" width="1.7109375" style="293" customWidth="1"/>
    <col min="15620" max="15620" width="1.140625" style="293" customWidth="1"/>
    <col min="15621" max="15622" width="1.7109375" style="293" customWidth="1"/>
    <col min="15623" max="15623" width="15.7109375" style="293" customWidth="1"/>
    <col min="15624" max="15624" width="4.140625" style="293" customWidth="1"/>
    <col min="15625" max="15625" width="1.140625" style="293" customWidth="1"/>
    <col min="15626" max="15626" width="9.5703125" style="293" customWidth="1"/>
    <col min="15627" max="15628" width="8.42578125" style="293" customWidth="1"/>
    <col min="15629" max="15629" width="7.5703125" style="293" customWidth="1"/>
    <col min="15630" max="15631" width="6.7109375" style="293" customWidth="1"/>
    <col min="15632" max="15632" width="7.7109375" style="293" customWidth="1"/>
    <col min="15633" max="15633" width="10" style="293" customWidth="1"/>
    <col min="15634" max="15634" width="6.42578125" style="293" customWidth="1"/>
    <col min="15635" max="15635" width="8" style="293" customWidth="1"/>
    <col min="15636" max="15636" width="7.85546875" style="293" customWidth="1"/>
    <col min="15637" max="15637" width="7.7109375" style="293" customWidth="1"/>
    <col min="15638" max="15638" width="7.85546875" style="293" customWidth="1"/>
    <col min="15639" max="15639" width="9.7109375" style="293" bestFit="1" customWidth="1"/>
    <col min="15640" max="15640" width="8.7109375" style="293" customWidth="1"/>
    <col min="15641" max="15641" width="9.7109375" style="293" customWidth="1"/>
    <col min="15642" max="15873" width="9.140625" style="293"/>
    <col min="15874" max="15874" width="4.42578125" style="293" customWidth="1"/>
    <col min="15875" max="15875" width="1.7109375" style="293" customWidth="1"/>
    <col min="15876" max="15876" width="1.140625" style="293" customWidth="1"/>
    <col min="15877" max="15878" width="1.7109375" style="293" customWidth="1"/>
    <col min="15879" max="15879" width="15.7109375" style="293" customWidth="1"/>
    <col min="15880" max="15880" width="4.140625" style="293" customWidth="1"/>
    <col min="15881" max="15881" width="1.140625" style="293" customWidth="1"/>
    <col min="15882" max="15882" width="9.5703125" style="293" customWidth="1"/>
    <col min="15883" max="15884" width="8.42578125" style="293" customWidth="1"/>
    <col min="15885" max="15885" width="7.5703125" style="293" customWidth="1"/>
    <col min="15886" max="15887" width="6.7109375" style="293" customWidth="1"/>
    <col min="15888" max="15888" width="7.7109375" style="293" customWidth="1"/>
    <col min="15889" max="15889" width="10" style="293" customWidth="1"/>
    <col min="15890" max="15890" width="6.42578125" style="293" customWidth="1"/>
    <col min="15891" max="15891" width="8" style="293" customWidth="1"/>
    <col min="15892" max="15892" width="7.85546875" style="293" customWidth="1"/>
    <col min="15893" max="15893" width="7.7109375" style="293" customWidth="1"/>
    <col min="15894" max="15894" width="7.85546875" style="293" customWidth="1"/>
    <col min="15895" max="15895" width="9.7109375" style="293" bestFit="1" customWidth="1"/>
    <col min="15896" max="15896" width="8.7109375" style="293" customWidth="1"/>
    <col min="15897" max="15897" width="9.7109375" style="293" customWidth="1"/>
    <col min="15898" max="16129" width="9.140625" style="293"/>
    <col min="16130" max="16130" width="4.42578125" style="293" customWidth="1"/>
    <col min="16131" max="16131" width="1.7109375" style="293" customWidth="1"/>
    <col min="16132" max="16132" width="1.140625" style="293" customWidth="1"/>
    <col min="16133" max="16134" width="1.7109375" style="293" customWidth="1"/>
    <col min="16135" max="16135" width="15.7109375" style="293" customWidth="1"/>
    <col min="16136" max="16136" width="4.140625" style="293" customWidth="1"/>
    <col min="16137" max="16137" width="1.140625" style="293" customWidth="1"/>
    <col min="16138" max="16138" width="9.5703125" style="293" customWidth="1"/>
    <col min="16139" max="16140" width="8.42578125" style="293" customWidth="1"/>
    <col min="16141" max="16141" width="7.5703125" style="293" customWidth="1"/>
    <col min="16142" max="16143" width="6.7109375" style="293" customWidth="1"/>
    <col min="16144" max="16144" width="7.7109375" style="293" customWidth="1"/>
    <col min="16145" max="16145" width="10" style="293" customWidth="1"/>
    <col min="16146" max="16146" width="6.42578125" style="293" customWidth="1"/>
    <col min="16147" max="16147" width="8" style="293" customWidth="1"/>
    <col min="16148" max="16148" width="7.85546875" style="293" customWidth="1"/>
    <col min="16149" max="16149" width="7.7109375" style="293" customWidth="1"/>
    <col min="16150" max="16150" width="7.85546875" style="293" customWidth="1"/>
    <col min="16151" max="16151" width="9.7109375" style="293" bestFit="1" customWidth="1"/>
    <col min="16152" max="16152" width="8.7109375" style="293" customWidth="1"/>
    <col min="16153" max="16153" width="9.7109375" style="293" customWidth="1"/>
    <col min="16154" max="16384" width="9.140625" style="293"/>
  </cols>
  <sheetData>
    <row r="1" spans="1:29" ht="5.25" customHeight="1" x14ac:dyDescent="0.25"/>
    <row r="2" spans="1:29" ht="9" customHeight="1" x14ac:dyDescent="0.25"/>
    <row r="3" spans="1:29" s="294" customFormat="1" ht="36" customHeight="1" x14ac:dyDescent="0.2">
      <c r="A3" s="1223" t="s">
        <v>764</v>
      </c>
      <c r="B3" s="1266"/>
      <c r="C3" s="1266"/>
      <c r="D3" s="1266"/>
      <c r="E3" s="1266"/>
      <c r="F3" s="1266"/>
      <c r="G3" s="1266"/>
      <c r="H3" s="1266"/>
      <c r="I3" s="1266"/>
      <c r="J3" s="1328"/>
      <c r="K3" s="731"/>
      <c r="L3" s="295"/>
      <c r="M3" s="145"/>
      <c r="N3" s="145"/>
      <c r="O3" s="295"/>
      <c r="P3" s="295"/>
      <c r="Q3" s="295"/>
      <c r="R3" s="295"/>
      <c r="S3" s="295"/>
      <c r="T3" s="295"/>
      <c r="U3" s="295"/>
      <c r="V3" s="295"/>
      <c r="W3" s="295"/>
      <c r="X3" s="147"/>
      <c r="Y3" s="3" t="s">
        <v>706</v>
      </c>
      <c r="Z3" s="1"/>
      <c r="AA3" s="1"/>
      <c r="AB3" s="1"/>
      <c r="AC3" s="1"/>
    </row>
    <row r="4" spans="1:29" s="294" customFormat="1" ht="18" customHeight="1" x14ac:dyDescent="0.25">
      <c r="A4" s="296" t="s">
        <v>707</v>
      </c>
      <c r="B4" s="296"/>
      <c r="C4" s="296"/>
      <c r="D4" s="296"/>
      <c r="E4" s="296"/>
      <c r="F4" s="296"/>
      <c r="G4" s="296"/>
      <c r="H4" s="296"/>
      <c r="I4" s="296"/>
      <c r="J4" s="296"/>
      <c r="K4" s="296"/>
      <c r="L4" s="296"/>
      <c r="M4" s="296"/>
      <c r="N4" s="296"/>
      <c r="O4" s="296"/>
      <c r="P4" s="296"/>
      <c r="Q4" s="296"/>
      <c r="R4" s="296"/>
      <c r="S4" s="296"/>
      <c r="T4" s="296"/>
      <c r="U4" s="296"/>
      <c r="V4" s="296"/>
      <c r="W4" s="296"/>
      <c r="X4" s="296"/>
      <c r="Y4" s="296"/>
    </row>
    <row r="5" spans="1:29" s="294" customFormat="1" ht="17.25" x14ac:dyDescent="0.25">
      <c r="A5" s="379"/>
      <c r="B5" s="297"/>
      <c r="C5" s="297"/>
      <c r="D5" s="297"/>
      <c r="E5" s="297"/>
      <c r="F5" s="297"/>
      <c r="G5" s="297"/>
      <c r="H5" s="297"/>
      <c r="I5" s="297"/>
      <c r="J5" s="297"/>
      <c r="K5" s="297"/>
      <c r="L5" s="297"/>
      <c r="M5" s="297"/>
      <c r="N5" s="297"/>
      <c r="O5" s="297"/>
      <c r="P5" s="297"/>
      <c r="Q5" s="297"/>
      <c r="R5" s="297"/>
      <c r="S5" s="297"/>
      <c r="T5" s="297"/>
      <c r="U5" s="297"/>
      <c r="V5" s="297"/>
      <c r="W5" s="297"/>
      <c r="X5" s="297"/>
      <c r="Y5" s="297"/>
    </row>
    <row r="6" spans="1:29" s="294" customFormat="1" ht="17.25" x14ac:dyDescent="0.25">
      <c r="A6" s="379" t="s">
        <v>571</v>
      </c>
      <c r="B6" s="297"/>
      <c r="C6" s="297"/>
      <c r="D6" s="297"/>
      <c r="E6" s="297"/>
      <c r="F6" s="297"/>
      <c r="G6" s="297"/>
      <c r="H6" s="297"/>
      <c r="I6" s="297"/>
      <c r="J6" s="297"/>
      <c r="K6" s="297"/>
      <c r="L6" s="297"/>
      <c r="M6" s="297"/>
      <c r="N6" s="297"/>
      <c r="O6" s="297"/>
      <c r="P6" s="297"/>
      <c r="Q6" s="297"/>
      <c r="R6" s="297"/>
      <c r="S6" s="297"/>
      <c r="T6" s="297"/>
      <c r="U6" s="297"/>
      <c r="V6" s="297"/>
      <c r="W6" s="297"/>
      <c r="X6" s="297"/>
      <c r="Y6" s="297"/>
    </row>
    <row r="7" spans="1:29" s="294" customFormat="1" ht="13.5" customHeight="1" x14ac:dyDescent="0.25">
      <c r="A7" s="297"/>
      <c r="B7" s="297"/>
      <c r="C7" s="297"/>
      <c r="D7" s="297"/>
      <c r="E7" s="297"/>
      <c r="F7" s="297"/>
      <c r="G7" s="297"/>
      <c r="H7" s="297"/>
      <c r="I7" s="297"/>
      <c r="J7" s="297"/>
      <c r="K7" s="297"/>
      <c r="L7" s="297"/>
      <c r="M7" s="297"/>
      <c r="N7" s="297"/>
      <c r="O7" s="297"/>
      <c r="P7" s="297"/>
      <c r="Q7" s="297"/>
      <c r="R7" s="297"/>
      <c r="S7" s="297"/>
      <c r="T7" s="297"/>
      <c r="U7" s="297"/>
      <c r="V7" s="297"/>
      <c r="W7" s="297"/>
      <c r="X7" s="297"/>
      <c r="Y7" s="297"/>
    </row>
    <row r="8" spans="1:29" ht="18" customHeight="1" x14ac:dyDescent="0.25">
      <c r="A8" s="104"/>
      <c r="B8" s="1336" t="s">
        <v>572</v>
      </c>
      <c r="C8" s="1336"/>
      <c r="D8" s="1336"/>
      <c r="E8" s="1336"/>
      <c r="F8" s="1336"/>
      <c r="G8" s="1336"/>
      <c r="H8" s="1336"/>
      <c r="I8" s="1336"/>
      <c r="J8" s="1336"/>
      <c r="K8" s="1336"/>
      <c r="L8" s="1336"/>
      <c r="M8" s="1336"/>
      <c r="N8" s="1336"/>
      <c r="O8" s="1336"/>
      <c r="P8" s="1336"/>
      <c r="Q8" s="1336"/>
      <c r="R8" s="1336"/>
      <c r="S8" s="1336"/>
      <c r="T8" s="1336"/>
      <c r="U8" s="1336"/>
      <c r="V8" s="1336"/>
      <c r="W8" s="1336"/>
      <c r="X8" s="1336"/>
      <c r="Y8" s="1337"/>
    </row>
    <row r="9" spans="1:29" ht="12.75" customHeight="1" x14ac:dyDescent="0.25">
      <c r="A9" s="302" t="s">
        <v>702</v>
      </c>
      <c r="B9" s="303"/>
      <c r="C9" s="303"/>
      <c r="D9" s="303"/>
      <c r="E9" s="303"/>
      <c r="F9" s="303"/>
      <c r="G9" s="303"/>
      <c r="H9" s="303"/>
      <c r="I9" s="303"/>
      <c r="J9" s="303"/>
      <c r="K9" s="303"/>
      <c r="L9" s="303"/>
      <c r="M9" s="303"/>
      <c r="N9" s="303"/>
      <c r="O9" s="303"/>
      <c r="P9" s="303"/>
      <c r="Q9" s="303"/>
      <c r="R9" s="303"/>
      <c r="S9" s="303"/>
      <c r="T9" s="303"/>
      <c r="U9" s="303"/>
      <c r="V9" s="303"/>
      <c r="W9" s="303"/>
      <c r="X9" s="303"/>
      <c r="Y9" s="304"/>
    </row>
    <row r="10" spans="1:29" ht="15" customHeight="1" x14ac:dyDescent="0.25">
      <c r="A10" s="730"/>
      <c r="B10" s="1290" t="s">
        <v>537</v>
      </c>
      <c r="C10" s="1329"/>
      <c r="D10" s="1329"/>
      <c r="E10" s="1329"/>
      <c r="F10" s="1330"/>
      <c r="G10" s="1327" t="s">
        <v>86</v>
      </c>
      <c r="H10" s="1327" t="s">
        <v>456</v>
      </c>
      <c r="I10" s="1335" t="s">
        <v>87</v>
      </c>
      <c r="J10" s="305" t="s">
        <v>88</v>
      </c>
      <c r="K10" s="306"/>
      <c r="L10" s="306"/>
      <c r="M10" s="306"/>
      <c r="N10" s="306"/>
      <c r="O10" s="306"/>
      <c r="P10" s="306"/>
      <c r="Q10" s="306"/>
      <c r="R10" s="306"/>
      <c r="S10" s="306"/>
      <c r="T10" s="306"/>
      <c r="U10" s="306"/>
      <c r="V10" s="306"/>
      <c r="W10" s="307"/>
      <c r="X10" s="1338" t="s">
        <v>89</v>
      </c>
      <c r="Y10" s="1339"/>
    </row>
    <row r="11" spans="1:29" ht="15" customHeight="1" x14ac:dyDescent="0.25">
      <c r="A11" s="762"/>
      <c r="B11" s="1331"/>
      <c r="C11" s="1331"/>
      <c r="D11" s="1331"/>
      <c r="E11" s="1331"/>
      <c r="F11" s="1332"/>
      <c r="G11" s="1301"/>
      <c r="H11" s="1301"/>
      <c r="I11" s="1303"/>
      <c r="J11" s="1288" t="s">
        <v>92</v>
      </c>
      <c r="K11" s="1304" t="s">
        <v>93</v>
      </c>
      <c r="L11" s="1304" t="s">
        <v>94</v>
      </c>
      <c r="M11" s="1304" t="s">
        <v>95</v>
      </c>
      <c r="N11" s="1304" t="s">
        <v>96</v>
      </c>
      <c r="O11" s="1304" t="s">
        <v>97</v>
      </c>
      <c r="P11" s="1304" t="s">
        <v>98</v>
      </c>
      <c r="Q11" s="1304" t="s">
        <v>99</v>
      </c>
      <c r="R11" s="786"/>
      <c r="S11" s="1288" t="s">
        <v>100</v>
      </c>
      <c r="T11" s="1288" t="s">
        <v>35</v>
      </c>
      <c r="U11" s="1304" t="s">
        <v>101</v>
      </c>
      <c r="V11" s="1304" t="s">
        <v>102</v>
      </c>
      <c r="W11" s="1310" t="s">
        <v>103</v>
      </c>
      <c r="X11" s="1308"/>
      <c r="Y11" s="1309"/>
    </row>
    <row r="12" spans="1:29" ht="56.25" customHeight="1" x14ac:dyDescent="0.25">
      <c r="A12" s="763"/>
      <c r="B12" s="1333"/>
      <c r="C12" s="1333"/>
      <c r="D12" s="1333"/>
      <c r="E12" s="1333"/>
      <c r="F12" s="1334"/>
      <c r="G12" s="1312"/>
      <c r="H12" s="1312"/>
      <c r="I12" s="1313"/>
      <c r="J12" s="1326"/>
      <c r="K12" s="1325"/>
      <c r="L12" s="1325"/>
      <c r="M12" s="1325"/>
      <c r="N12" s="1325"/>
      <c r="O12" s="1325"/>
      <c r="P12" s="1325"/>
      <c r="Q12" s="1325"/>
      <c r="R12" s="787" t="s">
        <v>361</v>
      </c>
      <c r="S12" s="1326"/>
      <c r="T12" s="1326"/>
      <c r="U12" s="1325"/>
      <c r="V12" s="1325"/>
      <c r="W12" s="1340"/>
      <c r="X12" s="114" t="s">
        <v>104</v>
      </c>
      <c r="Y12" s="788" t="s">
        <v>105</v>
      </c>
    </row>
    <row r="13" spans="1:29" x14ac:dyDescent="0.25">
      <c r="A13" s="325"/>
      <c r="B13" s="326" t="s">
        <v>106</v>
      </c>
      <c r="C13" s="326"/>
      <c r="D13" s="326"/>
      <c r="E13" s="326"/>
      <c r="F13" s="327"/>
      <c r="G13" s="792">
        <v>241995.04479999869</v>
      </c>
      <c r="H13" s="792">
        <v>107538126.64899909</v>
      </c>
      <c r="I13" s="357">
        <v>37031.793611681867</v>
      </c>
      <c r="J13" s="314">
        <v>24042.143089369885</v>
      </c>
      <c r="K13" s="358">
        <v>6175.1514212548354</v>
      </c>
      <c r="L13" s="358">
        <v>620.02521976158391</v>
      </c>
      <c r="M13" s="358">
        <v>239.10598444066454</v>
      </c>
      <c r="N13" s="358">
        <v>281.10263499907927</v>
      </c>
      <c r="O13" s="614">
        <v>7.5908457998751649E-3</v>
      </c>
      <c r="P13" s="358">
        <v>19.624615677254706</v>
      </c>
      <c r="Q13" s="358">
        <v>63.650692776499973</v>
      </c>
      <c r="R13" s="358">
        <v>24.365684862982093</v>
      </c>
      <c r="S13" s="903">
        <v>7423.0262537728995</v>
      </c>
      <c r="T13" s="733">
        <v>31465.169343142785</v>
      </c>
      <c r="U13" s="616">
        <v>1056.6473652852317</v>
      </c>
      <c r="V13" s="313">
        <v>4509.9769032543491</v>
      </c>
      <c r="W13" s="196">
        <v>5566.624268539581</v>
      </c>
      <c r="X13" s="316">
        <v>0.15032013644576916</v>
      </c>
      <c r="Y13" s="317">
        <v>0.23153610923315884</v>
      </c>
    </row>
    <row r="14" spans="1:29" x14ac:dyDescent="0.25">
      <c r="A14" s="127"/>
      <c r="B14" s="267"/>
      <c r="C14" s="267" t="s">
        <v>107</v>
      </c>
      <c r="D14" s="267"/>
      <c r="E14" s="267"/>
      <c r="F14" s="318"/>
      <c r="G14" s="804">
        <v>175377.70600000044</v>
      </c>
      <c r="H14" s="896">
        <v>87852323.289999962</v>
      </c>
      <c r="I14" s="194">
        <v>41744.342013649737</v>
      </c>
      <c r="J14" s="320">
        <v>26773.670643557507</v>
      </c>
      <c r="K14" s="195">
        <v>7388.1339631807432</v>
      </c>
      <c r="L14" s="195">
        <v>723.20127688673426</v>
      </c>
      <c r="M14" s="195">
        <v>327.61008878365038</v>
      </c>
      <c r="N14" s="195">
        <v>387.8796587178515</v>
      </c>
      <c r="O14" s="830">
        <v>9.2917899769751067E-3</v>
      </c>
      <c r="P14" s="195">
        <v>18.805745469153255</v>
      </c>
      <c r="Q14" s="195">
        <v>55.200701127504118</v>
      </c>
      <c r="R14" s="195">
        <v>33.621006537740818</v>
      </c>
      <c r="S14" s="785">
        <v>8934.4524407033769</v>
      </c>
      <c r="T14" s="734">
        <v>35708.123084260886</v>
      </c>
      <c r="U14" s="805">
        <v>1107.5595558688981</v>
      </c>
      <c r="V14" s="194">
        <v>4928.6593735199704</v>
      </c>
      <c r="W14" s="321">
        <v>6036.2189293888687</v>
      </c>
      <c r="X14" s="322">
        <v>0.14459969035839926</v>
      </c>
      <c r="Y14" s="323">
        <v>0.22545354388459066</v>
      </c>
    </row>
    <row r="15" spans="1:29" x14ac:dyDescent="0.25">
      <c r="A15" s="137"/>
      <c r="B15" s="281"/>
      <c r="C15" s="281" t="s">
        <v>480</v>
      </c>
      <c r="D15" s="281"/>
      <c r="E15" s="281"/>
      <c r="F15" s="328"/>
      <c r="G15" s="897">
        <v>66617.338799999867</v>
      </c>
      <c r="H15" s="898">
        <v>19685803.35900015</v>
      </c>
      <c r="I15" s="833">
        <v>24625.475030984217</v>
      </c>
      <c r="J15" s="330">
        <v>16851.086752407733</v>
      </c>
      <c r="K15" s="831">
        <v>2981.8371962645892</v>
      </c>
      <c r="L15" s="831">
        <v>348.40253805915535</v>
      </c>
      <c r="M15" s="831">
        <v>6.1088838231006379</v>
      </c>
      <c r="N15" s="831" t="s">
        <v>15</v>
      </c>
      <c r="O15" s="831" t="s">
        <v>15</v>
      </c>
      <c r="P15" s="831">
        <v>21.780384448500442</v>
      </c>
      <c r="Q15" s="831">
        <v>85.896254935159263</v>
      </c>
      <c r="R15" s="831" t="s">
        <v>301</v>
      </c>
      <c r="S15" s="904">
        <v>3444.0252575305049</v>
      </c>
      <c r="T15" s="735">
        <v>20295.112009938239</v>
      </c>
      <c r="U15" s="832">
        <v>922.61524462657565</v>
      </c>
      <c r="V15" s="833">
        <v>3407.7477764192431</v>
      </c>
      <c r="W15" s="331">
        <v>4330.3630210458186</v>
      </c>
      <c r="X15" s="332">
        <v>0.17584891319242685</v>
      </c>
      <c r="Y15" s="333">
        <v>0.2569782640533308</v>
      </c>
    </row>
    <row r="16" spans="1:29" x14ac:dyDescent="0.25">
      <c r="A16" s="865"/>
      <c r="B16" s="865"/>
      <c r="C16" s="865"/>
      <c r="D16" s="865"/>
      <c r="E16" s="865"/>
      <c r="F16" s="865"/>
      <c r="G16" s="865"/>
      <c r="H16" s="865"/>
      <c r="I16" s="865"/>
      <c r="J16" s="865"/>
      <c r="K16" s="865"/>
      <c r="L16" s="865"/>
      <c r="M16" s="865"/>
      <c r="N16" s="865"/>
      <c r="O16" s="865"/>
      <c r="P16" s="865"/>
      <c r="Q16" s="865"/>
      <c r="R16" s="865"/>
      <c r="S16" s="865"/>
      <c r="T16" s="865"/>
      <c r="U16" s="865"/>
      <c r="V16" s="865"/>
      <c r="W16" s="865"/>
      <c r="X16" s="865"/>
      <c r="Y16" s="679" t="s">
        <v>658</v>
      </c>
    </row>
    <row r="17" spans="1:25" x14ac:dyDescent="0.25">
      <c r="A17" s="865"/>
      <c r="B17" s="865"/>
      <c r="C17" s="865"/>
      <c r="D17" s="865"/>
      <c r="E17" s="865"/>
      <c r="F17" s="865"/>
      <c r="G17" s="865"/>
      <c r="H17" s="865"/>
      <c r="I17" s="865"/>
      <c r="J17" s="865"/>
      <c r="K17" s="865"/>
      <c r="L17" s="865"/>
      <c r="M17" s="865"/>
      <c r="N17" s="865"/>
      <c r="O17" s="865"/>
      <c r="P17" s="865"/>
      <c r="Q17" s="865"/>
      <c r="R17" s="865"/>
      <c r="S17" s="865"/>
      <c r="T17" s="865"/>
      <c r="U17" s="865"/>
      <c r="V17" s="865"/>
      <c r="W17" s="865"/>
      <c r="X17" s="865"/>
      <c r="Y17" s="865"/>
    </row>
  </sheetData>
  <mergeCells count="20">
    <mergeCell ref="H10:H12"/>
    <mergeCell ref="A3:J3"/>
    <mergeCell ref="B10:F12"/>
    <mergeCell ref="G10:G12"/>
    <mergeCell ref="I10:I12"/>
    <mergeCell ref="J11:J12"/>
    <mergeCell ref="B8:Y8"/>
    <mergeCell ref="X10:Y11"/>
    <mergeCell ref="U11:U12"/>
    <mergeCell ref="V11:V12"/>
    <mergeCell ref="W11:W12"/>
    <mergeCell ref="O11:O12"/>
    <mergeCell ref="P11:P12"/>
    <mergeCell ref="Q11:Q12"/>
    <mergeCell ref="S11:S12"/>
    <mergeCell ref="T11:T12"/>
    <mergeCell ref="K11:K12"/>
    <mergeCell ref="L11:L12"/>
    <mergeCell ref="M11:M12"/>
    <mergeCell ref="N11:N12"/>
  </mergeCells>
  <printOptions horizontalCentered="1"/>
  <pageMargins left="0.39370078740157483" right="0.39370078740157483" top="0.47244094488188981" bottom="0.47244094488188981" header="0.47244094488188981" footer="0.47244094488188981"/>
  <pageSetup paperSize="9" scale="73" orientation="landscape" blackAndWhite="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pageSetUpPr autoPageBreaks="0" fitToPage="1"/>
  </sheetPr>
  <dimension ref="A1:AA40"/>
  <sheetViews>
    <sheetView zoomScale="90" zoomScaleNormal="90" workbookViewId="0"/>
  </sheetViews>
  <sheetFormatPr defaultRowHeight="12.75" x14ac:dyDescent="0.25"/>
  <cols>
    <col min="1" max="1" width="1.140625" style="293" customWidth="1"/>
    <col min="2" max="3" width="1.7109375" style="293" customWidth="1"/>
    <col min="4" max="4" width="15.7109375" style="293" customWidth="1"/>
    <col min="5" max="5" width="4.140625" style="293" customWidth="1"/>
    <col min="6" max="6" width="1.140625" style="293" customWidth="1"/>
    <col min="7" max="7" width="9.5703125" style="293" customWidth="1"/>
    <col min="8" max="9" width="8.42578125" style="293" customWidth="1"/>
    <col min="10" max="10" width="7.5703125" style="293" customWidth="1"/>
    <col min="11" max="12" width="6.7109375" style="293" customWidth="1"/>
    <col min="13" max="13" width="7.7109375" style="293" customWidth="1"/>
    <col min="14" max="14" width="6.42578125" style="293" customWidth="1"/>
    <col min="15" max="15" width="8" style="293" customWidth="1"/>
    <col min="16" max="16" width="9.140625" style="293" customWidth="1"/>
    <col min="17" max="18" width="9.42578125" style="293" customWidth="1"/>
    <col min="19" max="19" width="7.7109375" style="293" customWidth="1"/>
    <col min="20" max="20" width="7.85546875" style="293" customWidth="1"/>
    <col min="21" max="21" width="9.7109375" style="293" bestFit="1" customWidth="1"/>
    <col min="22" max="22" width="8.7109375" style="293" customWidth="1"/>
    <col min="23" max="23" width="9.7109375" style="293" customWidth="1"/>
    <col min="24" max="255" width="9.140625" style="293"/>
    <col min="256" max="256" width="4.42578125" style="293" customWidth="1"/>
    <col min="257" max="257" width="1.7109375" style="293" customWidth="1"/>
    <col min="258" max="258" width="1.140625" style="293" customWidth="1"/>
    <col min="259" max="260" width="1.7109375" style="293" customWidth="1"/>
    <col min="261" max="261" width="15.7109375" style="293" customWidth="1"/>
    <col min="262" max="262" width="4.140625" style="293" customWidth="1"/>
    <col min="263" max="263" width="1.140625" style="293" customWidth="1"/>
    <col min="264" max="264" width="9.5703125" style="293" customWidth="1"/>
    <col min="265" max="266" width="8.42578125" style="293" customWidth="1"/>
    <col min="267" max="267" width="7.5703125" style="293" customWidth="1"/>
    <col min="268" max="269" width="6.7109375" style="293" customWidth="1"/>
    <col min="270" max="270" width="7.7109375" style="293" customWidth="1"/>
    <col min="271" max="271" width="10" style="293" customWidth="1"/>
    <col min="272" max="272" width="6.42578125" style="293" customWidth="1"/>
    <col min="273" max="273" width="8" style="293" customWidth="1"/>
    <col min="274" max="274" width="7.85546875" style="293" customWidth="1"/>
    <col min="275" max="275" width="7.7109375" style="293" customWidth="1"/>
    <col min="276" max="276" width="7.85546875" style="293" customWidth="1"/>
    <col min="277" max="277" width="9.7109375" style="293" bestFit="1" customWidth="1"/>
    <col min="278" max="278" width="8.7109375" style="293" customWidth="1"/>
    <col min="279" max="279" width="9.7109375" style="293" customWidth="1"/>
    <col min="280" max="511" width="9.140625" style="293"/>
    <col min="512" max="512" width="4.42578125" style="293" customWidth="1"/>
    <col min="513" max="513" width="1.7109375" style="293" customWidth="1"/>
    <col min="514" max="514" width="1.140625" style="293" customWidth="1"/>
    <col min="515" max="516" width="1.7109375" style="293" customWidth="1"/>
    <col min="517" max="517" width="15.7109375" style="293" customWidth="1"/>
    <col min="518" max="518" width="4.140625" style="293" customWidth="1"/>
    <col min="519" max="519" width="1.140625" style="293" customWidth="1"/>
    <col min="520" max="520" width="9.5703125" style="293" customWidth="1"/>
    <col min="521" max="522" width="8.42578125" style="293" customWidth="1"/>
    <col min="523" max="523" width="7.5703125" style="293" customWidth="1"/>
    <col min="524" max="525" width="6.7109375" style="293" customWidth="1"/>
    <col min="526" max="526" width="7.7109375" style="293" customWidth="1"/>
    <col min="527" max="527" width="10" style="293" customWidth="1"/>
    <col min="528" max="528" width="6.42578125" style="293" customWidth="1"/>
    <col min="529" max="529" width="8" style="293" customWidth="1"/>
    <col min="530" max="530" width="7.85546875" style="293" customWidth="1"/>
    <col min="531" max="531" width="7.7109375" style="293" customWidth="1"/>
    <col min="532" max="532" width="7.85546875" style="293" customWidth="1"/>
    <col min="533" max="533" width="9.7109375" style="293" bestFit="1" customWidth="1"/>
    <col min="534" max="534" width="8.7109375" style="293" customWidth="1"/>
    <col min="535" max="535" width="9.7109375" style="293" customWidth="1"/>
    <col min="536" max="767" width="9.140625" style="293"/>
    <col min="768" max="768" width="4.42578125" style="293" customWidth="1"/>
    <col min="769" max="769" width="1.7109375" style="293" customWidth="1"/>
    <col min="770" max="770" width="1.140625" style="293" customWidth="1"/>
    <col min="771" max="772" width="1.7109375" style="293" customWidth="1"/>
    <col min="773" max="773" width="15.7109375" style="293" customWidth="1"/>
    <col min="774" max="774" width="4.140625" style="293" customWidth="1"/>
    <col min="775" max="775" width="1.140625" style="293" customWidth="1"/>
    <col min="776" max="776" width="9.5703125" style="293" customWidth="1"/>
    <col min="777" max="778" width="8.42578125" style="293" customWidth="1"/>
    <col min="779" max="779" width="7.5703125" style="293" customWidth="1"/>
    <col min="780" max="781" width="6.7109375" style="293" customWidth="1"/>
    <col min="782" max="782" width="7.7109375" style="293" customWidth="1"/>
    <col min="783" max="783" width="10" style="293" customWidth="1"/>
    <col min="784" max="784" width="6.42578125" style="293" customWidth="1"/>
    <col min="785" max="785" width="8" style="293" customWidth="1"/>
    <col min="786" max="786" width="7.85546875" style="293" customWidth="1"/>
    <col min="787" max="787" width="7.7109375" style="293" customWidth="1"/>
    <col min="788" max="788" width="7.85546875" style="293" customWidth="1"/>
    <col min="789" max="789" width="9.7109375" style="293" bestFit="1" customWidth="1"/>
    <col min="790" max="790" width="8.7109375" style="293" customWidth="1"/>
    <col min="791" max="791" width="9.7109375" style="293" customWidth="1"/>
    <col min="792" max="1023" width="9.140625" style="293"/>
    <col min="1024" max="1024" width="4.42578125" style="293" customWidth="1"/>
    <col min="1025" max="1025" width="1.7109375" style="293" customWidth="1"/>
    <col min="1026" max="1026" width="1.140625" style="293" customWidth="1"/>
    <col min="1027" max="1028" width="1.7109375" style="293" customWidth="1"/>
    <col min="1029" max="1029" width="15.7109375" style="293" customWidth="1"/>
    <col min="1030" max="1030" width="4.140625" style="293" customWidth="1"/>
    <col min="1031" max="1031" width="1.140625" style="293" customWidth="1"/>
    <col min="1032" max="1032" width="9.5703125" style="293" customWidth="1"/>
    <col min="1033" max="1034" width="8.42578125" style="293" customWidth="1"/>
    <col min="1035" max="1035" width="7.5703125" style="293" customWidth="1"/>
    <col min="1036" max="1037" width="6.7109375" style="293" customWidth="1"/>
    <col min="1038" max="1038" width="7.7109375" style="293" customWidth="1"/>
    <col min="1039" max="1039" width="10" style="293" customWidth="1"/>
    <col min="1040" max="1040" width="6.42578125" style="293" customWidth="1"/>
    <col min="1041" max="1041" width="8" style="293" customWidth="1"/>
    <col min="1042" max="1042" width="7.85546875" style="293" customWidth="1"/>
    <col min="1043" max="1043" width="7.7109375" style="293" customWidth="1"/>
    <col min="1044" max="1044" width="7.85546875" style="293" customWidth="1"/>
    <col min="1045" max="1045" width="9.7109375" style="293" bestFit="1" customWidth="1"/>
    <col min="1046" max="1046" width="8.7109375" style="293" customWidth="1"/>
    <col min="1047" max="1047" width="9.7109375" style="293" customWidth="1"/>
    <col min="1048" max="1279" width="9.140625" style="293"/>
    <col min="1280" max="1280" width="4.42578125" style="293" customWidth="1"/>
    <col min="1281" max="1281" width="1.7109375" style="293" customWidth="1"/>
    <col min="1282" max="1282" width="1.140625" style="293" customWidth="1"/>
    <col min="1283" max="1284" width="1.7109375" style="293" customWidth="1"/>
    <col min="1285" max="1285" width="15.7109375" style="293" customWidth="1"/>
    <col min="1286" max="1286" width="4.140625" style="293" customWidth="1"/>
    <col min="1287" max="1287" width="1.140625" style="293" customWidth="1"/>
    <col min="1288" max="1288" width="9.5703125" style="293" customWidth="1"/>
    <col min="1289" max="1290" width="8.42578125" style="293" customWidth="1"/>
    <col min="1291" max="1291" width="7.5703125" style="293" customWidth="1"/>
    <col min="1292" max="1293" width="6.7109375" style="293" customWidth="1"/>
    <col min="1294" max="1294" width="7.7109375" style="293" customWidth="1"/>
    <col min="1295" max="1295" width="10" style="293" customWidth="1"/>
    <col min="1296" max="1296" width="6.42578125" style="293" customWidth="1"/>
    <col min="1297" max="1297" width="8" style="293" customWidth="1"/>
    <col min="1298" max="1298" width="7.85546875" style="293" customWidth="1"/>
    <col min="1299" max="1299" width="7.7109375" style="293" customWidth="1"/>
    <col min="1300" max="1300" width="7.85546875" style="293" customWidth="1"/>
    <col min="1301" max="1301" width="9.7109375" style="293" bestFit="1" customWidth="1"/>
    <col min="1302" max="1302" width="8.7109375" style="293" customWidth="1"/>
    <col min="1303" max="1303" width="9.7109375" style="293" customWidth="1"/>
    <col min="1304" max="1535" width="9.140625" style="293"/>
    <col min="1536" max="1536" width="4.42578125" style="293" customWidth="1"/>
    <col min="1537" max="1537" width="1.7109375" style="293" customWidth="1"/>
    <col min="1538" max="1538" width="1.140625" style="293" customWidth="1"/>
    <col min="1539" max="1540" width="1.7109375" style="293" customWidth="1"/>
    <col min="1541" max="1541" width="15.7109375" style="293" customWidth="1"/>
    <col min="1542" max="1542" width="4.140625" style="293" customWidth="1"/>
    <col min="1543" max="1543" width="1.140625" style="293" customWidth="1"/>
    <col min="1544" max="1544" width="9.5703125" style="293" customWidth="1"/>
    <col min="1545" max="1546" width="8.42578125" style="293" customWidth="1"/>
    <col min="1547" max="1547" width="7.5703125" style="293" customWidth="1"/>
    <col min="1548" max="1549" width="6.7109375" style="293" customWidth="1"/>
    <col min="1550" max="1550" width="7.7109375" style="293" customWidth="1"/>
    <col min="1551" max="1551" width="10" style="293" customWidth="1"/>
    <col min="1552" max="1552" width="6.42578125" style="293" customWidth="1"/>
    <col min="1553" max="1553" width="8" style="293" customWidth="1"/>
    <col min="1554" max="1554" width="7.85546875" style="293" customWidth="1"/>
    <col min="1555" max="1555" width="7.7109375" style="293" customWidth="1"/>
    <col min="1556" max="1556" width="7.85546875" style="293" customWidth="1"/>
    <col min="1557" max="1557" width="9.7109375" style="293" bestFit="1" customWidth="1"/>
    <col min="1558" max="1558" width="8.7109375" style="293" customWidth="1"/>
    <col min="1559" max="1559" width="9.7109375" style="293" customWidth="1"/>
    <col min="1560" max="1791" width="9.140625" style="293"/>
    <col min="1792" max="1792" width="4.42578125" style="293" customWidth="1"/>
    <col min="1793" max="1793" width="1.7109375" style="293" customWidth="1"/>
    <col min="1794" max="1794" width="1.140625" style="293" customWidth="1"/>
    <col min="1795" max="1796" width="1.7109375" style="293" customWidth="1"/>
    <col min="1797" max="1797" width="15.7109375" style="293" customWidth="1"/>
    <col min="1798" max="1798" width="4.140625" style="293" customWidth="1"/>
    <col min="1799" max="1799" width="1.140625" style="293" customWidth="1"/>
    <col min="1800" max="1800" width="9.5703125" style="293" customWidth="1"/>
    <col min="1801" max="1802" width="8.42578125" style="293" customWidth="1"/>
    <col min="1803" max="1803" width="7.5703125" style="293" customWidth="1"/>
    <col min="1804" max="1805" width="6.7109375" style="293" customWidth="1"/>
    <col min="1806" max="1806" width="7.7109375" style="293" customWidth="1"/>
    <col min="1807" max="1807" width="10" style="293" customWidth="1"/>
    <col min="1808" max="1808" width="6.42578125" style="293" customWidth="1"/>
    <col min="1809" max="1809" width="8" style="293" customWidth="1"/>
    <col min="1810" max="1810" width="7.85546875" style="293" customWidth="1"/>
    <col min="1811" max="1811" width="7.7109375" style="293" customWidth="1"/>
    <col min="1812" max="1812" width="7.85546875" style="293" customWidth="1"/>
    <col min="1813" max="1813" width="9.7109375" style="293" bestFit="1" customWidth="1"/>
    <col min="1814" max="1814" width="8.7109375" style="293" customWidth="1"/>
    <col min="1815" max="1815" width="9.7109375" style="293" customWidth="1"/>
    <col min="1816" max="2047" width="9.140625" style="293"/>
    <col min="2048" max="2048" width="4.42578125" style="293" customWidth="1"/>
    <col min="2049" max="2049" width="1.7109375" style="293" customWidth="1"/>
    <col min="2050" max="2050" width="1.140625" style="293" customWidth="1"/>
    <col min="2051" max="2052" width="1.7109375" style="293" customWidth="1"/>
    <col min="2053" max="2053" width="15.7109375" style="293" customWidth="1"/>
    <col min="2054" max="2054" width="4.140625" style="293" customWidth="1"/>
    <col min="2055" max="2055" width="1.140625" style="293" customWidth="1"/>
    <col min="2056" max="2056" width="9.5703125" style="293" customWidth="1"/>
    <col min="2057" max="2058" width="8.42578125" style="293" customWidth="1"/>
    <col min="2059" max="2059" width="7.5703125" style="293" customWidth="1"/>
    <col min="2060" max="2061" width="6.7109375" style="293" customWidth="1"/>
    <col min="2062" max="2062" width="7.7109375" style="293" customWidth="1"/>
    <col min="2063" max="2063" width="10" style="293" customWidth="1"/>
    <col min="2064" max="2064" width="6.42578125" style="293" customWidth="1"/>
    <col min="2065" max="2065" width="8" style="293" customWidth="1"/>
    <col min="2066" max="2066" width="7.85546875" style="293" customWidth="1"/>
    <col min="2067" max="2067" width="7.7109375" style="293" customWidth="1"/>
    <col min="2068" max="2068" width="7.85546875" style="293" customWidth="1"/>
    <col min="2069" max="2069" width="9.7109375" style="293" bestFit="1" customWidth="1"/>
    <col min="2070" max="2070" width="8.7109375" style="293" customWidth="1"/>
    <col min="2071" max="2071" width="9.7109375" style="293" customWidth="1"/>
    <col min="2072" max="2303" width="9.140625" style="293"/>
    <col min="2304" max="2304" width="4.42578125" style="293" customWidth="1"/>
    <col min="2305" max="2305" width="1.7109375" style="293" customWidth="1"/>
    <col min="2306" max="2306" width="1.140625" style="293" customWidth="1"/>
    <col min="2307" max="2308" width="1.7109375" style="293" customWidth="1"/>
    <col min="2309" max="2309" width="15.7109375" style="293" customWidth="1"/>
    <col min="2310" max="2310" width="4.140625" style="293" customWidth="1"/>
    <col min="2311" max="2311" width="1.140625" style="293" customWidth="1"/>
    <col min="2312" max="2312" width="9.5703125" style="293" customWidth="1"/>
    <col min="2313" max="2314" width="8.42578125" style="293" customWidth="1"/>
    <col min="2315" max="2315" width="7.5703125" style="293" customWidth="1"/>
    <col min="2316" max="2317" width="6.7109375" style="293" customWidth="1"/>
    <col min="2318" max="2318" width="7.7109375" style="293" customWidth="1"/>
    <col min="2319" max="2319" width="10" style="293" customWidth="1"/>
    <col min="2320" max="2320" width="6.42578125" style="293" customWidth="1"/>
    <col min="2321" max="2321" width="8" style="293" customWidth="1"/>
    <col min="2322" max="2322" width="7.85546875" style="293" customWidth="1"/>
    <col min="2323" max="2323" width="7.7109375" style="293" customWidth="1"/>
    <col min="2324" max="2324" width="7.85546875" style="293" customWidth="1"/>
    <col min="2325" max="2325" width="9.7109375" style="293" bestFit="1" customWidth="1"/>
    <col min="2326" max="2326" width="8.7109375" style="293" customWidth="1"/>
    <col min="2327" max="2327" width="9.7109375" style="293" customWidth="1"/>
    <col min="2328" max="2559" width="9.140625" style="293"/>
    <col min="2560" max="2560" width="4.42578125" style="293" customWidth="1"/>
    <col min="2561" max="2561" width="1.7109375" style="293" customWidth="1"/>
    <col min="2562" max="2562" width="1.140625" style="293" customWidth="1"/>
    <col min="2563" max="2564" width="1.7109375" style="293" customWidth="1"/>
    <col min="2565" max="2565" width="15.7109375" style="293" customWidth="1"/>
    <col min="2566" max="2566" width="4.140625" style="293" customWidth="1"/>
    <col min="2567" max="2567" width="1.140625" style="293" customWidth="1"/>
    <col min="2568" max="2568" width="9.5703125" style="293" customWidth="1"/>
    <col min="2569" max="2570" width="8.42578125" style="293" customWidth="1"/>
    <col min="2571" max="2571" width="7.5703125" style="293" customWidth="1"/>
    <col min="2572" max="2573" width="6.7109375" style="293" customWidth="1"/>
    <col min="2574" max="2574" width="7.7109375" style="293" customWidth="1"/>
    <col min="2575" max="2575" width="10" style="293" customWidth="1"/>
    <col min="2576" max="2576" width="6.42578125" style="293" customWidth="1"/>
    <col min="2577" max="2577" width="8" style="293" customWidth="1"/>
    <col min="2578" max="2578" width="7.85546875" style="293" customWidth="1"/>
    <col min="2579" max="2579" width="7.7109375" style="293" customWidth="1"/>
    <col min="2580" max="2580" width="7.85546875" style="293" customWidth="1"/>
    <col min="2581" max="2581" width="9.7109375" style="293" bestFit="1" customWidth="1"/>
    <col min="2582" max="2582" width="8.7109375" style="293" customWidth="1"/>
    <col min="2583" max="2583" width="9.7109375" style="293" customWidth="1"/>
    <col min="2584" max="2815" width="9.140625" style="293"/>
    <col min="2816" max="2816" width="4.42578125" style="293" customWidth="1"/>
    <col min="2817" max="2817" width="1.7109375" style="293" customWidth="1"/>
    <col min="2818" max="2818" width="1.140625" style="293" customWidth="1"/>
    <col min="2819" max="2820" width="1.7109375" style="293" customWidth="1"/>
    <col min="2821" max="2821" width="15.7109375" style="293" customWidth="1"/>
    <col min="2822" max="2822" width="4.140625" style="293" customWidth="1"/>
    <col min="2823" max="2823" width="1.140625" style="293" customWidth="1"/>
    <col min="2824" max="2824" width="9.5703125" style="293" customWidth="1"/>
    <col min="2825" max="2826" width="8.42578125" style="293" customWidth="1"/>
    <col min="2827" max="2827" width="7.5703125" style="293" customWidth="1"/>
    <col min="2828" max="2829" width="6.7109375" style="293" customWidth="1"/>
    <col min="2830" max="2830" width="7.7109375" style="293" customWidth="1"/>
    <col min="2831" max="2831" width="10" style="293" customWidth="1"/>
    <col min="2832" max="2832" width="6.42578125" style="293" customWidth="1"/>
    <col min="2833" max="2833" width="8" style="293" customWidth="1"/>
    <col min="2834" max="2834" width="7.85546875" style="293" customWidth="1"/>
    <col min="2835" max="2835" width="7.7109375" style="293" customWidth="1"/>
    <col min="2836" max="2836" width="7.85546875" style="293" customWidth="1"/>
    <col min="2837" max="2837" width="9.7109375" style="293" bestFit="1" customWidth="1"/>
    <col min="2838" max="2838" width="8.7109375" style="293" customWidth="1"/>
    <col min="2839" max="2839" width="9.7109375" style="293" customWidth="1"/>
    <col min="2840" max="3071" width="9.140625" style="293"/>
    <col min="3072" max="3072" width="4.42578125" style="293" customWidth="1"/>
    <col min="3073" max="3073" width="1.7109375" style="293" customWidth="1"/>
    <col min="3074" max="3074" width="1.140625" style="293" customWidth="1"/>
    <col min="3075" max="3076" width="1.7109375" style="293" customWidth="1"/>
    <col min="3077" max="3077" width="15.7109375" style="293" customWidth="1"/>
    <col min="3078" max="3078" width="4.140625" style="293" customWidth="1"/>
    <col min="3079" max="3079" width="1.140625" style="293" customWidth="1"/>
    <col min="3080" max="3080" width="9.5703125" style="293" customWidth="1"/>
    <col min="3081" max="3082" width="8.42578125" style="293" customWidth="1"/>
    <col min="3083" max="3083" width="7.5703125" style="293" customWidth="1"/>
    <col min="3084" max="3085" width="6.7109375" style="293" customWidth="1"/>
    <col min="3086" max="3086" width="7.7109375" style="293" customWidth="1"/>
    <col min="3087" max="3087" width="10" style="293" customWidth="1"/>
    <col min="3088" max="3088" width="6.42578125" style="293" customWidth="1"/>
    <col min="3089" max="3089" width="8" style="293" customWidth="1"/>
    <col min="3090" max="3090" width="7.85546875" style="293" customWidth="1"/>
    <col min="3091" max="3091" width="7.7109375" style="293" customWidth="1"/>
    <col min="3092" max="3092" width="7.85546875" style="293" customWidth="1"/>
    <col min="3093" max="3093" width="9.7109375" style="293" bestFit="1" customWidth="1"/>
    <col min="3094" max="3094" width="8.7109375" style="293" customWidth="1"/>
    <col min="3095" max="3095" width="9.7109375" style="293" customWidth="1"/>
    <col min="3096" max="3327" width="9.140625" style="293"/>
    <col min="3328" max="3328" width="4.42578125" style="293" customWidth="1"/>
    <col min="3329" max="3329" width="1.7109375" style="293" customWidth="1"/>
    <col min="3330" max="3330" width="1.140625" style="293" customWidth="1"/>
    <col min="3331" max="3332" width="1.7109375" style="293" customWidth="1"/>
    <col min="3333" max="3333" width="15.7109375" style="293" customWidth="1"/>
    <col min="3334" max="3334" width="4.140625" style="293" customWidth="1"/>
    <col min="3335" max="3335" width="1.140625" style="293" customWidth="1"/>
    <col min="3336" max="3336" width="9.5703125" style="293" customWidth="1"/>
    <col min="3337" max="3338" width="8.42578125" style="293" customWidth="1"/>
    <col min="3339" max="3339" width="7.5703125" style="293" customWidth="1"/>
    <col min="3340" max="3341" width="6.7109375" style="293" customWidth="1"/>
    <col min="3342" max="3342" width="7.7109375" style="293" customWidth="1"/>
    <col min="3343" max="3343" width="10" style="293" customWidth="1"/>
    <col min="3344" max="3344" width="6.42578125" style="293" customWidth="1"/>
    <col min="3345" max="3345" width="8" style="293" customWidth="1"/>
    <col min="3346" max="3346" width="7.85546875" style="293" customWidth="1"/>
    <col min="3347" max="3347" width="7.7109375" style="293" customWidth="1"/>
    <col min="3348" max="3348" width="7.85546875" style="293" customWidth="1"/>
    <col min="3349" max="3349" width="9.7109375" style="293" bestFit="1" customWidth="1"/>
    <col min="3350" max="3350" width="8.7109375" style="293" customWidth="1"/>
    <col min="3351" max="3351" width="9.7109375" style="293" customWidth="1"/>
    <col min="3352" max="3583" width="9.140625" style="293"/>
    <col min="3584" max="3584" width="4.42578125" style="293" customWidth="1"/>
    <col min="3585" max="3585" width="1.7109375" style="293" customWidth="1"/>
    <col min="3586" max="3586" width="1.140625" style="293" customWidth="1"/>
    <col min="3587" max="3588" width="1.7109375" style="293" customWidth="1"/>
    <col min="3589" max="3589" width="15.7109375" style="293" customWidth="1"/>
    <col min="3590" max="3590" width="4.140625" style="293" customWidth="1"/>
    <col min="3591" max="3591" width="1.140625" style="293" customWidth="1"/>
    <col min="3592" max="3592" width="9.5703125" style="293" customWidth="1"/>
    <col min="3593" max="3594" width="8.42578125" style="293" customWidth="1"/>
    <col min="3595" max="3595" width="7.5703125" style="293" customWidth="1"/>
    <col min="3596" max="3597" width="6.7109375" style="293" customWidth="1"/>
    <col min="3598" max="3598" width="7.7109375" style="293" customWidth="1"/>
    <col min="3599" max="3599" width="10" style="293" customWidth="1"/>
    <col min="3600" max="3600" width="6.42578125" style="293" customWidth="1"/>
    <col min="3601" max="3601" width="8" style="293" customWidth="1"/>
    <col min="3602" max="3602" width="7.85546875" style="293" customWidth="1"/>
    <col min="3603" max="3603" width="7.7109375" style="293" customWidth="1"/>
    <col min="3604" max="3604" width="7.85546875" style="293" customWidth="1"/>
    <col min="3605" max="3605" width="9.7109375" style="293" bestFit="1" customWidth="1"/>
    <col min="3606" max="3606" width="8.7109375" style="293" customWidth="1"/>
    <col min="3607" max="3607" width="9.7109375" style="293" customWidth="1"/>
    <col min="3608" max="3839" width="9.140625" style="293"/>
    <col min="3840" max="3840" width="4.42578125" style="293" customWidth="1"/>
    <col min="3841" max="3841" width="1.7109375" style="293" customWidth="1"/>
    <col min="3842" max="3842" width="1.140625" style="293" customWidth="1"/>
    <col min="3843" max="3844" width="1.7109375" style="293" customWidth="1"/>
    <col min="3845" max="3845" width="15.7109375" style="293" customWidth="1"/>
    <col min="3846" max="3846" width="4.140625" style="293" customWidth="1"/>
    <col min="3847" max="3847" width="1.140625" style="293" customWidth="1"/>
    <col min="3848" max="3848" width="9.5703125" style="293" customWidth="1"/>
    <col min="3849" max="3850" width="8.42578125" style="293" customWidth="1"/>
    <col min="3851" max="3851" width="7.5703125" style="293" customWidth="1"/>
    <col min="3852" max="3853" width="6.7109375" style="293" customWidth="1"/>
    <col min="3854" max="3854" width="7.7109375" style="293" customWidth="1"/>
    <col min="3855" max="3855" width="10" style="293" customWidth="1"/>
    <col min="3856" max="3856" width="6.42578125" style="293" customWidth="1"/>
    <col min="3857" max="3857" width="8" style="293" customWidth="1"/>
    <col min="3858" max="3858" width="7.85546875" style="293" customWidth="1"/>
    <col min="3859" max="3859" width="7.7109375" style="293" customWidth="1"/>
    <col min="3860" max="3860" width="7.85546875" style="293" customWidth="1"/>
    <col min="3861" max="3861" width="9.7109375" style="293" bestFit="1" customWidth="1"/>
    <col min="3862" max="3862" width="8.7109375" style="293" customWidth="1"/>
    <col min="3863" max="3863" width="9.7109375" style="293" customWidth="1"/>
    <col min="3864" max="4095" width="9.140625" style="293"/>
    <col min="4096" max="4096" width="4.42578125" style="293" customWidth="1"/>
    <col min="4097" max="4097" width="1.7109375" style="293" customWidth="1"/>
    <col min="4098" max="4098" width="1.140625" style="293" customWidth="1"/>
    <col min="4099" max="4100" width="1.7109375" style="293" customWidth="1"/>
    <col min="4101" max="4101" width="15.7109375" style="293" customWidth="1"/>
    <col min="4102" max="4102" width="4.140625" style="293" customWidth="1"/>
    <col min="4103" max="4103" width="1.140625" style="293" customWidth="1"/>
    <col min="4104" max="4104" width="9.5703125" style="293" customWidth="1"/>
    <col min="4105" max="4106" width="8.42578125" style="293" customWidth="1"/>
    <col min="4107" max="4107" width="7.5703125" style="293" customWidth="1"/>
    <col min="4108" max="4109" width="6.7109375" style="293" customWidth="1"/>
    <col min="4110" max="4110" width="7.7109375" style="293" customWidth="1"/>
    <col min="4111" max="4111" width="10" style="293" customWidth="1"/>
    <col min="4112" max="4112" width="6.42578125" style="293" customWidth="1"/>
    <col min="4113" max="4113" width="8" style="293" customWidth="1"/>
    <col min="4114" max="4114" width="7.85546875" style="293" customWidth="1"/>
    <col min="4115" max="4115" width="7.7109375" style="293" customWidth="1"/>
    <col min="4116" max="4116" width="7.85546875" style="293" customWidth="1"/>
    <col min="4117" max="4117" width="9.7109375" style="293" bestFit="1" customWidth="1"/>
    <col min="4118" max="4118" width="8.7109375" style="293" customWidth="1"/>
    <col min="4119" max="4119" width="9.7109375" style="293" customWidth="1"/>
    <col min="4120" max="4351" width="9.140625" style="293"/>
    <col min="4352" max="4352" width="4.42578125" style="293" customWidth="1"/>
    <col min="4353" max="4353" width="1.7109375" style="293" customWidth="1"/>
    <col min="4354" max="4354" width="1.140625" style="293" customWidth="1"/>
    <col min="4355" max="4356" width="1.7109375" style="293" customWidth="1"/>
    <col min="4357" max="4357" width="15.7109375" style="293" customWidth="1"/>
    <col min="4358" max="4358" width="4.140625" style="293" customWidth="1"/>
    <col min="4359" max="4359" width="1.140625" style="293" customWidth="1"/>
    <col min="4360" max="4360" width="9.5703125" style="293" customWidth="1"/>
    <col min="4361" max="4362" width="8.42578125" style="293" customWidth="1"/>
    <col min="4363" max="4363" width="7.5703125" style="293" customWidth="1"/>
    <col min="4364" max="4365" width="6.7109375" style="293" customWidth="1"/>
    <col min="4366" max="4366" width="7.7109375" style="293" customWidth="1"/>
    <col min="4367" max="4367" width="10" style="293" customWidth="1"/>
    <col min="4368" max="4368" width="6.42578125" style="293" customWidth="1"/>
    <col min="4369" max="4369" width="8" style="293" customWidth="1"/>
    <col min="4370" max="4370" width="7.85546875" style="293" customWidth="1"/>
    <col min="4371" max="4371" width="7.7109375" style="293" customWidth="1"/>
    <col min="4372" max="4372" width="7.85546875" style="293" customWidth="1"/>
    <col min="4373" max="4373" width="9.7109375" style="293" bestFit="1" customWidth="1"/>
    <col min="4374" max="4374" width="8.7109375" style="293" customWidth="1"/>
    <col min="4375" max="4375" width="9.7109375" style="293" customWidth="1"/>
    <col min="4376" max="4607" width="9.140625" style="293"/>
    <col min="4608" max="4608" width="4.42578125" style="293" customWidth="1"/>
    <col min="4609" max="4609" width="1.7109375" style="293" customWidth="1"/>
    <col min="4610" max="4610" width="1.140625" style="293" customWidth="1"/>
    <col min="4611" max="4612" width="1.7109375" style="293" customWidth="1"/>
    <col min="4613" max="4613" width="15.7109375" style="293" customWidth="1"/>
    <col min="4614" max="4614" width="4.140625" style="293" customWidth="1"/>
    <col min="4615" max="4615" width="1.140625" style="293" customWidth="1"/>
    <col min="4616" max="4616" width="9.5703125" style="293" customWidth="1"/>
    <col min="4617" max="4618" width="8.42578125" style="293" customWidth="1"/>
    <col min="4619" max="4619" width="7.5703125" style="293" customWidth="1"/>
    <col min="4620" max="4621" width="6.7109375" style="293" customWidth="1"/>
    <col min="4622" max="4622" width="7.7109375" style="293" customWidth="1"/>
    <col min="4623" max="4623" width="10" style="293" customWidth="1"/>
    <col min="4624" max="4624" width="6.42578125" style="293" customWidth="1"/>
    <col min="4625" max="4625" width="8" style="293" customWidth="1"/>
    <col min="4626" max="4626" width="7.85546875" style="293" customWidth="1"/>
    <col min="4627" max="4627" width="7.7109375" style="293" customWidth="1"/>
    <col min="4628" max="4628" width="7.85546875" style="293" customWidth="1"/>
    <col min="4629" max="4629" width="9.7109375" style="293" bestFit="1" customWidth="1"/>
    <col min="4630" max="4630" width="8.7109375" style="293" customWidth="1"/>
    <col min="4631" max="4631" width="9.7109375" style="293" customWidth="1"/>
    <col min="4632" max="4863" width="9.140625" style="293"/>
    <col min="4864" max="4864" width="4.42578125" style="293" customWidth="1"/>
    <col min="4865" max="4865" width="1.7109375" style="293" customWidth="1"/>
    <col min="4866" max="4866" width="1.140625" style="293" customWidth="1"/>
    <col min="4867" max="4868" width="1.7109375" style="293" customWidth="1"/>
    <col min="4869" max="4869" width="15.7109375" style="293" customWidth="1"/>
    <col min="4870" max="4870" width="4.140625" style="293" customWidth="1"/>
    <col min="4871" max="4871" width="1.140625" style="293" customWidth="1"/>
    <col min="4872" max="4872" width="9.5703125" style="293" customWidth="1"/>
    <col min="4873" max="4874" width="8.42578125" style="293" customWidth="1"/>
    <col min="4875" max="4875" width="7.5703125" style="293" customWidth="1"/>
    <col min="4876" max="4877" width="6.7109375" style="293" customWidth="1"/>
    <col min="4878" max="4878" width="7.7109375" style="293" customWidth="1"/>
    <col min="4879" max="4879" width="10" style="293" customWidth="1"/>
    <col min="4880" max="4880" width="6.42578125" style="293" customWidth="1"/>
    <col min="4881" max="4881" width="8" style="293" customWidth="1"/>
    <col min="4882" max="4882" width="7.85546875" style="293" customWidth="1"/>
    <col min="4883" max="4883" width="7.7109375" style="293" customWidth="1"/>
    <col min="4884" max="4884" width="7.85546875" style="293" customWidth="1"/>
    <col min="4885" max="4885" width="9.7109375" style="293" bestFit="1" customWidth="1"/>
    <col min="4886" max="4886" width="8.7109375" style="293" customWidth="1"/>
    <col min="4887" max="4887" width="9.7109375" style="293" customWidth="1"/>
    <col min="4888" max="5119" width="9.140625" style="293"/>
    <col min="5120" max="5120" width="4.42578125" style="293" customWidth="1"/>
    <col min="5121" max="5121" width="1.7109375" style="293" customWidth="1"/>
    <col min="5122" max="5122" width="1.140625" style="293" customWidth="1"/>
    <col min="5123" max="5124" width="1.7109375" style="293" customWidth="1"/>
    <col min="5125" max="5125" width="15.7109375" style="293" customWidth="1"/>
    <col min="5126" max="5126" width="4.140625" style="293" customWidth="1"/>
    <col min="5127" max="5127" width="1.140625" style="293" customWidth="1"/>
    <col min="5128" max="5128" width="9.5703125" style="293" customWidth="1"/>
    <col min="5129" max="5130" width="8.42578125" style="293" customWidth="1"/>
    <col min="5131" max="5131" width="7.5703125" style="293" customWidth="1"/>
    <col min="5132" max="5133" width="6.7109375" style="293" customWidth="1"/>
    <col min="5134" max="5134" width="7.7109375" style="293" customWidth="1"/>
    <col min="5135" max="5135" width="10" style="293" customWidth="1"/>
    <col min="5136" max="5136" width="6.42578125" style="293" customWidth="1"/>
    <col min="5137" max="5137" width="8" style="293" customWidth="1"/>
    <col min="5138" max="5138" width="7.85546875" style="293" customWidth="1"/>
    <col min="5139" max="5139" width="7.7109375" style="293" customWidth="1"/>
    <col min="5140" max="5140" width="7.85546875" style="293" customWidth="1"/>
    <col min="5141" max="5141" width="9.7109375" style="293" bestFit="1" customWidth="1"/>
    <col min="5142" max="5142" width="8.7109375" style="293" customWidth="1"/>
    <col min="5143" max="5143" width="9.7109375" style="293" customWidth="1"/>
    <col min="5144" max="5375" width="9.140625" style="293"/>
    <col min="5376" max="5376" width="4.42578125" style="293" customWidth="1"/>
    <col min="5377" max="5377" width="1.7109375" style="293" customWidth="1"/>
    <col min="5378" max="5378" width="1.140625" style="293" customWidth="1"/>
    <col min="5379" max="5380" width="1.7109375" style="293" customWidth="1"/>
    <col min="5381" max="5381" width="15.7109375" style="293" customWidth="1"/>
    <col min="5382" max="5382" width="4.140625" style="293" customWidth="1"/>
    <col min="5383" max="5383" width="1.140625" style="293" customWidth="1"/>
    <col min="5384" max="5384" width="9.5703125" style="293" customWidth="1"/>
    <col min="5385" max="5386" width="8.42578125" style="293" customWidth="1"/>
    <col min="5387" max="5387" width="7.5703125" style="293" customWidth="1"/>
    <col min="5388" max="5389" width="6.7109375" style="293" customWidth="1"/>
    <col min="5390" max="5390" width="7.7109375" style="293" customWidth="1"/>
    <col min="5391" max="5391" width="10" style="293" customWidth="1"/>
    <col min="5392" max="5392" width="6.42578125" style="293" customWidth="1"/>
    <col min="5393" max="5393" width="8" style="293" customWidth="1"/>
    <col min="5394" max="5394" width="7.85546875" style="293" customWidth="1"/>
    <col min="5395" max="5395" width="7.7109375" style="293" customWidth="1"/>
    <col min="5396" max="5396" width="7.85546875" style="293" customWidth="1"/>
    <col min="5397" max="5397" width="9.7109375" style="293" bestFit="1" customWidth="1"/>
    <col min="5398" max="5398" width="8.7109375" style="293" customWidth="1"/>
    <col min="5399" max="5399" width="9.7109375" style="293" customWidth="1"/>
    <col min="5400" max="5631" width="9.140625" style="293"/>
    <col min="5632" max="5632" width="4.42578125" style="293" customWidth="1"/>
    <col min="5633" max="5633" width="1.7109375" style="293" customWidth="1"/>
    <col min="5634" max="5634" width="1.140625" style="293" customWidth="1"/>
    <col min="5635" max="5636" width="1.7109375" style="293" customWidth="1"/>
    <col min="5637" max="5637" width="15.7109375" style="293" customWidth="1"/>
    <col min="5638" max="5638" width="4.140625" style="293" customWidth="1"/>
    <col min="5639" max="5639" width="1.140625" style="293" customWidth="1"/>
    <col min="5640" max="5640" width="9.5703125" style="293" customWidth="1"/>
    <col min="5641" max="5642" width="8.42578125" style="293" customWidth="1"/>
    <col min="5643" max="5643" width="7.5703125" style="293" customWidth="1"/>
    <col min="5644" max="5645" width="6.7109375" style="293" customWidth="1"/>
    <col min="5646" max="5646" width="7.7109375" style="293" customWidth="1"/>
    <col min="5647" max="5647" width="10" style="293" customWidth="1"/>
    <col min="5648" max="5648" width="6.42578125" style="293" customWidth="1"/>
    <col min="5649" max="5649" width="8" style="293" customWidth="1"/>
    <col min="5650" max="5650" width="7.85546875" style="293" customWidth="1"/>
    <col min="5651" max="5651" width="7.7109375" style="293" customWidth="1"/>
    <col min="5652" max="5652" width="7.85546875" style="293" customWidth="1"/>
    <col min="5653" max="5653" width="9.7109375" style="293" bestFit="1" customWidth="1"/>
    <col min="5654" max="5654" width="8.7109375" style="293" customWidth="1"/>
    <col min="5655" max="5655" width="9.7109375" style="293" customWidth="1"/>
    <col min="5656" max="5887" width="9.140625" style="293"/>
    <col min="5888" max="5888" width="4.42578125" style="293" customWidth="1"/>
    <col min="5889" max="5889" width="1.7109375" style="293" customWidth="1"/>
    <col min="5890" max="5890" width="1.140625" style="293" customWidth="1"/>
    <col min="5891" max="5892" width="1.7109375" style="293" customWidth="1"/>
    <col min="5893" max="5893" width="15.7109375" style="293" customWidth="1"/>
    <col min="5894" max="5894" width="4.140625" style="293" customWidth="1"/>
    <col min="5895" max="5895" width="1.140625" style="293" customWidth="1"/>
    <col min="5896" max="5896" width="9.5703125" style="293" customWidth="1"/>
    <col min="5897" max="5898" width="8.42578125" style="293" customWidth="1"/>
    <col min="5899" max="5899" width="7.5703125" style="293" customWidth="1"/>
    <col min="5900" max="5901" width="6.7109375" style="293" customWidth="1"/>
    <col min="5902" max="5902" width="7.7109375" style="293" customWidth="1"/>
    <col min="5903" max="5903" width="10" style="293" customWidth="1"/>
    <col min="5904" max="5904" width="6.42578125" style="293" customWidth="1"/>
    <col min="5905" max="5905" width="8" style="293" customWidth="1"/>
    <col min="5906" max="5906" width="7.85546875" style="293" customWidth="1"/>
    <col min="5907" max="5907" width="7.7109375" style="293" customWidth="1"/>
    <col min="5908" max="5908" width="7.85546875" style="293" customWidth="1"/>
    <col min="5909" max="5909" width="9.7109375" style="293" bestFit="1" customWidth="1"/>
    <col min="5910" max="5910" width="8.7109375" style="293" customWidth="1"/>
    <col min="5911" max="5911" width="9.7109375" style="293" customWidth="1"/>
    <col min="5912" max="6143" width="9.140625" style="293"/>
    <col min="6144" max="6144" width="4.42578125" style="293" customWidth="1"/>
    <col min="6145" max="6145" width="1.7109375" style="293" customWidth="1"/>
    <col min="6146" max="6146" width="1.140625" style="293" customWidth="1"/>
    <col min="6147" max="6148" width="1.7109375" style="293" customWidth="1"/>
    <col min="6149" max="6149" width="15.7109375" style="293" customWidth="1"/>
    <col min="6150" max="6150" width="4.140625" style="293" customWidth="1"/>
    <col min="6151" max="6151" width="1.140625" style="293" customWidth="1"/>
    <col min="6152" max="6152" width="9.5703125" style="293" customWidth="1"/>
    <col min="6153" max="6154" width="8.42578125" style="293" customWidth="1"/>
    <col min="6155" max="6155" width="7.5703125" style="293" customWidth="1"/>
    <col min="6156" max="6157" width="6.7109375" style="293" customWidth="1"/>
    <col min="6158" max="6158" width="7.7109375" style="293" customWidth="1"/>
    <col min="6159" max="6159" width="10" style="293" customWidth="1"/>
    <col min="6160" max="6160" width="6.42578125" style="293" customWidth="1"/>
    <col min="6161" max="6161" width="8" style="293" customWidth="1"/>
    <col min="6162" max="6162" width="7.85546875" style="293" customWidth="1"/>
    <col min="6163" max="6163" width="7.7109375" style="293" customWidth="1"/>
    <col min="6164" max="6164" width="7.85546875" style="293" customWidth="1"/>
    <col min="6165" max="6165" width="9.7109375" style="293" bestFit="1" customWidth="1"/>
    <col min="6166" max="6166" width="8.7109375" style="293" customWidth="1"/>
    <col min="6167" max="6167" width="9.7109375" style="293" customWidth="1"/>
    <col min="6168" max="6399" width="9.140625" style="293"/>
    <col min="6400" max="6400" width="4.42578125" style="293" customWidth="1"/>
    <col min="6401" max="6401" width="1.7109375" style="293" customWidth="1"/>
    <col min="6402" max="6402" width="1.140625" style="293" customWidth="1"/>
    <col min="6403" max="6404" width="1.7109375" style="293" customWidth="1"/>
    <col min="6405" max="6405" width="15.7109375" style="293" customWidth="1"/>
    <col min="6406" max="6406" width="4.140625" style="293" customWidth="1"/>
    <col min="6407" max="6407" width="1.140625" style="293" customWidth="1"/>
    <col min="6408" max="6408" width="9.5703125" style="293" customWidth="1"/>
    <col min="6409" max="6410" width="8.42578125" style="293" customWidth="1"/>
    <col min="6411" max="6411" width="7.5703125" style="293" customWidth="1"/>
    <col min="6412" max="6413" width="6.7109375" style="293" customWidth="1"/>
    <col min="6414" max="6414" width="7.7109375" style="293" customWidth="1"/>
    <col min="6415" max="6415" width="10" style="293" customWidth="1"/>
    <col min="6416" max="6416" width="6.42578125" style="293" customWidth="1"/>
    <col min="6417" max="6417" width="8" style="293" customWidth="1"/>
    <col min="6418" max="6418" width="7.85546875" style="293" customWidth="1"/>
    <col min="6419" max="6419" width="7.7109375" style="293" customWidth="1"/>
    <col min="6420" max="6420" width="7.85546875" style="293" customWidth="1"/>
    <col min="6421" max="6421" width="9.7109375" style="293" bestFit="1" customWidth="1"/>
    <col min="6422" max="6422" width="8.7109375" style="293" customWidth="1"/>
    <col min="6423" max="6423" width="9.7109375" style="293" customWidth="1"/>
    <col min="6424" max="6655" width="9.140625" style="293"/>
    <col min="6656" max="6656" width="4.42578125" style="293" customWidth="1"/>
    <col min="6657" max="6657" width="1.7109375" style="293" customWidth="1"/>
    <col min="6658" max="6658" width="1.140625" style="293" customWidth="1"/>
    <col min="6659" max="6660" width="1.7109375" style="293" customWidth="1"/>
    <col min="6661" max="6661" width="15.7109375" style="293" customWidth="1"/>
    <col min="6662" max="6662" width="4.140625" style="293" customWidth="1"/>
    <col min="6663" max="6663" width="1.140625" style="293" customWidth="1"/>
    <col min="6664" max="6664" width="9.5703125" style="293" customWidth="1"/>
    <col min="6665" max="6666" width="8.42578125" style="293" customWidth="1"/>
    <col min="6667" max="6667" width="7.5703125" style="293" customWidth="1"/>
    <col min="6668" max="6669" width="6.7109375" style="293" customWidth="1"/>
    <col min="6670" max="6670" width="7.7109375" style="293" customWidth="1"/>
    <col min="6671" max="6671" width="10" style="293" customWidth="1"/>
    <col min="6672" max="6672" width="6.42578125" style="293" customWidth="1"/>
    <col min="6673" max="6673" width="8" style="293" customWidth="1"/>
    <col min="6674" max="6674" width="7.85546875" style="293" customWidth="1"/>
    <col min="6675" max="6675" width="7.7109375" style="293" customWidth="1"/>
    <col min="6676" max="6676" width="7.85546875" style="293" customWidth="1"/>
    <col min="6677" max="6677" width="9.7109375" style="293" bestFit="1" customWidth="1"/>
    <col min="6678" max="6678" width="8.7109375" style="293" customWidth="1"/>
    <col min="6679" max="6679" width="9.7109375" style="293" customWidth="1"/>
    <col min="6680" max="6911" width="9.140625" style="293"/>
    <col min="6912" max="6912" width="4.42578125" style="293" customWidth="1"/>
    <col min="6913" max="6913" width="1.7109375" style="293" customWidth="1"/>
    <col min="6914" max="6914" width="1.140625" style="293" customWidth="1"/>
    <col min="6915" max="6916" width="1.7109375" style="293" customWidth="1"/>
    <col min="6917" max="6917" width="15.7109375" style="293" customWidth="1"/>
    <col min="6918" max="6918" width="4.140625" style="293" customWidth="1"/>
    <col min="6919" max="6919" width="1.140625" style="293" customWidth="1"/>
    <col min="6920" max="6920" width="9.5703125" style="293" customWidth="1"/>
    <col min="6921" max="6922" width="8.42578125" style="293" customWidth="1"/>
    <col min="6923" max="6923" width="7.5703125" style="293" customWidth="1"/>
    <col min="6924" max="6925" width="6.7109375" style="293" customWidth="1"/>
    <col min="6926" max="6926" width="7.7109375" style="293" customWidth="1"/>
    <col min="6927" max="6927" width="10" style="293" customWidth="1"/>
    <col min="6928" max="6928" width="6.42578125" style="293" customWidth="1"/>
    <col min="6929" max="6929" width="8" style="293" customWidth="1"/>
    <col min="6930" max="6930" width="7.85546875" style="293" customWidth="1"/>
    <col min="6931" max="6931" width="7.7109375" style="293" customWidth="1"/>
    <col min="6932" max="6932" width="7.85546875" style="293" customWidth="1"/>
    <col min="6933" max="6933" width="9.7109375" style="293" bestFit="1" customWidth="1"/>
    <col min="6934" max="6934" width="8.7109375" style="293" customWidth="1"/>
    <col min="6935" max="6935" width="9.7109375" style="293" customWidth="1"/>
    <col min="6936" max="7167" width="9.140625" style="293"/>
    <col min="7168" max="7168" width="4.42578125" style="293" customWidth="1"/>
    <col min="7169" max="7169" width="1.7109375" style="293" customWidth="1"/>
    <col min="7170" max="7170" width="1.140625" style="293" customWidth="1"/>
    <col min="7171" max="7172" width="1.7109375" style="293" customWidth="1"/>
    <col min="7173" max="7173" width="15.7109375" style="293" customWidth="1"/>
    <col min="7174" max="7174" width="4.140625" style="293" customWidth="1"/>
    <col min="7175" max="7175" width="1.140625" style="293" customWidth="1"/>
    <col min="7176" max="7176" width="9.5703125" style="293" customWidth="1"/>
    <col min="7177" max="7178" width="8.42578125" style="293" customWidth="1"/>
    <col min="7179" max="7179" width="7.5703125" style="293" customWidth="1"/>
    <col min="7180" max="7181" width="6.7109375" style="293" customWidth="1"/>
    <col min="7182" max="7182" width="7.7109375" style="293" customWidth="1"/>
    <col min="7183" max="7183" width="10" style="293" customWidth="1"/>
    <col min="7184" max="7184" width="6.42578125" style="293" customWidth="1"/>
    <col min="7185" max="7185" width="8" style="293" customWidth="1"/>
    <col min="7186" max="7186" width="7.85546875" style="293" customWidth="1"/>
    <col min="7187" max="7187" width="7.7109375" style="293" customWidth="1"/>
    <col min="7188" max="7188" width="7.85546875" style="293" customWidth="1"/>
    <col min="7189" max="7189" width="9.7109375" style="293" bestFit="1" customWidth="1"/>
    <col min="7190" max="7190" width="8.7109375" style="293" customWidth="1"/>
    <col min="7191" max="7191" width="9.7109375" style="293" customWidth="1"/>
    <col min="7192" max="7423" width="9.140625" style="293"/>
    <col min="7424" max="7424" width="4.42578125" style="293" customWidth="1"/>
    <col min="7425" max="7425" width="1.7109375" style="293" customWidth="1"/>
    <col min="7426" max="7426" width="1.140625" style="293" customWidth="1"/>
    <col min="7427" max="7428" width="1.7109375" style="293" customWidth="1"/>
    <col min="7429" max="7429" width="15.7109375" style="293" customWidth="1"/>
    <col min="7430" max="7430" width="4.140625" style="293" customWidth="1"/>
    <col min="7431" max="7431" width="1.140625" style="293" customWidth="1"/>
    <col min="7432" max="7432" width="9.5703125" style="293" customWidth="1"/>
    <col min="7433" max="7434" width="8.42578125" style="293" customWidth="1"/>
    <col min="7435" max="7435" width="7.5703125" style="293" customWidth="1"/>
    <col min="7436" max="7437" width="6.7109375" style="293" customWidth="1"/>
    <col min="7438" max="7438" width="7.7109375" style="293" customWidth="1"/>
    <col min="7439" max="7439" width="10" style="293" customWidth="1"/>
    <col min="7440" max="7440" width="6.42578125" style="293" customWidth="1"/>
    <col min="7441" max="7441" width="8" style="293" customWidth="1"/>
    <col min="7442" max="7442" width="7.85546875" style="293" customWidth="1"/>
    <col min="7443" max="7443" width="7.7109375" style="293" customWidth="1"/>
    <col min="7444" max="7444" width="7.85546875" style="293" customWidth="1"/>
    <col min="7445" max="7445" width="9.7109375" style="293" bestFit="1" customWidth="1"/>
    <col min="7446" max="7446" width="8.7109375" style="293" customWidth="1"/>
    <col min="7447" max="7447" width="9.7109375" style="293" customWidth="1"/>
    <col min="7448" max="7679" width="9.140625" style="293"/>
    <col min="7680" max="7680" width="4.42578125" style="293" customWidth="1"/>
    <col min="7681" max="7681" width="1.7109375" style="293" customWidth="1"/>
    <col min="7682" max="7682" width="1.140625" style="293" customWidth="1"/>
    <col min="7683" max="7684" width="1.7109375" style="293" customWidth="1"/>
    <col min="7685" max="7685" width="15.7109375" style="293" customWidth="1"/>
    <col min="7686" max="7686" width="4.140625" style="293" customWidth="1"/>
    <col min="7687" max="7687" width="1.140625" style="293" customWidth="1"/>
    <col min="7688" max="7688" width="9.5703125" style="293" customWidth="1"/>
    <col min="7689" max="7690" width="8.42578125" style="293" customWidth="1"/>
    <col min="7691" max="7691" width="7.5703125" style="293" customWidth="1"/>
    <col min="7692" max="7693" width="6.7109375" style="293" customWidth="1"/>
    <col min="7694" max="7694" width="7.7109375" style="293" customWidth="1"/>
    <col min="7695" max="7695" width="10" style="293" customWidth="1"/>
    <col min="7696" max="7696" width="6.42578125" style="293" customWidth="1"/>
    <col min="7697" max="7697" width="8" style="293" customWidth="1"/>
    <col min="7698" max="7698" width="7.85546875" style="293" customWidth="1"/>
    <col min="7699" max="7699" width="7.7109375" style="293" customWidth="1"/>
    <col min="7700" max="7700" width="7.85546875" style="293" customWidth="1"/>
    <col min="7701" max="7701" width="9.7109375" style="293" bestFit="1" customWidth="1"/>
    <col min="7702" max="7702" width="8.7109375" style="293" customWidth="1"/>
    <col min="7703" max="7703" width="9.7109375" style="293" customWidth="1"/>
    <col min="7704" max="7935" width="9.140625" style="293"/>
    <col min="7936" max="7936" width="4.42578125" style="293" customWidth="1"/>
    <col min="7937" max="7937" width="1.7109375" style="293" customWidth="1"/>
    <col min="7938" max="7938" width="1.140625" style="293" customWidth="1"/>
    <col min="7939" max="7940" width="1.7109375" style="293" customWidth="1"/>
    <col min="7941" max="7941" width="15.7109375" style="293" customWidth="1"/>
    <col min="7942" max="7942" width="4.140625" style="293" customWidth="1"/>
    <col min="7943" max="7943" width="1.140625" style="293" customWidth="1"/>
    <col min="7944" max="7944" width="9.5703125" style="293" customWidth="1"/>
    <col min="7945" max="7946" width="8.42578125" style="293" customWidth="1"/>
    <col min="7947" max="7947" width="7.5703125" style="293" customWidth="1"/>
    <col min="7948" max="7949" width="6.7109375" style="293" customWidth="1"/>
    <col min="7950" max="7950" width="7.7109375" style="293" customWidth="1"/>
    <col min="7951" max="7951" width="10" style="293" customWidth="1"/>
    <col min="7952" max="7952" width="6.42578125" style="293" customWidth="1"/>
    <col min="7953" max="7953" width="8" style="293" customWidth="1"/>
    <col min="7954" max="7954" width="7.85546875" style="293" customWidth="1"/>
    <col min="7955" max="7955" width="7.7109375" style="293" customWidth="1"/>
    <col min="7956" max="7956" width="7.85546875" style="293" customWidth="1"/>
    <col min="7957" max="7957" width="9.7109375" style="293" bestFit="1" customWidth="1"/>
    <col min="7958" max="7958" width="8.7109375" style="293" customWidth="1"/>
    <col min="7959" max="7959" width="9.7109375" style="293" customWidth="1"/>
    <col min="7960" max="8191" width="9.140625" style="293"/>
    <col min="8192" max="8192" width="4.42578125" style="293" customWidth="1"/>
    <col min="8193" max="8193" width="1.7109375" style="293" customWidth="1"/>
    <col min="8194" max="8194" width="1.140625" style="293" customWidth="1"/>
    <col min="8195" max="8196" width="1.7109375" style="293" customWidth="1"/>
    <col min="8197" max="8197" width="15.7109375" style="293" customWidth="1"/>
    <col min="8198" max="8198" width="4.140625" style="293" customWidth="1"/>
    <col min="8199" max="8199" width="1.140625" style="293" customWidth="1"/>
    <col min="8200" max="8200" width="9.5703125" style="293" customWidth="1"/>
    <col min="8201" max="8202" width="8.42578125" style="293" customWidth="1"/>
    <col min="8203" max="8203" width="7.5703125" style="293" customWidth="1"/>
    <col min="8204" max="8205" width="6.7109375" style="293" customWidth="1"/>
    <col min="8206" max="8206" width="7.7109375" style="293" customWidth="1"/>
    <col min="8207" max="8207" width="10" style="293" customWidth="1"/>
    <col min="8208" max="8208" width="6.42578125" style="293" customWidth="1"/>
    <col min="8209" max="8209" width="8" style="293" customWidth="1"/>
    <col min="8210" max="8210" width="7.85546875" style="293" customWidth="1"/>
    <col min="8211" max="8211" width="7.7109375" style="293" customWidth="1"/>
    <col min="8212" max="8212" width="7.85546875" style="293" customWidth="1"/>
    <col min="8213" max="8213" width="9.7109375" style="293" bestFit="1" customWidth="1"/>
    <col min="8214" max="8214" width="8.7109375" style="293" customWidth="1"/>
    <col min="8215" max="8215" width="9.7109375" style="293" customWidth="1"/>
    <col min="8216" max="8447" width="9.140625" style="293"/>
    <col min="8448" max="8448" width="4.42578125" style="293" customWidth="1"/>
    <col min="8449" max="8449" width="1.7109375" style="293" customWidth="1"/>
    <col min="8450" max="8450" width="1.140625" style="293" customWidth="1"/>
    <col min="8451" max="8452" width="1.7109375" style="293" customWidth="1"/>
    <col min="8453" max="8453" width="15.7109375" style="293" customWidth="1"/>
    <col min="8454" max="8454" width="4.140625" style="293" customWidth="1"/>
    <col min="8455" max="8455" width="1.140625" style="293" customWidth="1"/>
    <col min="8456" max="8456" width="9.5703125" style="293" customWidth="1"/>
    <col min="8457" max="8458" width="8.42578125" style="293" customWidth="1"/>
    <col min="8459" max="8459" width="7.5703125" style="293" customWidth="1"/>
    <col min="8460" max="8461" width="6.7109375" style="293" customWidth="1"/>
    <col min="8462" max="8462" width="7.7109375" style="293" customWidth="1"/>
    <col min="8463" max="8463" width="10" style="293" customWidth="1"/>
    <col min="8464" max="8464" width="6.42578125" style="293" customWidth="1"/>
    <col min="8465" max="8465" width="8" style="293" customWidth="1"/>
    <col min="8466" max="8466" width="7.85546875" style="293" customWidth="1"/>
    <col min="8467" max="8467" width="7.7109375" style="293" customWidth="1"/>
    <col min="8468" max="8468" width="7.85546875" style="293" customWidth="1"/>
    <col min="8469" max="8469" width="9.7109375" style="293" bestFit="1" customWidth="1"/>
    <col min="8470" max="8470" width="8.7109375" style="293" customWidth="1"/>
    <col min="8471" max="8471" width="9.7109375" style="293" customWidth="1"/>
    <col min="8472" max="8703" width="9.140625" style="293"/>
    <col min="8704" max="8704" width="4.42578125" style="293" customWidth="1"/>
    <col min="8705" max="8705" width="1.7109375" style="293" customWidth="1"/>
    <col min="8706" max="8706" width="1.140625" style="293" customWidth="1"/>
    <col min="8707" max="8708" width="1.7109375" style="293" customWidth="1"/>
    <col min="8709" max="8709" width="15.7109375" style="293" customWidth="1"/>
    <col min="8710" max="8710" width="4.140625" style="293" customWidth="1"/>
    <col min="8711" max="8711" width="1.140625" style="293" customWidth="1"/>
    <col min="8712" max="8712" width="9.5703125" style="293" customWidth="1"/>
    <col min="8713" max="8714" width="8.42578125" style="293" customWidth="1"/>
    <col min="8715" max="8715" width="7.5703125" style="293" customWidth="1"/>
    <col min="8716" max="8717" width="6.7109375" style="293" customWidth="1"/>
    <col min="8718" max="8718" width="7.7109375" style="293" customWidth="1"/>
    <col min="8719" max="8719" width="10" style="293" customWidth="1"/>
    <col min="8720" max="8720" width="6.42578125" style="293" customWidth="1"/>
    <col min="8721" max="8721" width="8" style="293" customWidth="1"/>
    <col min="8722" max="8722" width="7.85546875" style="293" customWidth="1"/>
    <col min="8723" max="8723" width="7.7109375" style="293" customWidth="1"/>
    <col min="8724" max="8724" width="7.85546875" style="293" customWidth="1"/>
    <col min="8725" max="8725" width="9.7109375" style="293" bestFit="1" customWidth="1"/>
    <col min="8726" max="8726" width="8.7109375" style="293" customWidth="1"/>
    <col min="8727" max="8727" width="9.7109375" style="293" customWidth="1"/>
    <col min="8728" max="8959" width="9.140625" style="293"/>
    <col min="8960" max="8960" width="4.42578125" style="293" customWidth="1"/>
    <col min="8961" max="8961" width="1.7109375" style="293" customWidth="1"/>
    <col min="8962" max="8962" width="1.140625" style="293" customWidth="1"/>
    <col min="8963" max="8964" width="1.7109375" style="293" customWidth="1"/>
    <col min="8965" max="8965" width="15.7109375" style="293" customWidth="1"/>
    <col min="8966" max="8966" width="4.140625" style="293" customWidth="1"/>
    <col min="8967" max="8967" width="1.140625" style="293" customWidth="1"/>
    <col min="8968" max="8968" width="9.5703125" style="293" customWidth="1"/>
    <col min="8969" max="8970" width="8.42578125" style="293" customWidth="1"/>
    <col min="8971" max="8971" width="7.5703125" style="293" customWidth="1"/>
    <col min="8972" max="8973" width="6.7109375" style="293" customWidth="1"/>
    <col min="8974" max="8974" width="7.7109375" style="293" customWidth="1"/>
    <col min="8975" max="8975" width="10" style="293" customWidth="1"/>
    <col min="8976" max="8976" width="6.42578125" style="293" customWidth="1"/>
    <col min="8977" max="8977" width="8" style="293" customWidth="1"/>
    <col min="8978" max="8978" width="7.85546875" style="293" customWidth="1"/>
    <col min="8979" max="8979" width="7.7109375" style="293" customWidth="1"/>
    <col min="8980" max="8980" width="7.85546875" style="293" customWidth="1"/>
    <col min="8981" max="8981" width="9.7109375" style="293" bestFit="1" customWidth="1"/>
    <col min="8982" max="8982" width="8.7109375" style="293" customWidth="1"/>
    <col min="8983" max="8983" width="9.7109375" style="293" customWidth="1"/>
    <col min="8984" max="9215" width="9.140625" style="293"/>
    <col min="9216" max="9216" width="4.42578125" style="293" customWidth="1"/>
    <col min="9217" max="9217" width="1.7109375" style="293" customWidth="1"/>
    <col min="9218" max="9218" width="1.140625" style="293" customWidth="1"/>
    <col min="9219" max="9220" width="1.7109375" style="293" customWidth="1"/>
    <col min="9221" max="9221" width="15.7109375" style="293" customWidth="1"/>
    <col min="9222" max="9222" width="4.140625" style="293" customWidth="1"/>
    <col min="9223" max="9223" width="1.140625" style="293" customWidth="1"/>
    <col min="9224" max="9224" width="9.5703125" style="293" customWidth="1"/>
    <col min="9225" max="9226" width="8.42578125" style="293" customWidth="1"/>
    <col min="9227" max="9227" width="7.5703125" style="293" customWidth="1"/>
    <col min="9228" max="9229" width="6.7109375" style="293" customWidth="1"/>
    <col min="9230" max="9230" width="7.7109375" style="293" customWidth="1"/>
    <col min="9231" max="9231" width="10" style="293" customWidth="1"/>
    <col min="9232" max="9232" width="6.42578125" style="293" customWidth="1"/>
    <col min="9233" max="9233" width="8" style="293" customWidth="1"/>
    <col min="9234" max="9234" width="7.85546875" style="293" customWidth="1"/>
    <col min="9235" max="9235" width="7.7109375" style="293" customWidth="1"/>
    <col min="9236" max="9236" width="7.85546875" style="293" customWidth="1"/>
    <col min="9237" max="9237" width="9.7109375" style="293" bestFit="1" customWidth="1"/>
    <col min="9238" max="9238" width="8.7109375" style="293" customWidth="1"/>
    <col min="9239" max="9239" width="9.7109375" style="293" customWidth="1"/>
    <col min="9240" max="9471" width="9.140625" style="293"/>
    <col min="9472" max="9472" width="4.42578125" style="293" customWidth="1"/>
    <col min="9473" max="9473" width="1.7109375" style="293" customWidth="1"/>
    <col min="9474" max="9474" width="1.140625" style="293" customWidth="1"/>
    <col min="9475" max="9476" width="1.7109375" style="293" customWidth="1"/>
    <col min="9477" max="9477" width="15.7109375" style="293" customWidth="1"/>
    <col min="9478" max="9478" width="4.140625" style="293" customWidth="1"/>
    <col min="9479" max="9479" width="1.140625" style="293" customWidth="1"/>
    <col min="9480" max="9480" width="9.5703125" style="293" customWidth="1"/>
    <col min="9481" max="9482" width="8.42578125" style="293" customWidth="1"/>
    <col min="9483" max="9483" width="7.5703125" style="293" customWidth="1"/>
    <col min="9484" max="9485" width="6.7109375" style="293" customWidth="1"/>
    <col min="9486" max="9486" width="7.7109375" style="293" customWidth="1"/>
    <col min="9487" max="9487" width="10" style="293" customWidth="1"/>
    <col min="9488" max="9488" width="6.42578125" style="293" customWidth="1"/>
    <col min="9489" max="9489" width="8" style="293" customWidth="1"/>
    <col min="9490" max="9490" width="7.85546875" style="293" customWidth="1"/>
    <col min="9491" max="9491" width="7.7109375" style="293" customWidth="1"/>
    <col min="9492" max="9492" width="7.85546875" style="293" customWidth="1"/>
    <col min="9493" max="9493" width="9.7109375" style="293" bestFit="1" customWidth="1"/>
    <col min="9494" max="9494" width="8.7109375" style="293" customWidth="1"/>
    <col min="9495" max="9495" width="9.7109375" style="293" customWidth="1"/>
    <col min="9496" max="9727" width="9.140625" style="293"/>
    <col min="9728" max="9728" width="4.42578125" style="293" customWidth="1"/>
    <col min="9729" max="9729" width="1.7109375" style="293" customWidth="1"/>
    <col min="9730" max="9730" width="1.140625" style="293" customWidth="1"/>
    <col min="9731" max="9732" width="1.7109375" style="293" customWidth="1"/>
    <col min="9733" max="9733" width="15.7109375" style="293" customWidth="1"/>
    <col min="9734" max="9734" width="4.140625" style="293" customWidth="1"/>
    <col min="9735" max="9735" width="1.140625" style="293" customWidth="1"/>
    <col min="9736" max="9736" width="9.5703125" style="293" customWidth="1"/>
    <col min="9737" max="9738" width="8.42578125" style="293" customWidth="1"/>
    <col min="9739" max="9739" width="7.5703125" style="293" customWidth="1"/>
    <col min="9740" max="9741" width="6.7109375" style="293" customWidth="1"/>
    <col min="9742" max="9742" width="7.7109375" style="293" customWidth="1"/>
    <col min="9743" max="9743" width="10" style="293" customWidth="1"/>
    <col min="9744" max="9744" width="6.42578125" style="293" customWidth="1"/>
    <col min="9745" max="9745" width="8" style="293" customWidth="1"/>
    <col min="9746" max="9746" width="7.85546875" style="293" customWidth="1"/>
    <col min="9747" max="9747" width="7.7109375" style="293" customWidth="1"/>
    <col min="9748" max="9748" width="7.85546875" style="293" customWidth="1"/>
    <col min="9749" max="9749" width="9.7109375" style="293" bestFit="1" customWidth="1"/>
    <col min="9750" max="9750" width="8.7109375" style="293" customWidth="1"/>
    <col min="9751" max="9751" width="9.7109375" style="293" customWidth="1"/>
    <col min="9752" max="9983" width="9.140625" style="293"/>
    <col min="9984" max="9984" width="4.42578125" style="293" customWidth="1"/>
    <col min="9985" max="9985" width="1.7109375" style="293" customWidth="1"/>
    <col min="9986" max="9986" width="1.140625" style="293" customWidth="1"/>
    <col min="9987" max="9988" width="1.7109375" style="293" customWidth="1"/>
    <col min="9989" max="9989" width="15.7109375" style="293" customWidth="1"/>
    <col min="9990" max="9990" width="4.140625" style="293" customWidth="1"/>
    <col min="9991" max="9991" width="1.140625" style="293" customWidth="1"/>
    <col min="9992" max="9992" width="9.5703125" style="293" customWidth="1"/>
    <col min="9993" max="9994" width="8.42578125" style="293" customWidth="1"/>
    <col min="9995" max="9995" width="7.5703125" style="293" customWidth="1"/>
    <col min="9996" max="9997" width="6.7109375" style="293" customWidth="1"/>
    <col min="9998" max="9998" width="7.7109375" style="293" customWidth="1"/>
    <col min="9999" max="9999" width="10" style="293" customWidth="1"/>
    <col min="10000" max="10000" width="6.42578125" style="293" customWidth="1"/>
    <col min="10001" max="10001" width="8" style="293" customWidth="1"/>
    <col min="10002" max="10002" width="7.85546875" style="293" customWidth="1"/>
    <col min="10003" max="10003" width="7.7109375" style="293" customWidth="1"/>
    <col min="10004" max="10004" width="7.85546875" style="293" customWidth="1"/>
    <col min="10005" max="10005" width="9.7109375" style="293" bestFit="1" customWidth="1"/>
    <col min="10006" max="10006" width="8.7109375" style="293" customWidth="1"/>
    <col min="10007" max="10007" width="9.7109375" style="293" customWidth="1"/>
    <col min="10008" max="10239" width="9.140625" style="293"/>
    <col min="10240" max="10240" width="4.42578125" style="293" customWidth="1"/>
    <col min="10241" max="10241" width="1.7109375" style="293" customWidth="1"/>
    <col min="10242" max="10242" width="1.140625" style="293" customWidth="1"/>
    <col min="10243" max="10244" width="1.7109375" style="293" customWidth="1"/>
    <col min="10245" max="10245" width="15.7109375" style="293" customWidth="1"/>
    <col min="10246" max="10246" width="4.140625" style="293" customWidth="1"/>
    <col min="10247" max="10247" width="1.140625" style="293" customWidth="1"/>
    <col min="10248" max="10248" width="9.5703125" style="293" customWidth="1"/>
    <col min="10249" max="10250" width="8.42578125" style="293" customWidth="1"/>
    <col min="10251" max="10251" width="7.5703125" style="293" customWidth="1"/>
    <col min="10252" max="10253" width="6.7109375" style="293" customWidth="1"/>
    <col min="10254" max="10254" width="7.7109375" style="293" customWidth="1"/>
    <col min="10255" max="10255" width="10" style="293" customWidth="1"/>
    <col min="10256" max="10256" width="6.42578125" style="293" customWidth="1"/>
    <col min="10257" max="10257" width="8" style="293" customWidth="1"/>
    <col min="10258" max="10258" width="7.85546875" style="293" customWidth="1"/>
    <col min="10259" max="10259" width="7.7109375" style="293" customWidth="1"/>
    <col min="10260" max="10260" width="7.85546875" style="293" customWidth="1"/>
    <col min="10261" max="10261" width="9.7109375" style="293" bestFit="1" customWidth="1"/>
    <col min="10262" max="10262" width="8.7109375" style="293" customWidth="1"/>
    <col min="10263" max="10263" width="9.7109375" style="293" customWidth="1"/>
    <col min="10264" max="10495" width="9.140625" style="293"/>
    <col min="10496" max="10496" width="4.42578125" style="293" customWidth="1"/>
    <col min="10497" max="10497" width="1.7109375" style="293" customWidth="1"/>
    <col min="10498" max="10498" width="1.140625" style="293" customWidth="1"/>
    <col min="10499" max="10500" width="1.7109375" style="293" customWidth="1"/>
    <col min="10501" max="10501" width="15.7109375" style="293" customWidth="1"/>
    <col min="10502" max="10502" width="4.140625" style="293" customWidth="1"/>
    <col min="10503" max="10503" width="1.140625" style="293" customWidth="1"/>
    <col min="10504" max="10504" width="9.5703125" style="293" customWidth="1"/>
    <col min="10505" max="10506" width="8.42578125" style="293" customWidth="1"/>
    <col min="10507" max="10507" width="7.5703125" style="293" customWidth="1"/>
    <col min="10508" max="10509" width="6.7109375" style="293" customWidth="1"/>
    <col min="10510" max="10510" width="7.7109375" style="293" customWidth="1"/>
    <col min="10511" max="10511" width="10" style="293" customWidth="1"/>
    <col min="10512" max="10512" width="6.42578125" style="293" customWidth="1"/>
    <col min="10513" max="10513" width="8" style="293" customWidth="1"/>
    <col min="10514" max="10514" width="7.85546875" style="293" customWidth="1"/>
    <col min="10515" max="10515" width="7.7109375" style="293" customWidth="1"/>
    <col min="10516" max="10516" width="7.85546875" style="293" customWidth="1"/>
    <col min="10517" max="10517" width="9.7109375" style="293" bestFit="1" customWidth="1"/>
    <col min="10518" max="10518" width="8.7109375" style="293" customWidth="1"/>
    <col min="10519" max="10519" width="9.7109375" style="293" customWidth="1"/>
    <col min="10520" max="10751" width="9.140625" style="293"/>
    <col min="10752" max="10752" width="4.42578125" style="293" customWidth="1"/>
    <col min="10753" max="10753" width="1.7109375" style="293" customWidth="1"/>
    <col min="10754" max="10754" width="1.140625" style="293" customWidth="1"/>
    <col min="10755" max="10756" width="1.7109375" style="293" customWidth="1"/>
    <col min="10757" max="10757" width="15.7109375" style="293" customWidth="1"/>
    <col min="10758" max="10758" width="4.140625" style="293" customWidth="1"/>
    <col min="10759" max="10759" width="1.140625" style="293" customWidth="1"/>
    <col min="10760" max="10760" width="9.5703125" style="293" customWidth="1"/>
    <col min="10761" max="10762" width="8.42578125" style="293" customWidth="1"/>
    <col min="10763" max="10763" width="7.5703125" style="293" customWidth="1"/>
    <col min="10764" max="10765" width="6.7109375" style="293" customWidth="1"/>
    <col min="10766" max="10766" width="7.7109375" style="293" customWidth="1"/>
    <col min="10767" max="10767" width="10" style="293" customWidth="1"/>
    <col min="10768" max="10768" width="6.42578125" style="293" customWidth="1"/>
    <col min="10769" max="10769" width="8" style="293" customWidth="1"/>
    <col min="10770" max="10770" width="7.85546875" style="293" customWidth="1"/>
    <col min="10771" max="10771" width="7.7109375" style="293" customWidth="1"/>
    <col min="10772" max="10772" width="7.85546875" style="293" customWidth="1"/>
    <col min="10773" max="10773" width="9.7109375" style="293" bestFit="1" customWidth="1"/>
    <col min="10774" max="10774" width="8.7109375" style="293" customWidth="1"/>
    <col min="10775" max="10775" width="9.7109375" style="293" customWidth="1"/>
    <col min="10776" max="11007" width="9.140625" style="293"/>
    <col min="11008" max="11008" width="4.42578125" style="293" customWidth="1"/>
    <col min="11009" max="11009" width="1.7109375" style="293" customWidth="1"/>
    <col min="11010" max="11010" width="1.140625" style="293" customWidth="1"/>
    <col min="11011" max="11012" width="1.7109375" style="293" customWidth="1"/>
    <col min="11013" max="11013" width="15.7109375" style="293" customWidth="1"/>
    <col min="11014" max="11014" width="4.140625" style="293" customWidth="1"/>
    <col min="11015" max="11015" width="1.140625" style="293" customWidth="1"/>
    <col min="11016" max="11016" width="9.5703125" style="293" customWidth="1"/>
    <col min="11017" max="11018" width="8.42578125" style="293" customWidth="1"/>
    <col min="11019" max="11019" width="7.5703125" style="293" customWidth="1"/>
    <col min="11020" max="11021" width="6.7109375" style="293" customWidth="1"/>
    <col min="11022" max="11022" width="7.7109375" style="293" customWidth="1"/>
    <col min="11023" max="11023" width="10" style="293" customWidth="1"/>
    <col min="11024" max="11024" width="6.42578125" style="293" customWidth="1"/>
    <col min="11025" max="11025" width="8" style="293" customWidth="1"/>
    <col min="11026" max="11026" width="7.85546875" style="293" customWidth="1"/>
    <col min="11027" max="11027" width="7.7109375" style="293" customWidth="1"/>
    <col min="11028" max="11028" width="7.85546875" style="293" customWidth="1"/>
    <col min="11029" max="11029" width="9.7109375" style="293" bestFit="1" customWidth="1"/>
    <col min="11030" max="11030" width="8.7109375" style="293" customWidth="1"/>
    <col min="11031" max="11031" width="9.7109375" style="293" customWidth="1"/>
    <col min="11032" max="11263" width="9.140625" style="293"/>
    <col min="11264" max="11264" width="4.42578125" style="293" customWidth="1"/>
    <col min="11265" max="11265" width="1.7109375" style="293" customWidth="1"/>
    <col min="11266" max="11266" width="1.140625" style="293" customWidth="1"/>
    <col min="11267" max="11268" width="1.7109375" style="293" customWidth="1"/>
    <col min="11269" max="11269" width="15.7109375" style="293" customWidth="1"/>
    <col min="11270" max="11270" width="4.140625" style="293" customWidth="1"/>
    <col min="11271" max="11271" width="1.140625" style="293" customWidth="1"/>
    <col min="11272" max="11272" width="9.5703125" style="293" customWidth="1"/>
    <col min="11273" max="11274" width="8.42578125" style="293" customWidth="1"/>
    <col min="11275" max="11275" width="7.5703125" style="293" customWidth="1"/>
    <col min="11276" max="11277" width="6.7109375" style="293" customWidth="1"/>
    <col min="11278" max="11278" width="7.7109375" style="293" customWidth="1"/>
    <col min="11279" max="11279" width="10" style="293" customWidth="1"/>
    <col min="11280" max="11280" width="6.42578125" style="293" customWidth="1"/>
    <col min="11281" max="11281" width="8" style="293" customWidth="1"/>
    <col min="11282" max="11282" width="7.85546875" style="293" customWidth="1"/>
    <col min="11283" max="11283" width="7.7109375" style="293" customWidth="1"/>
    <col min="11284" max="11284" width="7.85546875" style="293" customWidth="1"/>
    <col min="11285" max="11285" width="9.7109375" style="293" bestFit="1" customWidth="1"/>
    <col min="11286" max="11286" width="8.7109375" style="293" customWidth="1"/>
    <col min="11287" max="11287" width="9.7109375" style="293" customWidth="1"/>
    <col min="11288" max="11519" width="9.140625" style="293"/>
    <col min="11520" max="11520" width="4.42578125" style="293" customWidth="1"/>
    <col min="11521" max="11521" width="1.7109375" style="293" customWidth="1"/>
    <col min="11522" max="11522" width="1.140625" style="293" customWidth="1"/>
    <col min="11523" max="11524" width="1.7109375" style="293" customWidth="1"/>
    <col min="11525" max="11525" width="15.7109375" style="293" customWidth="1"/>
    <col min="11526" max="11526" width="4.140625" style="293" customWidth="1"/>
    <col min="11527" max="11527" width="1.140625" style="293" customWidth="1"/>
    <col min="11528" max="11528" width="9.5703125" style="293" customWidth="1"/>
    <col min="11529" max="11530" width="8.42578125" style="293" customWidth="1"/>
    <col min="11531" max="11531" width="7.5703125" style="293" customWidth="1"/>
    <col min="11532" max="11533" width="6.7109375" style="293" customWidth="1"/>
    <col min="11534" max="11534" width="7.7109375" style="293" customWidth="1"/>
    <col min="11535" max="11535" width="10" style="293" customWidth="1"/>
    <col min="11536" max="11536" width="6.42578125" style="293" customWidth="1"/>
    <col min="11537" max="11537" width="8" style="293" customWidth="1"/>
    <col min="11538" max="11538" width="7.85546875" style="293" customWidth="1"/>
    <col min="11539" max="11539" width="7.7109375" style="293" customWidth="1"/>
    <col min="11540" max="11540" width="7.85546875" style="293" customWidth="1"/>
    <col min="11541" max="11541" width="9.7109375" style="293" bestFit="1" customWidth="1"/>
    <col min="11542" max="11542" width="8.7109375" style="293" customWidth="1"/>
    <col min="11543" max="11543" width="9.7109375" style="293" customWidth="1"/>
    <col min="11544" max="11775" width="9.140625" style="293"/>
    <col min="11776" max="11776" width="4.42578125" style="293" customWidth="1"/>
    <col min="11777" max="11777" width="1.7109375" style="293" customWidth="1"/>
    <col min="11778" max="11778" width="1.140625" style="293" customWidth="1"/>
    <col min="11779" max="11780" width="1.7109375" style="293" customWidth="1"/>
    <col min="11781" max="11781" width="15.7109375" style="293" customWidth="1"/>
    <col min="11782" max="11782" width="4.140625" style="293" customWidth="1"/>
    <col min="11783" max="11783" width="1.140625" style="293" customWidth="1"/>
    <col min="11784" max="11784" width="9.5703125" style="293" customWidth="1"/>
    <col min="11785" max="11786" width="8.42578125" style="293" customWidth="1"/>
    <col min="11787" max="11787" width="7.5703125" style="293" customWidth="1"/>
    <col min="11788" max="11789" width="6.7109375" style="293" customWidth="1"/>
    <col min="11790" max="11790" width="7.7109375" style="293" customWidth="1"/>
    <col min="11791" max="11791" width="10" style="293" customWidth="1"/>
    <col min="11792" max="11792" width="6.42578125" style="293" customWidth="1"/>
    <col min="11793" max="11793" width="8" style="293" customWidth="1"/>
    <col min="11794" max="11794" width="7.85546875" style="293" customWidth="1"/>
    <col min="11795" max="11795" width="7.7109375" style="293" customWidth="1"/>
    <col min="11796" max="11796" width="7.85546875" style="293" customWidth="1"/>
    <col min="11797" max="11797" width="9.7109375" style="293" bestFit="1" customWidth="1"/>
    <col min="11798" max="11798" width="8.7109375" style="293" customWidth="1"/>
    <col min="11799" max="11799" width="9.7109375" style="293" customWidth="1"/>
    <col min="11800" max="12031" width="9.140625" style="293"/>
    <col min="12032" max="12032" width="4.42578125" style="293" customWidth="1"/>
    <col min="12033" max="12033" width="1.7109375" style="293" customWidth="1"/>
    <col min="12034" max="12034" width="1.140625" style="293" customWidth="1"/>
    <col min="12035" max="12036" width="1.7109375" style="293" customWidth="1"/>
    <col min="12037" max="12037" width="15.7109375" style="293" customWidth="1"/>
    <col min="12038" max="12038" width="4.140625" style="293" customWidth="1"/>
    <col min="12039" max="12039" width="1.140625" style="293" customWidth="1"/>
    <col min="12040" max="12040" width="9.5703125" style="293" customWidth="1"/>
    <col min="12041" max="12042" width="8.42578125" style="293" customWidth="1"/>
    <col min="12043" max="12043" width="7.5703125" style="293" customWidth="1"/>
    <col min="12044" max="12045" width="6.7109375" style="293" customWidth="1"/>
    <col min="12046" max="12046" width="7.7109375" style="293" customWidth="1"/>
    <col min="12047" max="12047" width="10" style="293" customWidth="1"/>
    <col min="12048" max="12048" width="6.42578125" style="293" customWidth="1"/>
    <col min="12049" max="12049" width="8" style="293" customWidth="1"/>
    <col min="12050" max="12050" width="7.85546875" style="293" customWidth="1"/>
    <col min="12051" max="12051" width="7.7109375" style="293" customWidth="1"/>
    <col min="12052" max="12052" width="7.85546875" style="293" customWidth="1"/>
    <col min="12053" max="12053" width="9.7109375" style="293" bestFit="1" customWidth="1"/>
    <col min="12054" max="12054" width="8.7109375" style="293" customWidth="1"/>
    <col min="12055" max="12055" width="9.7109375" style="293" customWidth="1"/>
    <col min="12056" max="12287" width="9.140625" style="293"/>
    <col min="12288" max="12288" width="4.42578125" style="293" customWidth="1"/>
    <col min="12289" max="12289" width="1.7109375" style="293" customWidth="1"/>
    <col min="12290" max="12290" width="1.140625" style="293" customWidth="1"/>
    <col min="12291" max="12292" width="1.7109375" style="293" customWidth="1"/>
    <col min="12293" max="12293" width="15.7109375" style="293" customWidth="1"/>
    <col min="12294" max="12294" width="4.140625" style="293" customWidth="1"/>
    <col min="12295" max="12295" width="1.140625" style="293" customWidth="1"/>
    <col min="12296" max="12296" width="9.5703125" style="293" customWidth="1"/>
    <col min="12297" max="12298" width="8.42578125" style="293" customWidth="1"/>
    <col min="12299" max="12299" width="7.5703125" style="293" customWidth="1"/>
    <col min="12300" max="12301" width="6.7109375" style="293" customWidth="1"/>
    <col min="12302" max="12302" width="7.7109375" style="293" customWidth="1"/>
    <col min="12303" max="12303" width="10" style="293" customWidth="1"/>
    <col min="12304" max="12304" width="6.42578125" style="293" customWidth="1"/>
    <col min="12305" max="12305" width="8" style="293" customWidth="1"/>
    <col min="12306" max="12306" width="7.85546875" style="293" customWidth="1"/>
    <col min="12307" max="12307" width="7.7109375" style="293" customWidth="1"/>
    <col min="12308" max="12308" width="7.85546875" style="293" customWidth="1"/>
    <col min="12309" max="12309" width="9.7109375" style="293" bestFit="1" customWidth="1"/>
    <col min="12310" max="12310" width="8.7109375" style="293" customWidth="1"/>
    <col min="12311" max="12311" width="9.7109375" style="293" customWidth="1"/>
    <col min="12312" max="12543" width="9.140625" style="293"/>
    <col min="12544" max="12544" width="4.42578125" style="293" customWidth="1"/>
    <col min="12545" max="12545" width="1.7109375" style="293" customWidth="1"/>
    <col min="12546" max="12546" width="1.140625" style="293" customWidth="1"/>
    <col min="12547" max="12548" width="1.7109375" style="293" customWidth="1"/>
    <col min="12549" max="12549" width="15.7109375" style="293" customWidth="1"/>
    <col min="12550" max="12550" width="4.140625" style="293" customWidth="1"/>
    <col min="12551" max="12551" width="1.140625" style="293" customWidth="1"/>
    <col min="12552" max="12552" width="9.5703125" style="293" customWidth="1"/>
    <col min="12553" max="12554" width="8.42578125" style="293" customWidth="1"/>
    <col min="12555" max="12555" width="7.5703125" style="293" customWidth="1"/>
    <col min="12556" max="12557" width="6.7109375" style="293" customWidth="1"/>
    <col min="12558" max="12558" width="7.7109375" style="293" customWidth="1"/>
    <col min="12559" max="12559" width="10" style="293" customWidth="1"/>
    <col min="12560" max="12560" width="6.42578125" style="293" customWidth="1"/>
    <col min="12561" max="12561" width="8" style="293" customWidth="1"/>
    <col min="12562" max="12562" width="7.85546875" style="293" customWidth="1"/>
    <col min="12563" max="12563" width="7.7109375" style="293" customWidth="1"/>
    <col min="12564" max="12564" width="7.85546875" style="293" customWidth="1"/>
    <col min="12565" max="12565" width="9.7109375" style="293" bestFit="1" customWidth="1"/>
    <col min="12566" max="12566" width="8.7109375" style="293" customWidth="1"/>
    <col min="12567" max="12567" width="9.7109375" style="293" customWidth="1"/>
    <col min="12568" max="12799" width="9.140625" style="293"/>
    <col min="12800" max="12800" width="4.42578125" style="293" customWidth="1"/>
    <col min="12801" max="12801" width="1.7109375" style="293" customWidth="1"/>
    <col min="12802" max="12802" width="1.140625" style="293" customWidth="1"/>
    <col min="12803" max="12804" width="1.7109375" style="293" customWidth="1"/>
    <col min="12805" max="12805" width="15.7109375" style="293" customWidth="1"/>
    <col min="12806" max="12806" width="4.140625" style="293" customWidth="1"/>
    <col min="12807" max="12807" width="1.140625" style="293" customWidth="1"/>
    <col min="12808" max="12808" width="9.5703125" style="293" customWidth="1"/>
    <col min="12809" max="12810" width="8.42578125" style="293" customWidth="1"/>
    <col min="12811" max="12811" width="7.5703125" style="293" customWidth="1"/>
    <col min="12812" max="12813" width="6.7109375" style="293" customWidth="1"/>
    <col min="12814" max="12814" width="7.7109375" style="293" customWidth="1"/>
    <col min="12815" max="12815" width="10" style="293" customWidth="1"/>
    <col min="12816" max="12816" width="6.42578125" style="293" customWidth="1"/>
    <col min="12817" max="12817" width="8" style="293" customWidth="1"/>
    <col min="12818" max="12818" width="7.85546875" style="293" customWidth="1"/>
    <col min="12819" max="12819" width="7.7109375" style="293" customWidth="1"/>
    <col min="12820" max="12820" width="7.85546875" style="293" customWidth="1"/>
    <col min="12821" max="12821" width="9.7109375" style="293" bestFit="1" customWidth="1"/>
    <col min="12822" max="12822" width="8.7109375" style="293" customWidth="1"/>
    <col min="12823" max="12823" width="9.7109375" style="293" customWidth="1"/>
    <col min="12824" max="13055" width="9.140625" style="293"/>
    <col min="13056" max="13056" width="4.42578125" style="293" customWidth="1"/>
    <col min="13057" max="13057" width="1.7109375" style="293" customWidth="1"/>
    <col min="13058" max="13058" width="1.140625" style="293" customWidth="1"/>
    <col min="13059" max="13060" width="1.7109375" style="293" customWidth="1"/>
    <col min="13061" max="13061" width="15.7109375" style="293" customWidth="1"/>
    <col min="13062" max="13062" width="4.140625" style="293" customWidth="1"/>
    <col min="13063" max="13063" width="1.140625" style="293" customWidth="1"/>
    <col min="13064" max="13064" width="9.5703125" style="293" customWidth="1"/>
    <col min="13065" max="13066" width="8.42578125" style="293" customWidth="1"/>
    <col min="13067" max="13067" width="7.5703125" style="293" customWidth="1"/>
    <col min="13068" max="13069" width="6.7109375" style="293" customWidth="1"/>
    <col min="13070" max="13070" width="7.7109375" style="293" customWidth="1"/>
    <col min="13071" max="13071" width="10" style="293" customWidth="1"/>
    <col min="13072" max="13072" width="6.42578125" style="293" customWidth="1"/>
    <col min="13073" max="13073" width="8" style="293" customWidth="1"/>
    <col min="13074" max="13074" width="7.85546875" style="293" customWidth="1"/>
    <col min="13075" max="13075" width="7.7109375" style="293" customWidth="1"/>
    <col min="13076" max="13076" width="7.85546875" style="293" customWidth="1"/>
    <col min="13077" max="13077" width="9.7109375" style="293" bestFit="1" customWidth="1"/>
    <col min="13078" max="13078" width="8.7109375" style="293" customWidth="1"/>
    <col min="13079" max="13079" width="9.7109375" style="293" customWidth="1"/>
    <col min="13080" max="13311" width="9.140625" style="293"/>
    <col min="13312" max="13312" width="4.42578125" style="293" customWidth="1"/>
    <col min="13313" max="13313" width="1.7109375" style="293" customWidth="1"/>
    <col min="13314" max="13314" width="1.140625" style="293" customWidth="1"/>
    <col min="13315" max="13316" width="1.7109375" style="293" customWidth="1"/>
    <col min="13317" max="13317" width="15.7109375" style="293" customWidth="1"/>
    <col min="13318" max="13318" width="4.140625" style="293" customWidth="1"/>
    <col min="13319" max="13319" width="1.140625" style="293" customWidth="1"/>
    <col min="13320" max="13320" width="9.5703125" style="293" customWidth="1"/>
    <col min="13321" max="13322" width="8.42578125" style="293" customWidth="1"/>
    <col min="13323" max="13323" width="7.5703125" style="293" customWidth="1"/>
    <col min="13324" max="13325" width="6.7109375" style="293" customWidth="1"/>
    <col min="13326" max="13326" width="7.7109375" style="293" customWidth="1"/>
    <col min="13327" max="13327" width="10" style="293" customWidth="1"/>
    <col min="13328" max="13328" width="6.42578125" style="293" customWidth="1"/>
    <col min="13329" max="13329" width="8" style="293" customWidth="1"/>
    <col min="13330" max="13330" width="7.85546875" style="293" customWidth="1"/>
    <col min="13331" max="13331" width="7.7109375" style="293" customWidth="1"/>
    <col min="13332" max="13332" width="7.85546875" style="293" customWidth="1"/>
    <col min="13333" max="13333" width="9.7109375" style="293" bestFit="1" customWidth="1"/>
    <col min="13334" max="13334" width="8.7109375" style="293" customWidth="1"/>
    <col min="13335" max="13335" width="9.7109375" style="293" customWidth="1"/>
    <col min="13336" max="13567" width="9.140625" style="293"/>
    <col min="13568" max="13568" width="4.42578125" style="293" customWidth="1"/>
    <col min="13569" max="13569" width="1.7109375" style="293" customWidth="1"/>
    <col min="13570" max="13570" width="1.140625" style="293" customWidth="1"/>
    <col min="13571" max="13572" width="1.7109375" style="293" customWidth="1"/>
    <col min="13573" max="13573" width="15.7109375" style="293" customWidth="1"/>
    <col min="13574" max="13574" width="4.140625" style="293" customWidth="1"/>
    <col min="13575" max="13575" width="1.140625" style="293" customWidth="1"/>
    <col min="13576" max="13576" width="9.5703125" style="293" customWidth="1"/>
    <col min="13577" max="13578" width="8.42578125" style="293" customWidth="1"/>
    <col min="13579" max="13579" width="7.5703125" style="293" customWidth="1"/>
    <col min="13580" max="13581" width="6.7109375" style="293" customWidth="1"/>
    <col min="13582" max="13582" width="7.7109375" style="293" customWidth="1"/>
    <col min="13583" max="13583" width="10" style="293" customWidth="1"/>
    <col min="13584" max="13584" width="6.42578125" style="293" customWidth="1"/>
    <col min="13585" max="13585" width="8" style="293" customWidth="1"/>
    <col min="13586" max="13586" width="7.85546875" style="293" customWidth="1"/>
    <col min="13587" max="13587" width="7.7109375" style="293" customWidth="1"/>
    <col min="13588" max="13588" width="7.85546875" style="293" customWidth="1"/>
    <col min="13589" max="13589" width="9.7109375" style="293" bestFit="1" customWidth="1"/>
    <col min="13590" max="13590" width="8.7109375" style="293" customWidth="1"/>
    <col min="13591" max="13591" width="9.7109375" style="293" customWidth="1"/>
    <col min="13592" max="13823" width="9.140625" style="293"/>
    <col min="13824" max="13824" width="4.42578125" style="293" customWidth="1"/>
    <col min="13825" max="13825" width="1.7109375" style="293" customWidth="1"/>
    <col min="13826" max="13826" width="1.140625" style="293" customWidth="1"/>
    <col min="13827" max="13828" width="1.7109375" style="293" customWidth="1"/>
    <col min="13829" max="13829" width="15.7109375" style="293" customWidth="1"/>
    <col min="13830" max="13830" width="4.140625" style="293" customWidth="1"/>
    <col min="13831" max="13831" width="1.140625" style="293" customWidth="1"/>
    <col min="13832" max="13832" width="9.5703125" style="293" customWidth="1"/>
    <col min="13833" max="13834" width="8.42578125" style="293" customWidth="1"/>
    <col min="13835" max="13835" width="7.5703125" style="293" customWidth="1"/>
    <col min="13836" max="13837" width="6.7109375" style="293" customWidth="1"/>
    <col min="13838" max="13838" width="7.7109375" style="293" customWidth="1"/>
    <col min="13839" max="13839" width="10" style="293" customWidth="1"/>
    <col min="13840" max="13840" width="6.42578125" style="293" customWidth="1"/>
    <col min="13841" max="13841" width="8" style="293" customWidth="1"/>
    <col min="13842" max="13842" width="7.85546875" style="293" customWidth="1"/>
    <col min="13843" max="13843" width="7.7109375" style="293" customWidth="1"/>
    <col min="13844" max="13844" width="7.85546875" style="293" customWidth="1"/>
    <col min="13845" max="13845" width="9.7109375" style="293" bestFit="1" customWidth="1"/>
    <col min="13846" max="13846" width="8.7109375" style="293" customWidth="1"/>
    <col min="13847" max="13847" width="9.7109375" style="293" customWidth="1"/>
    <col min="13848" max="14079" width="9.140625" style="293"/>
    <col min="14080" max="14080" width="4.42578125" style="293" customWidth="1"/>
    <col min="14081" max="14081" width="1.7109375" style="293" customWidth="1"/>
    <col min="14082" max="14082" width="1.140625" style="293" customWidth="1"/>
    <col min="14083" max="14084" width="1.7109375" style="293" customWidth="1"/>
    <col min="14085" max="14085" width="15.7109375" style="293" customWidth="1"/>
    <col min="14086" max="14086" width="4.140625" style="293" customWidth="1"/>
    <col min="14087" max="14087" width="1.140625" style="293" customWidth="1"/>
    <col min="14088" max="14088" width="9.5703125" style="293" customWidth="1"/>
    <col min="14089" max="14090" width="8.42578125" style="293" customWidth="1"/>
    <col min="14091" max="14091" width="7.5703125" style="293" customWidth="1"/>
    <col min="14092" max="14093" width="6.7109375" style="293" customWidth="1"/>
    <col min="14094" max="14094" width="7.7109375" style="293" customWidth="1"/>
    <col min="14095" max="14095" width="10" style="293" customWidth="1"/>
    <col min="14096" max="14096" width="6.42578125" style="293" customWidth="1"/>
    <col min="14097" max="14097" width="8" style="293" customWidth="1"/>
    <col min="14098" max="14098" width="7.85546875" style="293" customWidth="1"/>
    <col min="14099" max="14099" width="7.7109375" style="293" customWidth="1"/>
    <col min="14100" max="14100" width="7.85546875" style="293" customWidth="1"/>
    <col min="14101" max="14101" width="9.7109375" style="293" bestFit="1" customWidth="1"/>
    <col min="14102" max="14102" width="8.7109375" style="293" customWidth="1"/>
    <col min="14103" max="14103" width="9.7109375" style="293" customWidth="1"/>
    <col min="14104" max="14335" width="9.140625" style="293"/>
    <col min="14336" max="14336" width="4.42578125" style="293" customWidth="1"/>
    <col min="14337" max="14337" width="1.7109375" style="293" customWidth="1"/>
    <col min="14338" max="14338" width="1.140625" style="293" customWidth="1"/>
    <col min="14339" max="14340" width="1.7109375" style="293" customWidth="1"/>
    <col min="14341" max="14341" width="15.7109375" style="293" customWidth="1"/>
    <col min="14342" max="14342" width="4.140625" style="293" customWidth="1"/>
    <col min="14343" max="14343" width="1.140625" style="293" customWidth="1"/>
    <col min="14344" max="14344" width="9.5703125" style="293" customWidth="1"/>
    <col min="14345" max="14346" width="8.42578125" style="293" customWidth="1"/>
    <col min="14347" max="14347" width="7.5703125" style="293" customWidth="1"/>
    <col min="14348" max="14349" width="6.7109375" style="293" customWidth="1"/>
    <col min="14350" max="14350" width="7.7109375" style="293" customWidth="1"/>
    <col min="14351" max="14351" width="10" style="293" customWidth="1"/>
    <col min="14352" max="14352" width="6.42578125" style="293" customWidth="1"/>
    <col min="14353" max="14353" width="8" style="293" customWidth="1"/>
    <col min="14354" max="14354" width="7.85546875" style="293" customWidth="1"/>
    <col min="14355" max="14355" width="7.7109375" style="293" customWidth="1"/>
    <col min="14356" max="14356" width="7.85546875" style="293" customWidth="1"/>
    <col min="14357" max="14357" width="9.7109375" style="293" bestFit="1" customWidth="1"/>
    <col min="14358" max="14358" width="8.7109375" style="293" customWidth="1"/>
    <col min="14359" max="14359" width="9.7109375" style="293" customWidth="1"/>
    <col min="14360" max="14591" width="9.140625" style="293"/>
    <col min="14592" max="14592" width="4.42578125" style="293" customWidth="1"/>
    <col min="14593" max="14593" width="1.7109375" style="293" customWidth="1"/>
    <col min="14594" max="14594" width="1.140625" style="293" customWidth="1"/>
    <col min="14595" max="14596" width="1.7109375" style="293" customWidth="1"/>
    <col min="14597" max="14597" width="15.7109375" style="293" customWidth="1"/>
    <col min="14598" max="14598" width="4.140625" style="293" customWidth="1"/>
    <col min="14599" max="14599" width="1.140625" style="293" customWidth="1"/>
    <col min="14600" max="14600" width="9.5703125" style="293" customWidth="1"/>
    <col min="14601" max="14602" width="8.42578125" style="293" customWidth="1"/>
    <col min="14603" max="14603" width="7.5703125" style="293" customWidth="1"/>
    <col min="14604" max="14605" width="6.7109375" style="293" customWidth="1"/>
    <col min="14606" max="14606" width="7.7109375" style="293" customWidth="1"/>
    <col min="14607" max="14607" width="10" style="293" customWidth="1"/>
    <col min="14608" max="14608" width="6.42578125" style="293" customWidth="1"/>
    <col min="14609" max="14609" width="8" style="293" customWidth="1"/>
    <col min="14610" max="14610" width="7.85546875" style="293" customWidth="1"/>
    <col min="14611" max="14611" width="7.7109375" style="293" customWidth="1"/>
    <col min="14612" max="14612" width="7.85546875" style="293" customWidth="1"/>
    <col min="14613" max="14613" width="9.7109375" style="293" bestFit="1" customWidth="1"/>
    <col min="14614" max="14614" width="8.7109375" style="293" customWidth="1"/>
    <col min="14615" max="14615" width="9.7109375" style="293" customWidth="1"/>
    <col min="14616" max="14847" width="9.140625" style="293"/>
    <col min="14848" max="14848" width="4.42578125" style="293" customWidth="1"/>
    <col min="14849" max="14849" width="1.7109375" style="293" customWidth="1"/>
    <col min="14850" max="14850" width="1.140625" style="293" customWidth="1"/>
    <col min="14851" max="14852" width="1.7109375" style="293" customWidth="1"/>
    <col min="14853" max="14853" width="15.7109375" style="293" customWidth="1"/>
    <col min="14854" max="14854" width="4.140625" style="293" customWidth="1"/>
    <col min="14855" max="14855" width="1.140625" style="293" customWidth="1"/>
    <col min="14856" max="14856" width="9.5703125" style="293" customWidth="1"/>
    <col min="14857" max="14858" width="8.42578125" style="293" customWidth="1"/>
    <col min="14859" max="14859" width="7.5703125" style="293" customWidth="1"/>
    <col min="14860" max="14861" width="6.7109375" style="293" customWidth="1"/>
    <col min="14862" max="14862" width="7.7109375" style="293" customWidth="1"/>
    <col min="14863" max="14863" width="10" style="293" customWidth="1"/>
    <col min="14864" max="14864" width="6.42578125" style="293" customWidth="1"/>
    <col min="14865" max="14865" width="8" style="293" customWidth="1"/>
    <col min="14866" max="14866" width="7.85546875" style="293" customWidth="1"/>
    <col min="14867" max="14867" width="7.7109375" style="293" customWidth="1"/>
    <col min="14868" max="14868" width="7.85546875" style="293" customWidth="1"/>
    <col min="14869" max="14869" width="9.7109375" style="293" bestFit="1" customWidth="1"/>
    <col min="14870" max="14870" width="8.7109375" style="293" customWidth="1"/>
    <col min="14871" max="14871" width="9.7109375" style="293" customWidth="1"/>
    <col min="14872" max="15103" width="9.140625" style="293"/>
    <col min="15104" max="15104" width="4.42578125" style="293" customWidth="1"/>
    <col min="15105" max="15105" width="1.7109375" style="293" customWidth="1"/>
    <col min="15106" max="15106" width="1.140625" style="293" customWidth="1"/>
    <col min="15107" max="15108" width="1.7109375" style="293" customWidth="1"/>
    <col min="15109" max="15109" width="15.7109375" style="293" customWidth="1"/>
    <col min="15110" max="15110" width="4.140625" style="293" customWidth="1"/>
    <col min="15111" max="15111" width="1.140625" style="293" customWidth="1"/>
    <col min="15112" max="15112" width="9.5703125" style="293" customWidth="1"/>
    <col min="15113" max="15114" width="8.42578125" style="293" customWidth="1"/>
    <col min="15115" max="15115" width="7.5703125" style="293" customWidth="1"/>
    <col min="15116" max="15117" width="6.7109375" style="293" customWidth="1"/>
    <col min="15118" max="15118" width="7.7109375" style="293" customWidth="1"/>
    <col min="15119" max="15119" width="10" style="293" customWidth="1"/>
    <col min="15120" max="15120" width="6.42578125" style="293" customWidth="1"/>
    <col min="15121" max="15121" width="8" style="293" customWidth="1"/>
    <col min="15122" max="15122" width="7.85546875" style="293" customWidth="1"/>
    <col min="15123" max="15123" width="7.7109375" style="293" customWidth="1"/>
    <col min="15124" max="15124" width="7.85546875" style="293" customWidth="1"/>
    <col min="15125" max="15125" width="9.7109375" style="293" bestFit="1" customWidth="1"/>
    <col min="15126" max="15126" width="8.7109375" style="293" customWidth="1"/>
    <col min="15127" max="15127" width="9.7109375" style="293" customWidth="1"/>
    <col min="15128" max="15359" width="9.140625" style="293"/>
    <col min="15360" max="15360" width="4.42578125" style="293" customWidth="1"/>
    <col min="15361" max="15361" width="1.7109375" style="293" customWidth="1"/>
    <col min="15362" max="15362" width="1.140625" style="293" customWidth="1"/>
    <col min="15363" max="15364" width="1.7109375" style="293" customWidth="1"/>
    <col min="15365" max="15365" width="15.7109375" style="293" customWidth="1"/>
    <col min="15366" max="15366" width="4.140625" style="293" customWidth="1"/>
    <col min="15367" max="15367" width="1.140625" style="293" customWidth="1"/>
    <col min="15368" max="15368" width="9.5703125" style="293" customWidth="1"/>
    <col min="15369" max="15370" width="8.42578125" style="293" customWidth="1"/>
    <col min="15371" max="15371" width="7.5703125" style="293" customWidth="1"/>
    <col min="15372" max="15373" width="6.7109375" style="293" customWidth="1"/>
    <col min="15374" max="15374" width="7.7109375" style="293" customWidth="1"/>
    <col min="15375" max="15375" width="10" style="293" customWidth="1"/>
    <col min="15376" max="15376" width="6.42578125" style="293" customWidth="1"/>
    <col min="15377" max="15377" width="8" style="293" customWidth="1"/>
    <col min="15378" max="15378" width="7.85546875" style="293" customWidth="1"/>
    <col min="15379" max="15379" width="7.7109375" style="293" customWidth="1"/>
    <col min="15380" max="15380" width="7.85546875" style="293" customWidth="1"/>
    <col min="15381" max="15381" width="9.7109375" style="293" bestFit="1" customWidth="1"/>
    <col min="15382" max="15382" width="8.7109375" style="293" customWidth="1"/>
    <col min="15383" max="15383" width="9.7109375" style="293" customWidth="1"/>
    <col min="15384" max="15615" width="9.140625" style="293"/>
    <col min="15616" max="15616" width="4.42578125" style="293" customWidth="1"/>
    <col min="15617" max="15617" width="1.7109375" style="293" customWidth="1"/>
    <col min="15618" max="15618" width="1.140625" style="293" customWidth="1"/>
    <col min="15619" max="15620" width="1.7109375" style="293" customWidth="1"/>
    <col min="15621" max="15621" width="15.7109375" style="293" customWidth="1"/>
    <col min="15622" max="15622" width="4.140625" style="293" customWidth="1"/>
    <col min="15623" max="15623" width="1.140625" style="293" customWidth="1"/>
    <col min="15624" max="15624" width="9.5703125" style="293" customWidth="1"/>
    <col min="15625" max="15626" width="8.42578125" style="293" customWidth="1"/>
    <col min="15627" max="15627" width="7.5703125" style="293" customWidth="1"/>
    <col min="15628" max="15629" width="6.7109375" style="293" customWidth="1"/>
    <col min="15630" max="15630" width="7.7109375" style="293" customWidth="1"/>
    <col min="15631" max="15631" width="10" style="293" customWidth="1"/>
    <col min="15632" max="15632" width="6.42578125" style="293" customWidth="1"/>
    <col min="15633" max="15633" width="8" style="293" customWidth="1"/>
    <col min="15634" max="15634" width="7.85546875" style="293" customWidth="1"/>
    <col min="15635" max="15635" width="7.7109375" style="293" customWidth="1"/>
    <col min="15636" max="15636" width="7.85546875" style="293" customWidth="1"/>
    <col min="15637" max="15637" width="9.7109375" style="293" bestFit="1" customWidth="1"/>
    <col min="15638" max="15638" width="8.7109375" style="293" customWidth="1"/>
    <col min="15639" max="15639" width="9.7109375" style="293" customWidth="1"/>
    <col min="15640" max="15871" width="9.140625" style="293"/>
    <col min="15872" max="15872" width="4.42578125" style="293" customWidth="1"/>
    <col min="15873" max="15873" width="1.7109375" style="293" customWidth="1"/>
    <col min="15874" max="15874" width="1.140625" style="293" customWidth="1"/>
    <col min="15875" max="15876" width="1.7109375" style="293" customWidth="1"/>
    <col min="15877" max="15877" width="15.7109375" style="293" customWidth="1"/>
    <col min="15878" max="15878" width="4.140625" style="293" customWidth="1"/>
    <col min="15879" max="15879" width="1.140625" style="293" customWidth="1"/>
    <col min="15880" max="15880" width="9.5703125" style="293" customWidth="1"/>
    <col min="15881" max="15882" width="8.42578125" style="293" customWidth="1"/>
    <col min="15883" max="15883" width="7.5703125" style="293" customWidth="1"/>
    <col min="15884" max="15885" width="6.7109375" style="293" customWidth="1"/>
    <col min="15886" max="15886" width="7.7109375" style="293" customWidth="1"/>
    <col min="15887" max="15887" width="10" style="293" customWidth="1"/>
    <col min="15888" max="15888" width="6.42578125" style="293" customWidth="1"/>
    <col min="15889" max="15889" width="8" style="293" customWidth="1"/>
    <col min="15890" max="15890" width="7.85546875" style="293" customWidth="1"/>
    <col min="15891" max="15891" width="7.7109375" style="293" customWidth="1"/>
    <col min="15892" max="15892" width="7.85546875" style="293" customWidth="1"/>
    <col min="15893" max="15893" width="9.7109375" style="293" bestFit="1" customWidth="1"/>
    <col min="15894" max="15894" width="8.7109375" style="293" customWidth="1"/>
    <col min="15895" max="15895" width="9.7109375" style="293" customWidth="1"/>
    <col min="15896" max="16127" width="9.140625" style="293"/>
    <col min="16128" max="16128" width="4.42578125" style="293" customWidth="1"/>
    <col min="16129" max="16129" width="1.7109375" style="293" customWidth="1"/>
    <col min="16130" max="16130" width="1.140625" style="293" customWidth="1"/>
    <col min="16131" max="16132" width="1.7109375" style="293" customWidth="1"/>
    <col min="16133" max="16133" width="15.7109375" style="293" customWidth="1"/>
    <col min="16134" max="16134" width="4.140625" style="293" customWidth="1"/>
    <col min="16135" max="16135" width="1.140625" style="293" customWidth="1"/>
    <col min="16136" max="16136" width="9.5703125" style="293" customWidth="1"/>
    <col min="16137" max="16138" width="8.42578125" style="293" customWidth="1"/>
    <col min="16139" max="16139" width="7.5703125" style="293" customWidth="1"/>
    <col min="16140" max="16141" width="6.7109375" style="293" customWidth="1"/>
    <col min="16142" max="16142" width="7.7109375" style="293" customWidth="1"/>
    <col min="16143" max="16143" width="10" style="293" customWidth="1"/>
    <col min="16144" max="16144" width="6.42578125" style="293" customWidth="1"/>
    <col min="16145" max="16145" width="8" style="293" customWidth="1"/>
    <col min="16146" max="16146" width="7.85546875" style="293" customWidth="1"/>
    <col min="16147" max="16147" width="7.7109375" style="293" customWidth="1"/>
    <col min="16148" max="16148" width="7.85546875" style="293" customWidth="1"/>
    <col min="16149" max="16149" width="9.7109375" style="293" bestFit="1" customWidth="1"/>
    <col min="16150" max="16150" width="8.7109375" style="293" customWidth="1"/>
    <col min="16151" max="16151" width="9.7109375" style="293" customWidth="1"/>
    <col min="16152" max="16384" width="9.140625" style="293"/>
  </cols>
  <sheetData>
    <row r="1" spans="1:27" ht="5.25" customHeight="1" x14ac:dyDescent="0.25"/>
    <row r="2" spans="1:27" ht="9" customHeight="1" x14ac:dyDescent="0.25"/>
    <row r="3" spans="1:27" s="294" customFormat="1" ht="36" customHeight="1" x14ac:dyDescent="0.2">
      <c r="A3" s="1223" t="s">
        <v>764</v>
      </c>
      <c r="B3" s="1266"/>
      <c r="C3" s="1266"/>
      <c r="D3" s="1266"/>
      <c r="E3" s="1266"/>
      <c r="F3" s="1266"/>
      <c r="G3" s="1266"/>
      <c r="H3" s="1266"/>
      <c r="I3" s="1267"/>
      <c r="J3" s="955"/>
      <c r="K3" s="295"/>
      <c r="L3" s="145"/>
      <c r="M3" s="145"/>
      <c r="N3" s="295"/>
      <c r="O3" s="295"/>
      <c r="P3" s="295"/>
      <c r="Q3" s="295"/>
      <c r="R3" s="295"/>
      <c r="S3" s="295"/>
      <c r="T3" s="295"/>
      <c r="U3" s="3" t="s">
        <v>708</v>
      </c>
      <c r="V3" s="1"/>
      <c r="W3" s="1"/>
      <c r="X3" s="1"/>
      <c r="Y3" s="1"/>
      <c r="Z3" s="1"/>
      <c r="AA3" s="1"/>
    </row>
    <row r="4" spans="1:27" s="294" customFormat="1" ht="18" customHeight="1" x14ac:dyDescent="0.25">
      <c r="A4" s="296" t="s">
        <v>707</v>
      </c>
      <c r="B4" s="296"/>
      <c r="C4" s="296"/>
      <c r="D4" s="296"/>
      <c r="E4" s="296"/>
      <c r="F4" s="296"/>
      <c r="G4" s="296"/>
      <c r="H4" s="296"/>
      <c r="I4" s="296"/>
      <c r="J4" s="296"/>
      <c r="K4" s="296"/>
      <c r="L4" s="296"/>
      <c r="M4" s="296"/>
      <c r="N4" s="296"/>
      <c r="O4" s="296"/>
      <c r="P4" s="296"/>
      <c r="Q4" s="296"/>
      <c r="R4" s="296"/>
      <c r="S4" s="296"/>
      <c r="T4" s="296"/>
      <c r="U4" s="296"/>
    </row>
    <row r="5" spans="1:27" s="294" customFormat="1" ht="17.25" x14ac:dyDescent="0.25">
      <c r="A5" s="379"/>
      <c r="B5" s="379"/>
      <c r="C5" s="742"/>
      <c r="D5" s="743"/>
      <c r="E5" s="743"/>
      <c r="F5" s="743"/>
      <c r="G5" s="743"/>
      <c r="H5" s="743"/>
      <c r="I5" s="743"/>
      <c r="J5" s="743"/>
      <c r="K5" s="743"/>
      <c r="L5" s="743"/>
      <c r="M5" s="297"/>
      <c r="N5" s="297"/>
      <c r="O5" s="297"/>
      <c r="P5" s="297"/>
      <c r="Q5" s="297"/>
      <c r="R5" s="297"/>
      <c r="S5" s="297"/>
      <c r="T5" s="297"/>
      <c r="U5" s="297"/>
    </row>
    <row r="6" spans="1:27" s="294" customFormat="1" ht="17.25" x14ac:dyDescent="0.25">
      <c r="A6" s="379" t="s">
        <v>573</v>
      </c>
      <c r="B6" s="379"/>
      <c r="C6" s="742"/>
      <c r="D6" s="743"/>
      <c r="E6" s="743"/>
      <c r="F6" s="743"/>
      <c r="G6" s="743"/>
      <c r="H6" s="743"/>
      <c r="I6" s="743"/>
      <c r="J6" s="743"/>
      <c r="K6" s="743"/>
      <c r="L6" s="743"/>
      <c r="M6" s="297"/>
      <c r="N6" s="297"/>
      <c r="O6" s="297"/>
      <c r="P6" s="297"/>
      <c r="Q6" s="297"/>
      <c r="R6" s="297"/>
      <c r="S6" s="297"/>
      <c r="T6" s="297"/>
      <c r="U6" s="297"/>
    </row>
    <row r="7" spans="1:27" s="294" customFormat="1" x14ac:dyDescent="0.25">
      <c r="A7" s="297"/>
      <c r="B7" s="297"/>
      <c r="C7" s="297"/>
      <c r="D7" s="297"/>
      <c r="E7" s="297"/>
      <c r="F7" s="297"/>
      <c r="G7" s="297"/>
      <c r="H7" s="297"/>
      <c r="I7" s="297"/>
      <c r="J7" s="297"/>
      <c r="K7" s="297"/>
      <c r="L7" s="297"/>
      <c r="M7" s="297"/>
      <c r="N7" s="297"/>
      <c r="O7" s="297"/>
      <c r="P7" s="297"/>
      <c r="Q7" s="297"/>
      <c r="R7" s="297"/>
      <c r="S7" s="297"/>
      <c r="T7" s="297"/>
      <c r="U7" s="297"/>
    </row>
    <row r="8" spans="1:27" ht="18" customHeight="1" x14ac:dyDescent="0.25">
      <c r="A8" s="1344" t="s">
        <v>574</v>
      </c>
      <c r="B8" s="1336"/>
      <c r="C8" s="1336"/>
      <c r="D8" s="1336"/>
      <c r="E8" s="1336"/>
      <c r="F8" s="1336"/>
      <c r="G8" s="1336"/>
      <c r="H8" s="1336"/>
      <c r="I8" s="1336"/>
      <c r="J8" s="1336"/>
      <c r="K8" s="1336"/>
      <c r="L8" s="1336"/>
      <c r="M8" s="1336"/>
      <c r="N8" s="1336"/>
      <c r="O8" s="1336"/>
      <c r="P8" s="1336"/>
      <c r="Q8" s="1336"/>
      <c r="R8" s="1336"/>
      <c r="S8" s="1336"/>
      <c r="T8" s="1336"/>
      <c r="U8" s="1337"/>
    </row>
    <row r="9" spans="1:27" x14ac:dyDescent="0.25">
      <c r="A9" s="1314" t="s">
        <v>702</v>
      </c>
      <c r="B9" s="1345" t="s">
        <v>702</v>
      </c>
      <c r="C9" s="1345" t="s">
        <v>702</v>
      </c>
      <c r="D9" s="1345" t="s">
        <v>702</v>
      </c>
      <c r="E9" s="1345" t="s">
        <v>702</v>
      </c>
      <c r="F9" s="1345" t="s">
        <v>702</v>
      </c>
      <c r="G9" s="1345" t="s">
        <v>702</v>
      </c>
      <c r="H9" s="1345" t="s">
        <v>702</v>
      </c>
      <c r="I9" s="1345" t="s">
        <v>702</v>
      </c>
      <c r="J9" s="1345" t="s">
        <v>702</v>
      </c>
      <c r="K9" s="1345" t="s">
        <v>702</v>
      </c>
      <c r="L9" s="1345" t="s">
        <v>702</v>
      </c>
      <c r="M9" s="1345" t="s">
        <v>702</v>
      </c>
      <c r="N9" s="1345" t="s">
        <v>702</v>
      </c>
      <c r="O9" s="1345" t="s">
        <v>702</v>
      </c>
      <c r="P9" s="1345" t="s">
        <v>702</v>
      </c>
      <c r="Q9" s="1345" t="s">
        <v>702</v>
      </c>
      <c r="R9" s="1345" t="s">
        <v>702</v>
      </c>
      <c r="S9" s="1345" t="s">
        <v>702</v>
      </c>
      <c r="T9" s="1345" t="s">
        <v>702</v>
      </c>
      <c r="U9" s="1315" t="s">
        <v>702</v>
      </c>
    </row>
    <row r="10" spans="1:27" ht="15" customHeight="1" x14ac:dyDescent="0.25">
      <c r="A10" s="730"/>
      <c r="B10" s="1290" t="s">
        <v>448</v>
      </c>
      <c r="C10" s="1341"/>
      <c r="D10" s="1341"/>
      <c r="E10" s="1341"/>
      <c r="F10" s="1342"/>
      <c r="G10" s="1327" t="s">
        <v>86</v>
      </c>
      <c r="H10" s="1335" t="s">
        <v>87</v>
      </c>
      <c r="I10" s="305" t="s">
        <v>88</v>
      </c>
      <c r="J10" s="306"/>
      <c r="K10" s="306"/>
      <c r="L10" s="306"/>
      <c r="M10" s="306"/>
      <c r="N10" s="306"/>
      <c r="O10" s="306"/>
      <c r="P10" s="306"/>
      <c r="Q10" s="306"/>
      <c r="R10" s="306"/>
      <c r="S10" s="306"/>
      <c r="T10" s="306"/>
      <c r="U10" s="307"/>
    </row>
    <row r="11" spans="1:27" ht="15" customHeight="1" x14ac:dyDescent="0.25">
      <c r="A11" s="762"/>
      <c r="B11" s="1343"/>
      <c r="C11" s="1343"/>
      <c r="D11" s="1343"/>
      <c r="E11" s="1343"/>
      <c r="F11" s="1297"/>
      <c r="G11" s="1301"/>
      <c r="H11" s="1303"/>
      <c r="I11" s="1288" t="s">
        <v>92</v>
      </c>
      <c r="J11" s="1304" t="s">
        <v>93</v>
      </c>
      <c r="K11" s="1304" t="s">
        <v>94</v>
      </c>
      <c r="L11" s="1304" t="s">
        <v>95</v>
      </c>
      <c r="M11" s="1304" t="s">
        <v>96</v>
      </c>
      <c r="N11" s="1304" t="s">
        <v>98</v>
      </c>
      <c r="O11" s="1304" t="s">
        <v>444</v>
      </c>
      <c r="P11" s="953"/>
      <c r="Q11" s="1288" t="s">
        <v>100</v>
      </c>
      <c r="R11" s="1288" t="s">
        <v>35</v>
      </c>
      <c r="S11" s="1304" t="s">
        <v>101</v>
      </c>
      <c r="T11" s="1304" t="s">
        <v>102</v>
      </c>
      <c r="U11" s="1310" t="s">
        <v>103</v>
      </c>
    </row>
    <row r="12" spans="1:27" ht="53.25" customHeight="1" x14ac:dyDescent="0.25">
      <c r="A12" s="763"/>
      <c r="B12" s="1298"/>
      <c r="C12" s="1298"/>
      <c r="D12" s="1298"/>
      <c r="E12" s="1298"/>
      <c r="F12" s="1299"/>
      <c r="G12" s="1312"/>
      <c r="H12" s="1313"/>
      <c r="I12" s="1326"/>
      <c r="J12" s="1325"/>
      <c r="K12" s="1325"/>
      <c r="L12" s="1325"/>
      <c r="M12" s="1325"/>
      <c r="N12" s="1325"/>
      <c r="O12" s="1325"/>
      <c r="P12" s="954" t="s">
        <v>361</v>
      </c>
      <c r="Q12" s="1326"/>
      <c r="R12" s="1326"/>
      <c r="S12" s="1325"/>
      <c r="T12" s="1325"/>
      <c r="U12" s="1340"/>
    </row>
    <row r="13" spans="1:27" x14ac:dyDescent="0.25">
      <c r="A13" s="309"/>
      <c r="B13" s="310" t="s">
        <v>702</v>
      </c>
      <c r="C13" s="310"/>
      <c r="D13" s="310"/>
      <c r="E13" s="310"/>
      <c r="F13" s="311"/>
      <c r="G13" s="312">
        <v>241995.04479999869</v>
      </c>
      <c r="H13" s="357">
        <v>37031.793611681867</v>
      </c>
      <c r="I13" s="314">
        <v>24042.143089369885</v>
      </c>
      <c r="J13" s="358">
        <v>6175.1514212548354</v>
      </c>
      <c r="K13" s="358">
        <v>620.02521976158391</v>
      </c>
      <c r="L13" s="358">
        <v>239.10598444066454</v>
      </c>
      <c r="M13" s="358">
        <v>281.10263499907927</v>
      </c>
      <c r="N13" s="358">
        <v>19.624615677254706</v>
      </c>
      <c r="O13" s="358">
        <v>63.650692776499973</v>
      </c>
      <c r="P13" s="358">
        <v>24.365684862982093</v>
      </c>
      <c r="Q13" s="615">
        <v>7423.0262537728995</v>
      </c>
      <c r="R13" s="733">
        <v>31465.169343142785</v>
      </c>
      <c r="S13" s="616">
        <v>1056.6473652852317</v>
      </c>
      <c r="T13" s="313">
        <v>4509.9769032543491</v>
      </c>
      <c r="U13" s="196">
        <v>5566.624268539581</v>
      </c>
    </row>
    <row r="14" spans="1:27" x14ac:dyDescent="0.25">
      <c r="A14" s="127"/>
      <c r="B14" s="267" t="s">
        <v>666</v>
      </c>
      <c r="C14" s="267"/>
      <c r="D14" s="267"/>
      <c r="E14" s="267"/>
      <c r="F14" s="318"/>
      <c r="G14" s="804">
        <v>233564.67610000016</v>
      </c>
      <c r="H14" s="194">
        <v>33528.599634991122</v>
      </c>
      <c r="I14" s="320">
        <v>22548.485029310741</v>
      </c>
      <c r="J14" s="195">
        <v>5328.1627896243162</v>
      </c>
      <c r="K14" s="195">
        <v>585.04313072936077</v>
      </c>
      <c r="L14" s="195">
        <v>230.41768586455638</v>
      </c>
      <c r="M14" s="195">
        <v>391.90170589327266</v>
      </c>
      <c r="N14" s="195">
        <v>31.947823651803233</v>
      </c>
      <c r="O14" s="195">
        <v>74.265208348144569</v>
      </c>
      <c r="P14" s="195">
        <v>23.098240596208527</v>
      </c>
      <c r="Q14" s="320">
        <v>6664.836584707662</v>
      </c>
      <c r="R14" s="734">
        <v>29213.321614018405</v>
      </c>
      <c r="S14" s="805">
        <v>973.25597365877184</v>
      </c>
      <c r="T14" s="194">
        <v>3342.0220473141849</v>
      </c>
      <c r="U14" s="321">
        <v>4315.2780209729572</v>
      </c>
    </row>
    <row r="15" spans="1:27" x14ac:dyDescent="0.25">
      <c r="A15" s="127"/>
      <c r="B15" s="267" t="s">
        <v>47</v>
      </c>
      <c r="C15" s="267"/>
      <c r="D15" s="267"/>
      <c r="E15" s="267"/>
      <c r="F15" s="318"/>
      <c r="G15" s="804">
        <v>8430.3686999985366</v>
      </c>
      <c r="H15" s="194">
        <v>3503.1939766907453</v>
      </c>
      <c r="I15" s="320">
        <v>1493.6580600591442</v>
      </c>
      <c r="J15" s="195">
        <v>846.98863163051919</v>
      </c>
      <c r="K15" s="195">
        <v>34.982089032223143</v>
      </c>
      <c r="L15" s="195">
        <v>8.688298576108167</v>
      </c>
      <c r="M15" s="195">
        <v>-110.79907089419339</v>
      </c>
      <c r="N15" s="195">
        <v>-12.323207974548527</v>
      </c>
      <c r="O15" s="195">
        <v>-10.614515571644596</v>
      </c>
      <c r="P15" s="195">
        <v>1.2674442667735661</v>
      </c>
      <c r="Q15" s="320">
        <v>758.18966906523747</v>
      </c>
      <c r="R15" s="734">
        <v>2251.8477291243798</v>
      </c>
      <c r="S15" s="805">
        <v>83.391391626459836</v>
      </c>
      <c r="T15" s="194">
        <v>1167.9548559401642</v>
      </c>
      <c r="U15" s="321">
        <v>1251.3462475666238</v>
      </c>
    </row>
    <row r="16" spans="1:27" x14ac:dyDescent="0.25">
      <c r="A16" s="137"/>
      <c r="B16" s="281" t="s">
        <v>83</v>
      </c>
      <c r="C16" s="281"/>
      <c r="D16" s="281"/>
      <c r="E16" s="281"/>
      <c r="F16" s="328"/>
      <c r="G16" s="826">
        <v>103.60943651273237</v>
      </c>
      <c r="H16" s="827">
        <v>110.44837546103399</v>
      </c>
      <c r="I16" s="794">
        <v>106.62420583075776</v>
      </c>
      <c r="J16" s="828">
        <v>115.89644808300309</v>
      </c>
      <c r="K16" s="828">
        <v>105.97940343109605</v>
      </c>
      <c r="L16" s="828">
        <v>103.77067348086089</v>
      </c>
      <c r="M16" s="828">
        <v>71.727841642932916</v>
      </c>
      <c r="N16" s="828">
        <v>61.427081516230395</v>
      </c>
      <c r="O16" s="828">
        <v>85.707283655779605</v>
      </c>
      <c r="P16" s="828">
        <v>105.4871896476029</v>
      </c>
      <c r="Q16" s="794">
        <v>111.3759678790158</v>
      </c>
      <c r="R16" s="794">
        <v>107.70829061781116</v>
      </c>
      <c r="S16" s="829">
        <v>108.56828972885373</v>
      </c>
      <c r="T16" s="827">
        <v>134.94755089598499</v>
      </c>
      <c r="U16" s="795">
        <v>128.99804465633213</v>
      </c>
    </row>
    <row r="17" spans="1:21" ht="13.5" x14ac:dyDescent="0.25">
      <c r="A17" s="732"/>
      <c r="B17" s="732"/>
      <c r="C17" s="732"/>
      <c r="D17" s="732"/>
      <c r="E17" s="732"/>
      <c r="F17" s="732"/>
      <c r="G17" s="732"/>
      <c r="H17" s="732"/>
      <c r="I17" s="732"/>
      <c r="J17" s="732"/>
      <c r="K17" s="732"/>
      <c r="L17" s="732"/>
      <c r="M17" s="732"/>
      <c r="N17" s="732"/>
      <c r="O17" s="732"/>
      <c r="P17" s="732"/>
      <c r="Q17" s="732"/>
      <c r="R17" s="732"/>
      <c r="S17" s="732"/>
      <c r="T17" s="732"/>
      <c r="U17" s="764" t="s">
        <v>658</v>
      </c>
    </row>
    <row r="18" spans="1:21" x14ac:dyDescent="0.25">
      <c r="A18" s="732"/>
      <c r="B18" s="732"/>
      <c r="C18" s="732"/>
      <c r="D18" s="732"/>
      <c r="E18" s="732"/>
      <c r="F18" s="732"/>
      <c r="G18" s="732"/>
      <c r="H18" s="732"/>
      <c r="I18" s="732"/>
      <c r="J18" s="732"/>
      <c r="K18" s="732"/>
      <c r="L18" s="732"/>
      <c r="M18" s="732"/>
      <c r="N18" s="732"/>
      <c r="O18" s="732"/>
      <c r="P18" s="732"/>
      <c r="Q18" s="732"/>
      <c r="R18" s="732"/>
      <c r="S18" s="732"/>
      <c r="T18" s="732"/>
      <c r="U18" s="732"/>
    </row>
    <row r="19" spans="1:21" ht="15.75" customHeight="1" x14ac:dyDescent="0.25">
      <c r="A19" s="1344" t="s">
        <v>575</v>
      </c>
      <c r="B19" s="1336"/>
      <c r="C19" s="1336"/>
      <c r="D19" s="1336"/>
      <c r="E19" s="1336"/>
      <c r="F19" s="1336"/>
      <c r="G19" s="1336"/>
      <c r="H19" s="1336"/>
      <c r="I19" s="1336"/>
      <c r="J19" s="1336"/>
      <c r="K19" s="1336"/>
      <c r="L19" s="1336"/>
      <c r="M19" s="1336"/>
      <c r="N19" s="1336"/>
      <c r="O19" s="1336"/>
      <c r="P19" s="1336"/>
      <c r="Q19" s="1336"/>
      <c r="R19" s="1336"/>
      <c r="S19" s="1336"/>
      <c r="T19" s="1336"/>
      <c r="U19" s="1337"/>
    </row>
    <row r="20" spans="1:21" x14ac:dyDescent="0.25">
      <c r="A20" s="302" t="s">
        <v>702</v>
      </c>
      <c r="B20" s="303"/>
      <c r="C20" s="303"/>
      <c r="D20" s="303"/>
      <c r="E20" s="303"/>
      <c r="F20" s="303"/>
      <c r="G20" s="299"/>
      <c r="H20" s="300"/>
      <c r="I20" s="300"/>
      <c r="J20" s="300"/>
      <c r="K20" s="300"/>
      <c r="L20" s="300"/>
      <c r="M20" s="300"/>
      <c r="N20" s="300"/>
      <c r="O20" s="300"/>
      <c r="P20" s="300"/>
      <c r="Q20" s="300"/>
      <c r="R20" s="300"/>
      <c r="S20" s="300"/>
      <c r="T20" s="300"/>
      <c r="U20" s="301"/>
    </row>
    <row r="21" spans="1:21" ht="12.75" customHeight="1" x14ac:dyDescent="0.25">
      <c r="A21" s="762"/>
      <c r="B21" s="1290" t="s">
        <v>448</v>
      </c>
      <c r="C21" s="1341"/>
      <c r="D21" s="1341"/>
      <c r="E21" s="1341"/>
      <c r="F21" s="1342"/>
      <c r="G21" s="1327" t="s">
        <v>86</v>
      </c>
      <c r="H21" s="1335" t="s">
        <v>87</v>
      </c>
      <c r="I21" s="305" t="s">
        <v>88</v>
      </c>
      <c r="J21" s="306"/>
      <c r="K21" s="306"/>
      <c r="L21" s="306"/>
      <c r="M21" s="306"/>
      <c r="N21" s="306"/>
      <c r="O21" s="306"/>
      <c r="P21" s="306"/>
      <c r="Q21" s="306"/>
      <c r="R21" s="306"/>
      <c r="S21" s="306"/>
      <c r="T21" s="306"/>
      <c r="U21" s="307"/>
    </row>
    <row r="22" spans="1:21" ht="12.75" customHeight="1" x14ac:dyDescent="0.25">
      <c r="A22" s="762"/>
      <c r="B22" s="1343"/>
      <c r="C22" s="1343"/>
      <c r="D22" s="1343"/>
      <c r="E22" s="1343"/>
      <c r="F22" s="1297"/>
      <c r="G22" s="1301"/>
      <c r="H22" s="1303"/>
      <c r="I22" s="1288" t="s">
        <v>92</v>
      </c>
      <c r="J22" s="1304" t="s">
        <v>93</v>
      </c>
      <c r="K22" s="1304" t="s">
        <v>94</v>
      </c>
      <c r="L22" s="1304" t="s">
        <v>95</v>
      </c>
      <c r="M22" s="1304" t="s">
        <v>96</v>
      </c>
      <c r="N22" s="1304" t="s">
        <v>98</v>
      </c>
      <c r="O22" s="1304" t="s">
        <v>99</v>
      </c>
      <c r="P22" s="953"/>
      <c r="Q22" s="1288" t="s">
        <v>100</v>
      </c>
      <c r="R22" s="1288" t="s">
        <v>35</v>
      </c>
      <c r="S22" s="1304" t="s">
        <v>101</v>
      </c>
      <c r="T22" s="1304" t="s">
        <v>102</v>
      </c>
      <c r="U22" s="1310" t="s">
        <v>103</v>
      </c>
    </row>
    <row r="23" spans="1:21" ht="52.5" customHeight="1" x14ac:dyDescent="0.25">
      <c r="A23" s="763"/>
      <c r="B23" s="1298"/>
      <c r="C23" s="1298"/>
      <c r="D23" s="1298"/>
      <c r="E23" s="1298"/>
      <c r="F23" s="1299"/>
      <c r="G23" s="1312"/>
      <c r="H23" s="1313"/>
      <c r="I23" s="1326"/>
      <c r="J23" s="1325"/>
      <c r="K23" s="1325"/>
      <c r="L23" s="1325"/>
      <c r="M23" s="1325"/>
      <c r="N23" s="1325"/>
      <c r="O23" s="1325"/>
      <c r="P23" s="954" t="s">
        <v>361</v>
      </c>
      <c r="Q23" s="1326"/>
      <c r="R23" s="1326"/>
      <c r="S23" s="1325"/>
      <c r="T23" s="1325"/>
      <c r="U23" s="1340"/>
    </row>
    <row r="24" spans="1:21" x14ac:dyDescent="0.25">
      <c r="A24" s="309"/>
      <c r="B24" s="310" t="s">
        <v>702</v>
      </c>
      <c r="C24" s="310"/>
      <c r="D24" s="310"/>
      <c r="E24" s="310"/>
      <c r="F24" s="311"/>
      <c r="G24" s="312">
        <v>175377.70600000044</v>
      </c>
      <c r="H24" s="357">
        <v>41744.342013649737</v>
      </c>
      <c r="I24" s="314">
        <v>26773.670643557507</v>
      </c>
      <c r="J24" s="358">
        <v>7388.1339631807432</v>
      </c>
      <c r="K24" s="358">
        <v>723.20127688673426</v>
      </c>
      <c r="L24" s="358">
        <v>327.61008878365038</v>
      </c>
      <c r="M24" s="358">
        <v>387.8796587178515</v>
      </c>
      <c r="N24" s="358">
        <v>18.805745469153255</v>
      </c>
      <c r="O24" s="358">
        <v>55.200701127504118</v>
      </c>
      <c r="P24" s="358">
        <v>33.621006537740818</v>
      </c>
      <c r="Q24" s="615">
        <v>8934.4524407033769</v>
      </c>
      <c r="R24" s="733">
        <v>35708.123084260886</v>
      </c>
      <c r="S24" s="616">
        <v>1107.5595558688981</v>
      </c>
      <c r="T24" s="313">
        <v>4928.6593735199704</v>
      </c>
      <c r="U24" s="196">
        <v>6036.2189293888687</v>
      </c>
    </row>
    <row r="25" spans="1:21" x14ac:dyDescent="0.25">
      <c r="A25" s="127"/>
      <c r="B25" s="267" t="s">
        <v>666</v>
      </c>
      <c r="C25" s="267"/>
      <c r="D25" s="267"/>
      <c r="E25" s="267"/>
      <c r="F25" s="318"/>
      <c r="G25" s="804">
        <v>168576.08599999952</v>
      </c>
      <c r="H25" s="194">
        <v>38055.511290017639</v>
      </c>
      <c r="I25" s="320">
        <v>25204.634286522476</v>
      </c>
      <c r="J25" s="195">
        <v>6551.0774123086585</v>
      </c>
      <c r="K25" s="195">
        <v>684.30707751750731</v>
      </c>
      <c r="L25" s="195">
        <v>316.74229680873509</v>
      </c>
      <c r="M25" s="195">
        <v>542.98564625589904</v>
      </c>
      <c r="N25" s="195">
        <v>32.93893506342306</v>
      </c>
      <c r="O25" s="195">
        <v>64.006898443867712</v>
      </c>
      <c r="P25" s="195">
        <v>32.002956121150746</v>
      </c>
      <c r="Q25" s="320">
        <v>8224.0612225192417</v>
      </c>
      <c r="R25" s="734">
        <v>33428.695509041718</v>
      </c>
      <c r="S25" s="805">
        <v>1014.5935932652663</v>
      </c>
      <c r="T25" s="194">
        <v>3612.222187710935</v>
      </c>
      <c r="U25" s="321">
        <v>4626.8157809762015</v>
      </c>
    </row>
    <row r="26" spans="1:21" x14ac:dyDescent="0.25">
      <c r="A26" s="127"/>
      <c r="B26" s="267" t="s">
        <v>47</v>
      </c>
      <c r="C26" s="267"/>
      <c r="D26" s="267"/>
      <c r="E26" s="267"/>
      <c r="F26" s="318"/>
      <c r="G26" s="804">
        <v>6801.6200000009267</v>
      </c>
      <c r="H26" s="194">
        <v>3688.8307236320979</v>
      </c>
      <c r="I26" s="320">
        <v>1569.036357035031</v>
      </c>
      <c r="J26" s="195">
        <v>837.0565508720847</v>
      </c>
      <c r="K26" s="195">
        <v>38.894199369226953</v>
      </c>
      <c r="L26" s="195">
        <v>10.867791974915292</v>
      </c>
      <c r="M26" s="195">
        <v>-155.10598753804754</v>
      </c>
      <c r="N26" s="195">
        <v>-14.133189594269805</v>
      </c>
      <c r="O26" s="195">
        <v>-8.806197316363594</v>
      </c>
      <c r="P26" s="195">
        <v>1.6180504165900729</v>
      </c>
      <c r="Q26" s="320">
        <v>710.39121818413514</v>
      </c>
      <c r="R26" s="734">
        <v>2279.4275752191679</v>
      </c>
      <c r="S26" s="805">
        <v>92.965962603631738</v>
      </c>
      <c r="T26" s="194">
        <v>1316.4371858090353</v>
      </c>
      <c r="U26" s="321">
        <v>1409.4031484126672</v>
      </c>
    </row>
    <row r="27" spans="1:21" x14ac:dyDescent="0.25">
      <c r="A27" s="137"/>
      <c r="B27" s="281" t="s">
        <v>83</v>
      </c>
      <c r="C27" s="281"/>
      <c r="D27" s="281"/>
      <c r="E27" s="281"/>
      <c r="F27" s="328"/>
      <c r="G27" s="826">
        <v>104.03474784673845</v>
      </c>
      <c r="H27" s="827">
        <v>109.69328908898332</v>
      </c>
      <c r="I27" s="794">
        <v>106.2251899360985</v>
      </c>
      <c r="J27" s="828">
        <v>112.77738756833126</v>
      </c>
      <c r="K27" s="828">
        <v>105.68373478034529</v>
      </c>
      <c r="L27" s="828">
        <v>103.43111484775203</v>
      </c>
      <c r="M27" s="828">
        <v>71.434606309105092</v>
      </c>
      <c r="N27" s="828">
        <v>57.092754920410393</v>
      </c>
      <c r="O27" s="828">
        <v>86.241799664630861</v>
      </c>
      <c r="P27" s="828">
        <v>105.05594049019959</v>
      </c>
      <c r="Q27" s="794">
        <v>108.63796120873872</v>
      </c>
      <c r="R27" s="797">
        <v>106.81877512869933</v>
      </c>
      <c r="S27" s="829">
        <v>109.16287696085676</v>
      </c>
      <c r="T27" s="827">
        <v>136.44397042595159</v>
      </c>
      <c r="U27" s="795">
        <v>130.46162231501901</v>
      </c>
    </row>
    <row r="28" spans="1:21" ht="13.5" x14ac:dyDescent="0.25">
      <c r="A28" s="732"/>
      <c r="B28" s="732"/>
      <c r="C28" s="732"/>
      <c r="D28" s="732"/>
      <c r="E28" s="732"/>
      <c r="F28" s="732"/>
      <c r="G28" s="732"/>
      <c r="H28" s="732"/>
      <c r="I28" s="732"/>
      <c r="J28" s="732"/>
      <c r="K28" s="732"/>
      <c r="L28" s="732"/>
      <c r="M28" s="732"/>
      <c r="N28" s="732"/>
      <c r="O28" s="732"/>
      <c r="P28" s="732"/>
      <c r="Q28" s="732"/>
      <c r="R28" s="732"/>
      <c r="S28" s="796"/>
      <c r="T28" s="732"/>
      <c r="U28" s="764" t="s">
        <v>658</v>
      </c>
    </row>
    <row r="29" spans="1:21" x14ac:dyDescent="0.25">
      <c r="A29" s="732"/>
      <c r="B29" s="732"/>
      <c r="C29" s="732"/>
      <c r="D29" s="732"/>
      <c r="E29" s="732"/>
      <c r="F29" s="732"/>
      <c r="G29" s="732"/>
      <c r="H29" s="732"/>
      <c r="I29" s="732"/>
      <c r="J29" s="732"/>
      <c r="K29" s="732"/>
      <c r="L29" s="732"/>
      <c r="M29" s="732"/>
      <c r="N29" s="732"/>
      <c r="O29" s="732"/>
      <c r="P29" s="732"/>
      <c r="Q29" s="732"/>
      <c r="R29" s="732"/>
      <c r="S29" s="732"/>
      <c r="T29" s="732"/>
      <c r="U29" s="732"/>
    </row>
    <row r="30" spans="1:21" ht="15" customHeight="1" x14ac:dyDescent="0.25">
      <c r="A30" s="1344" t="s">
        <v>576</v>
      </c>
      <c r="B30" s="1336"/>
      <c r="C30" s="1336"/>
      <c r="D30" s="1336"/>
      <c r="E30" s="1336"/>
      <c r="F30" s="1336"/>
      <c r="G30" s="1336"/>
      <c r="H30" s="1336"/>
      <c r="I30" s="1336"/>
      <c r="J30" s="1336"/>
      <c r="K30" s="1336"/>
      <c r="L30" s="1336"/>
      <c r="M30" s="1336"/>
      <c r="N30" s="1336"/>
      <c r="O30" s="1336"/>
      <c r="P30" s="1336"/>
      <c r="Q30" s="1336"/>
      <c r="R30" s="1336"/>
      <c r="S30" s="1336"/>
      <c r="T30" s="1336"/>
      <c r="U30" s="1337"/>
    </row>
    <row r="31" spans="1:21" x14ac:dyDescent="0.25">
      <c r="A31" s="302" t="s">
        <v>702</v>
      </c>
      <c r="B31" s="303"/>
      <c r="C31" s="303"/>
      <c r="D31" s="303"/>
      <c r="E31" s="303"/>
      <c r="F31" s="303"/>
      <c r="G31" s="303"/>
      <c r="H31" s="303"/>
      <c r="I31" s="303"/>
      <c r="J31" s="303"/>
      <c r="K31" s="303"/>
      <c r="L31" s="303"/>
      <c r="M31" s="303"/>
      <c r="N31" s="303"/>
      <c r="O31" s="303"/>
      <c r="P31" s="303"/>
      <c r="Q31" s="303"/>
      <c r="R31" s="303"/>
      <c r="S31" s="303"/>
      <c r="T31" s="303"/>
      <c r="U31" s="304"/>
    </row>
    <row r="32" spans="1:21" ht="12.75" customHeight="1" x14ac:dyDescent="0.25">
      <c r="A32" s="762"/>
      <c r="B32" s="1290" t="s">
        <v>448</v>
      </c>
      <c r="C32" s="1341"/>
      <c r="D32" s="1341"/>
      <c r="E32" s="1341"/>
      <c r="F32" s="1342"/>
      <c r="G32" s="1327" t="s">
        <v>86</v>
      </c>
      <c r="H32" s="1335" t="s">
        <v>87</v>
      </c>
      <c r="I32" s="305" t="s">
        <v>88</v>
      </c>
      <c r="J32" s="306"/>
      <c r="K32" s="306"/>
      <c r="L32" s="306"/>
      <c r="M32" s="306"/>
      <c r="N32" s="306"/>
      <c r="O32" s="306"/>
      <c r="P32" s="306"/>
      <c r="Q32" s="306"/>
      <c r="R32" s="306"/>
      <c r="S32" s="306"/>
      <c r="T32" s="306"/>
      <c r="U32" s="307"/>
    </row>
    <row r="33" spans="1:21" ht="12.75" customHeight="1" x14ac:dyDescent="0.25">
      <c r="A33" s="762"/>
      <c r="B33" s="1343"/>
      <c r="C33" s="1343"/>
      <c r="D33" s="1343"/>
      <c r="E33" s="1343"/>
      <c r="F33" s="1297"/>
      <c r="G33" s="1301"/>
      <c r="H33" s="1303"/>
      <c r="I33" s="1288" t="s">
        <v>92</v>
      </c>
      <c r="J33" s="1304" t="s">
        <v>93</v>
      </c>
      <c r="K33" s="1304" t="s">
        <v>94</v>
      </c>
      <c r="L33" s="1304" t="s">
        <v>95</v>
      </c>
      <c r="M33" s="1304" t="s">
        <v>96</v>
      </c>
      <c r="N33" s="1304" t="s">
        <v>98</v>
      </c>
      <c r="O33" s="1304" t="s">
        <v>99</v>
      </c>
      <c r="P33" s="953"/>
      <c r="Q33" s="1288" t="s">
        <v>100</v>
      </c>
      <c r="R33" s="1288" t="s">
        <v>35</v>
      </c>
      <c r="S33" s="1304" t="s">
        <v>101</v>
      </c>
      <c r="T33" s="1304" t="s">
        <v>102</v>
      </c>
      <c r="U33" s="1310" t="s">
        <v>103</v>
      </c>
    </row>
    <row r="34" spans="1:21" ht="53.25" customHeight="1" x14ac:dyDescent="0.25">
      <c r="A34" s="763"/>
      <c r="B34" s="1298"/>
      <c r="C34" s="1298"/>
      <c r="D34" s="1298"/>
      <c r="E34" s="1298"/>
      <c r="F34" s="1299"/>
      <c r="G34" s="1312"/>
      <c r="H34" s="1313"/>
      <c r="I34" s="1326"/>
      <c r="J34" s="1325"/>
      <c r="K34" s="1325"/>
      <c r="L34" s="1325"/>
      <c r="M34" s="1325"/>
      <c r="N34" s="1325"/>
      <c r="O34" s="1325"/>
      <c r="P34" s="954" t="s">
        <v>361</v>
      </c>
      <c r="Q34" s="1326"/>
      <c r="R34" s="1326"/>
      <c r="S34" s="1325"/>
      <c r="T34" s="1325"/>
      <c r="U34" s="1340"/>
    </row>
    <row r="35" spans="1:21" x14ac:dyDescent="0.25">
      <c r="A35" s="309"/>
      <c r="B35" s="310" t="s">
        <v>702</v>
      </c>
      <c r="C35" s="310"/>
      <c r="D35" s="310"/>
      <c r="E35" s="310"/>
      <c r="F35" s="311"/>
      <c r="G35" s="312">
        <v>66617.338799999867</v>
      </c>
      <c r="H35" s="357">
        <v>24625.475030984217</v>
      </c>
      <c r="I35" s="314">
        <v>16851.086752407733</v>
      </c>
      <c r="J35" s="358">
        <v>2981.8371962645892</v>
      </c>
      <c r="K35" s="358">
        <v>348.40253805915535</v>
      </c>
      <c r="L35" s="358">
        <v>6.1088838231006379</v>
      </c>
      <c r="M35" s="358" t="s">
        <v>15</v>
      </c>
      <c r="N35" s="358">
        <v>21.780384448500442</v>
      </c>
      <c r="O35" s="358">
        <v>85.896254935159263</v>
      </c>
      <c r="P35" s="358" t="s">
        <v>301</v>
      </c>
      <c r="Q35" s="615">
        <v>3444.0252575305049</v>
      </c>
      <c r="R35" s="733">
        <v>20295.112009938239</v>
      </c>
      <c r="S35" s="616">
        <v>922.61524462657565</v>
      </c>
      <c r="T35" s="313">
        <v>3407.7477764192431</v>
      </c>
      <c r="U35" s="196">
        <v>4330.3630210458186</v>
      </c>
    </row>
    <row r="36" spans="1:21" x14ac:dyDescent="0.25">
      <c r="A36" s="127"/>
      <c r="B36" s="267" t="s">
        <v>666</v>
      </c>
      <c r="C36" s="267"/>
      <c r="D36" s="267"/>
      <c r="E36" s="267"/>
      <c r="F36" s="318"/>
      <c r="G36" s="804">
        <v>64988.590100000038</v>
      </c>
      <c r="H36" s="194">
        <v>21786.091491671399</v>
      </c>
      <c r="I36" s="320">
        <v>15658.610284781769</v>
      </c>
      <c r="J36" s="195">
        <v>2156.0034877055527</v>
      </c>
      <c r="K36" s="195">
        <v>327.5590461429835</v>
      </c>
      <c r="L36" s="195">
        <v>6.4973789914546911</v>
      </c>
      <c r="M36" s="195" t="s">
        <v>15</v>
      </c>
      <c r="N36" s="195">
        <v>29.376946482384628</v>
      </c>
      <c r="O36" s="195">
        <v>100.8745828549167</v>
      </c>
      <c r="P36" s="195" t="s">
        <v>301</v>
      </c>
      <c r="Q36" s="320">
        <v>2620.3114421772921</v>
      </c>
      <c r="R36" s="734">
        <v>18278.921726959063</v>
      </c>
      <c r="S36" s="805">
        <v>866.02893415695735</v>
      </c>
      <c r="T36" s="194">
        <v>2641.1408305553227</v>
      </c>
      <c r="U36" s="321">
        <v>3507.1697647122801</v>
      </c>
    </row>
    <row r="37" spans="1:21" x14ac:dyDescent="0.25">
      <c r="A37" s="127"/>
      <c r="B37" s="267" t="s">
        <v>47</v>
      </c>
      <c r="C37" s="267"/>
      <c r="D37" s="267"/>
      <c r="E37" s="267"/>
      <c r="F37" s="318"/>
      <c r="G37" s="804">
        <v>1628.7486999998291</v>
      </c>
      <c r="H37" s="194">
        <v>2839.3835393128174</v>
      </c>
      <c r="I37" s="320">
        <v>1192.4764676259638</v>
      </c>
      <c r="J37" s="195">
        <v>825.83370855903649</v>
      </c>
      <c r="K37" s="195">
        <v>20.843491916171843</v>
      </c>
      <c r="L37" s="195">
        <v>-0.38849516835405318</v>
      </c>
      <c r="M37" s="195" t="s">
        <v>301</v>
      </c>
      <c r="N37" s="195">
        <v>-7.5965620338841866</v>
      </c>
      <c r="O37" s="195">
        <v>-14.978327919757433</v>
      </c>
      <c r="P37" s="195" t="s">
        <v>301</v>
      </c>
      <c r="Q37" s="320">
        <v>823.71381535321279</v>
      </c>
      <c r="R37" s="734">
        <v>2016.1902829791761</v>
      </c>
      <c r="S37" s="805">
        <v>56.586310469618297</v>
      </c>
      <c r="T37" s="194">
        <v>766.60694586392037</v>
      </c>
      <c r="U37" s="321">
        <v>823.19325633353856</v>
      </c>
    </row>
    <row r="38" spans="1:21" x14ac:dyDescent="0.25">
      <c r="A38" s="137"/>
      <c r="B38" s="281" t="s">
        <v>83</v>
      </c>
      <c r="C38" s="281"/>
      <c r="D38" s="281"/>
      <c r="E38" s="281"/>
      <c r="F38" s="328"/>
      <c r="G38" s="826">
        <v>102.5062071626629</v>
      </c>
      <c r="H38" s="827">
        <v>113.03301025977186</v>
      </c>
      <c r="I38" s="794">
        <v>107.61546807755285</v>
      </c>
      <c r="J38" s="828">
        <v>138.30391338735262</v>
      </c>
      <c r="K38" s="828">
        <v>106.36327775453145</v>
      </c>
      <c r="L38" s="828">
        <v>94.020740226712959</v>
      </c>
      <c r="M38" s="828" t="s">
        <v>301</v>
      </c>
      <c r="N38" s="828">
        <v>74.141076784684429</v>
      </c>
      <c r="O38" s="828">
        <v>85.151534216205803</v>
      </c>
      <c r="P38" s="828" t="s">
        <v>301</v>
      </c>
      <c r="Q38" s="794">
        <v>131.43572180369389</v>
      </c>
      <c r="R38" s="797">
        <v>111.03013795395576</v>
      </c>
      <c r="S38" s="829">
        <v>106.53399768042424</v>
      </c>
      <c r="T38" s="827">
        <v>129.025598975831</v>
      </c>
      <c r="U38" s="795">
        <v>123.47172539567875</v>
      </c>
    </row>
    <row r="39" spans="1:21" ht="13.5" x14ac:dyDescent="0.25">
      <c r="A39" s="679"/>
      <c r="B39" s="679"/>
      <c r="C39" s="679"/>
      <c r="D39" s="679"/>
      <c r="E39" s="679"/>
      <c r="F39" s="679"/>
      <c r="G39" s="679"/>
      <c r="H39" s="679"/>
      <c r="I39" s="679"/>
      <c r="J39" s="679"/>
      <c r="K39" s="679"/>
      <c r="L39" s="679"/>
      <c r="M39" s="679"/>
      <c r="N39" s="679"/>
      <c r="O39" s="679"/>
      <c r="P39" s="679"/>
      <c r="Q39" s="679"/>
      <c r="R39" s="679"/>
      <c r="S39" s="679"/>
      <c r="T39" s="679"/>
      <c r="U39" s="764" t="s">
        <v>658</v>
      </c>
    </row>
    <row r="40" spans="1:21" ht="18" customHeight="1" x14ac:dyDescent="0.25"/>
  </sheetData>
  <mergeCells count="50">
    <mergeCell ref="A8:U8"/>
    <mergeCell ref="A19:U19"/>
    <mergeCell ref="A30:U30"/>
    <mergeCell ref="A3:I3"/>
    <mergeCell ref="B10:F12"/>
    <mergeCell ref="G10:G12"/>
    <mergeCell ref="H10:H12"/>
    <mergeCell ref="I11:I12"/>
    <mergeCell ref="A9:U9"/>
    <mergeCell ref="R11:R12"/>
    <mergeCell ref="L11:L12"/>
    <mergeCell ref="M11:M12"/>
    <mergeCell ref="U11:U12"/>
    <mergeCell ref="Q11:Q12"/>
    <mergeCell ref="S11:S12"/>
    <mergeCell ref="T11:T12"/>
    <mergeCell ref="J11:J12"/>
    <mergeCell ref="N11:N12"/>
    <mergeCell ref="O11:O12"/>
    <mergeCell ref="K11:K12"/>
    <mergeCell ref="B21:F23"/>
    <mergeCell ref="G21:G23"/>
    <mergeCell ref="H21:H23"/>
    <mergeCell ref="I22:I23"/>
    <mergeCell ref="J22:J23"/>
    <mergeCell ref="S22:S23"/>
    <mergeCell ref="T22:T23"/>
    <mergeCell ref="U33:U34"/>
    <mergeCell ref="N33:N34"/>
    <mergeCell ref="O33:O34"/>
    <mergeCell ref="Q33:Q34"/>
    <mergeCell ref="S33:S34"/>
    <mergeCell ref="T33:T34"/>
    <mergeCell ref="U22:U23"/>
    <mergeCell ref="R22:R23"/>
    <mergeCell ref="R33:R34"/>
    <mergeCell ref="Q22:Q23"/>
    <mergeCell ref="B32:F34"/>
    <mergeCell ref="G32:G34"/>
    <mergeCell ref="H32:H34"/>
    <mergeCell ref="I33:I34"/>
    <mergeCell ref="J33:J34"/>
    <mergeCell ref="K33:K34"/>
    <mergeCell ref="L33:L34"/>
    <mergeCell ref="M33:M34"/>
    <mergeCell ref="N22:N23"/>
    <mergeCell ref="O22:O23"/>
    <mergeCell ref="K22:K23"/>
    <mergeCell ref="L22:L23"/>
    <mergeCell ref="M22:M23"/>
  </mergeCells>
  <printOptions horizontalCentered="1"/>
  <pageMargins left="0.39370078740157483" right="0.39370078740157483" top="0.47244094488188981" bottom="0.47244094488188981" header="0.47244094488188981" footer="0.47244094488188981"/>
  <pageSetup paperSize="9" scale="73" orientation="landscape" blackAndWhite="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pageSetUpPr autoPageBreaks="0" fitToPage="1"/>
  </sheetPr>
  <dimension ref="A2:W108"/>
  <sheetViews>
    <sheetView zoomScale="90" zoomScaleNormal="90" workbookViewId="0"/>
  </sheetViews>
  <sheetFormatPr defaultRowHeight="12.75" x14ac:dyDescent="0.25"/>
  <cols>
    <col min="1" max="1" width="1.140625" style="293" customWidth="1"/>
    <col min="2" max="3" width="1.7109375" style="293" customWidth="1"/>
    <col min="4" max="4" width="15.7109375" style="293" customWidth="1"/>
    <col min="5" max="5" width="4.140625" style="293" customWidth="1"/>
    <col min="6" max="6" width="1.140625" style="293" customWidth="1"/>
    <col min="7" max="7" width="9.5703125" style="293" customWidth="1"/>
    <col min="8" max="9" width="8.42578125" style="293" customWidth="1"/>
    <col min="10" max="10" width="7.5703125" style="293" customWidth="1"/>
    <col min="11" max="12" width="6.7109375" style="293" customWidth="1"/>
    <col min="13" max="13" width="7.7109375" style="293" customWidth="1"/>
    <col min="14" max="14" width="6.42578125" style="293" customWidth="1"/>
    <col min="15" max="15" width="8" style="293" customWidth="1"/>
    <col min="16" max="16" width="9.140625" style="293" customWidth="1"/>
    <col min="17" max="18" width="9.42578125" style="293" customWidth="1"/>
    <col min="19" max="19" width="7.7109375" style="293" customWidth="1"/>
    <col min="20" max="20" width="7.85546875" style="293" customWidth="1"/>
    <col min="21" max="21" width="9.7109375" style="293" bestFit="1" customWidth="1"/>
    <col min="22" max="251" width="9.140625" style="293"/>
    <col min="252" max="252" width="4.42578125" style="293" customWidth="1"/>
    <col min="253" max="253" width="1.7109375" style="293" customWidth="1"/>
    <col min="254" max="254" width="1.140625" style="293" customWidth="1"/>
    <col min="255" max="256" width="1.7109375" style="293" customWidth="1"/>
    <col min="257" max="257" width="15.7109375" style="293" customWidth="1"/>
    <col min="258" max="258" width="4.140625" style="293" customWidth="1"/>
    <col min="259" max="259" width="1.140625" style="293" customWidth="1"/>
    <col min="260" max="260" width="9.5703125" style="293" customWidth="1"/>
    <col min="261" max="262" width="8.42578125" style="293" customWidth="1"/>
    <col min="263" max="263" width="7.5703125" style="293" customWidth="1"/>
    <col min="264" max="265" width="6.7109375" style="293" customWidth="1"/>
    <col min="266" max="266" width="7.7109375" style="293" customWidth="1"/>
    <col min="267" max="267" width="10" style="293" customWidth="1"/>
    <col min="268" max="268" width="6.42578125" style="293" customWidth="1"/>
    <col min="269" max="269" width="8" style="293" customWidth="1"/>
    <col min="270" max="270" width="7.85546875" style="293" customWidth="1"/>
    <col min="271" max="271" width="7.7109375" style="293" customWidth="1"/>
    <col min="272" max="272" width="7.85546875" style="293" customWidth="1"/>
    <col min="273" max="273" width="9.7109375" style="293" bestFit="1" customWidth="1"/>
    <col min="274" max="274" width="8.7109375" style="293" customWidth="1"/>
    <col min="275" max="275" width="9.7109375" style="293" customWidth="1"/>
    <col min="276" max="507" width="9.140625" style="293"/>
    <col min="508" max="508" width="4.42578125" style="293" customWidth="1"/>
    <col min="509" max="509" width="1.7109375" style="293" customWidth="1"/>
    <col min="510" max="510" width="1.140625" style="293" customWidth="1"/>
    <col min="511" max="512" width="1.7109375" style="293" customWidth="1"/>
    <col min="513" max="513" width="15.7109375" style="293" customWidth="1"/>
    <col min="514" max="514" width="4.140625" style="293" customWidth="1"/>
    <col min="515" max="515" width="1.140625" style="293" customWidth="1"/>
    <col min="516" max="516" width="9.5703125" style="293" customWidth="1"/>
    <col min="517" max="518" width="8.42578125" style="293" customWidth="1"/>
    <col min="519" max="519" width="7.5703125" style="293" customWidth="1"/>
    <col min="520" max="521" width="6.7109375" style="293" customWidth="1"/>
    <col min="522" max="522" width="7.7109375" style="293" customWidth="1"/>
    <col min="523" max="523" width="10" style="293" customWidth="1"/>
    <col min="524" max="524" width="6.42578125" style="293" customWidth="1"/>
    <col min="525" max="525" width="8" style="293" customWidth="1"/>
    <col min="526" max="526" width="7.85546875" style="293" customWidth="1"/>
    <col min="527" max="527" width="7.7109375" style="293" customWidth="1"/>
    <col min="528" max="528" width="7.85546875" style="293" customWidth="1"/>
    <col min="529" max="529" width="9.7109375" style="293" bestFit="1" customWidth="1"/>
    <col min="530" max="530" width="8.7109375" style="293" customWidth="1"/>
    <col min="531" max="531" width="9.7109375" style="293" customWidth="1"/>
    <col min="532" max="763" width="9.140625" style="293"/>
    <col min="764" max="764" width="4.42578125" style="293" customWidth="1"/>
    <col min="765" max="765" width="1.7109375" style="293" customWidth="1"/>
    <col min="766" max="766" width="1.140625" style="293" customWidth="1"/>
    <col min="767" max="768" width="1.7109375" style="293" customWidth="1"/>
    <col min="769" max="769" width="15.7109375" style="293" customWidth="1"/>
    <col min="770" max="770" width="4.140625" style="293" customWidth="1"/>
    <col min="771" max="771" width="1.140625" style="293" customWidth="1"/>
    <col min="772" max="772" width="9.5703125" style="293" customWidth="1"/>
    <col min="773" max="774" width="8.42578125" style="293" customWidth="1"/>
    <col min="775" max="775" width="7.5703125" style="293" customWidth="1"/>
    <col min="776" max="777" width="6.7109375" style="293" customWidth="1"/>
    <col min="778" max="778" width="7.7109375" style="293" customWidth="1"/>
    <col min="779" max="779" width="10" style="293" customWidth="1"/>
    <col min="780" max="780" width="6.42578125" style="293" customWidth="1"/>
    <col min="781" max="781" width="8" style="293" customWidth="1"/>
    <col min="782" max="782" width="7.85546875" style="293" customWidth="1"/>
    <col min="783" max="783" width="7.7109375" style="293" customWidth="1"/>
    <col min="784" max="784" width="7.85546875" style="293" customWidth="1"/>
    <col min="785" max="785" width="9.7109375" style="293" bestFit="1" customWidth="1"/>
    <col min="786" max="786" width="8.7109375" style="293" customWidth="1"/>
    <col min="787" max="787" width="9.7109375" style="293" customWidth="1"/>
    <col min="788" max="1019" width="9.140625" style="293"/>
    <col min="1020" max="1020" width="4.42578125" style="293" customWidth="1"/>
    <col min="1021" max="1021" width="1.7109375" style="293" customWidth="1"/>
    <col min="1022" max="1022" width="1.140625" style="293" customWidth="1"/>
    <col min="1023" max="1024" width="1.7109375" style="293" customWidth="1"/>
    <col min="1025" max="1025" width="15.7109375" style="293" customWidth="1"/>
    <col min="1026" max="1026" width="4.140625" style="293" customWidth="1"/>
    <col min="1027" max="1027" width="1.140625" style="293" customWidth="1"/>
    <col min="1028" max="1028" width="9.5703125" style="293" customWidth="1"/>
    <col min="1029" max="1030" width="8.42578125" style="293" customWidth="1"/>
    <col min="1031" max="1031" width="7.5703125" style="293" customWidth="1"/>
    <col min="1032" max="1033" width="6.7109375" style="293" customWidth="1"/>
    <col min="1034" max="1034" width="7.7109375" style="293" customWidth="1"/>
    <col min="1035" max="1035" width="10" style="293" customWidth="1"/>
    <col min="1036" max="1036" width="6.42578125" style="293" customWidth="1"/>
    <col min="1037" max="1037" width="8" style="293" customWidth="1"/>
    <col min="1038" max="1038" width="7.85546875" style="293" customWidth="1"/>
    <col min="1039" max="1039" width="7.7109375" style="293" customWidth="1"/>
    <col min="1040" max="1040" width="7.85546875" style="293" customWidth="1"/>
    <col min="1041" max="1041" width="9.7109375" style="293" bestFit="1" customWidth="1"/>
    <col min="1042" max="1042" width="8.7109375" style="293" customWidth="1"/>
    <col min="1043" max="1043" width="9.7109375" style="293" customWidth="1"/>
    <col min="1044" max="1275" width="9.140625" style="293"/>
    <col min="1276" max="1276" width="4.42578125" style="293" customWidth="1"/>
    <col min="1277" max="1277" width="1.7109375" style="293" customWidth="1"/>
    <col min="1278" max="1278" width="1.140625" style="293" customWidth="1"/>
    <col min="1279" max="1280" width="1.7109375" style="293" customWidth="1"/>
    <col min="1281" max="1281" width="15.7109375" style="293" customWidth="1"/>
    <col min="1282" max="1282" width="4.140625" style="293" customWidth="1"/>
    <col min="1283" max="1283" width="1.140625" style="293" customWidth="1"/>
    <col min="1284" max="1284" width="9.5703125" style="293" customWidth="1"/>
    <col min="1285" max="1286" width="8.42578125" style="293" customWidth="1"/>
    <col min="1287" max="1287" width="7.5703125" style="293" customWidth="1"/>
    <col min="1288" max="1289" width="6.7109375" style="293" customWidth="1"/>
    <col min="1290" max="1290" width="7.7109375" style="293" customWidth="1"/>
    <col min="1291" max="1291" width="10" style="293" customWidth="1"/>
    <col min="1292" max="1292" width="6.42578125" style="293" customWidth="1"/>
    <col min="1293" max="1293" width="8" style="293" customWidth="1"/>
    <col min="1294" max="1294" width="7.85546875" style="293" customWidth="1"/>
    <col min="1295" max="1295" width="7.7109375" style="293" customWidth="1"/>
    <col min="1296" max="1296" width="7.85546875" style="293" customWidth="1"/>
    <col min="1297" max="1297" width="9.7109375" style="293" bestFit="1" customWidth="1"/>
    <col min="1298" max="1298" width="8.7109375" style="293" customWidth="1"/>
    <col min="1299" max="1299" width="9.7109375" style="293" customWidth="1"/>
    <col min="1300" max="1531" width="9.140625" style="293"/>
    <col min="1532" max="1532" width="4.42578125" style="293" customWidth="1"/>
    <col min="1533" max="1533" width="1.7109375" style="293" customWidth="1"/>
    <col min="1534" max="1534" width="1.140625" style="293" customWidth="1"/>
    <col min="1535" max="1536" width="1.7109375" style="293" customWidth="1"/>
    <col min="1537" max="1537" width="15.7109375" style="293" customWidth="1"/>
    <col min="1538" max="1538" width="4.140625" style="293" customWidth="1"/>
    <col min="1539" max="1539" width="1.140625" style="293" customWidth="1"/>
    <col min="1540" max="1540" width="9.5703125" style="293" customWidth="1"/>
    <col min="1541" max="1542" width="8.42578125" style="293" customWidth="1"/>
    <col min="1543" max="1543" width="7.5703125" style="293" customWidth="1"/>
    <col min="1544" max="1545" width="6.7109375" style="293" customWidth="1"/>
    <col min="1546" max="1546" width="7.7109375" style="293" customWidth="1"/>
    <col min="1547" max="1547" width="10" style="293" customWidth="1"/>
    <col min="1548" max="1548" width="6.42578125" style="293" customWidth="1"/>
    <col min="1549" max="1549" width="8" style="293" customWidth="1"/>
    <col min="1550" max="1550" width="7.85546875" style="293" customWidth="1"/>
    <col min="1551" max="1551" width="7.7109375" style="293" customWidth="1"/>
    <col min="1552" max="1552" width="7.85546875" style="293" customWidth="1"/>
    <col min="1553" max="1553" width="9.7109375" style="293" bestFit="1" customWidth="1"/>
    <col min="1554" max="1554" width="8.7109375" style="293" customWidth="1"/>
    <col min="1555" max="1555" width="9.7109375" style="293" customWidth="1"/>
    <col min="1556" max="1787" width="9.140625" style="293"/>
    <col min="1788" max="1788" width="4.42578125" style="293" customWidth="1"/>
    <col min="1789" max="1789" width="1.7109375" style="293" customWidth="1"/>
    <col min="1790" max="1790" width="1.140625" style="293" customWidth="1"/>
    <col min="1791" max="1792" width="1.7109375" style="293" customWidth="1"/>
    <col min="1793" max="1793" width="15.7109375" style="293" customWidth="1"/>
    <col min="1794" max="1794" width="4.140625" style="293" customWidth="1"/>
    <col min="1795" max="1795" width="1.140625" style="293" customWidth="1"/>
    <col min="1796" max="1796" width="9.5703125" style="293" customWidth="1"/>
    <col min="1797" max="1798" width="8.42578125" style="293" customWidth="1"/>
    <col min="1799" max="1799" width="7.5703125" style="293" customWidth="1"/>
    <col min="1800" max="1801" width="6.7109375" style="293" customWidth="1"/>
    <col min="1802" max="1802" width="7.7109375" style="293" customWidth="1"/>
    <col min="1803" max="1803" width="10" style="293" customWidth="1"/>
    <col min="1804" max="1804" width="6.42578125" style="293" customWidth="1"/>
    <col min="1805" max="1805" width="8" style="293" customWidth="1"/>
    <col min="1806" max="1806" width="7.85546875" style="293" customWidth="1"/>
    <col min="1807" max="1807" width="7.7109375" style="293" customWidth="1"/>
    <col min="1808" max="1808" width="7.85546875" style="293" customWidth="1"/>
    <col min="1809" max="1809" width="9.7109375" style="293" bestFit="1" customWidth="1"/>
    <col min="1810" max="1810" width="8.7109375" style="293" customWidth="1"/>
    <col min="1811" max="1811" width="9.7109375" style="293" customWidth="1"/>
    <col min="1812" max="2043" width="9.140625" style="293"/>
    <col min="2044" max="2044" width="4.42578125" style="293" customWidth="1"/>
    <col min="2045" max="2045" width="1.7109375" style="293" customWidth="1"/>
    <col min="2046" max="2046" width="1.140625" style="293" customWidth="1"/>
    <col min="2047" max="2048" width="1.7109375" style="293" customWidth="1"/>
    <col min="2049" max="2049" width="15.7109375" style="293" customWidth="1"/>
    <col min="2050" max="2050" width="4.140625" style="293" customWidth="1"/>
    <col min="2051" max="2051" width="1.140625" style="293" customWidth="1"/>
    <col min="2052" max="2052" width="9.5703125" style="293" customWidth="1"/>
    <col min="2053" max="2054" width="8.42578125" style="293" customWidth="1"/>
    <col min="2055" max="2055" width="7.5703125" style="293" customWidth="1"/>
    <col min="2056" max="2057" width="6.7109375" style="293" customWidth="1"/>
    <col min="2058" max="2058" width="7.7109375" style="293" customWidth="1"/>
    <col min="2059" max="2059" width="10" style="293" customWidth="1"/>
    <col min="2060" max="2060" width="6.42578125" style="293" customWidth="1"/>
    <col min="2061" max="2061" width="8" style="293" customWidth="1"/>
    <col min="2062" max="2062" width="7.85546875" style="293" customWidth="1"/>
    <col min="2063" max="2063" width="7.7109375" style="293" customWidth="1"/>
    <col min="2064" max="2064" width="7.85546875" style="293" customWidth="1"/>
    <col min="2065" max="2065" width="9.7109375" style="293" bestFit="1" customWidth="1"/>
    <col min="2066" max="2066" width="8.7109375" style="293" customWidth="1"/>
    <col min="2067" max="2067" width="9.7109375" style="293" customWidth="1"/>
    <col min="2068" max="2299" width="9.140625" style="293"/>
    <col min="2300" max="2300" width="4.42578125" style="293" customWidth="1"/>
    <col min="2301" max="2301" width="1.7109375" style="293" customWidth="1"/>
    <col min="2302" max="2302" width="1.140625" style="293" customWidth="1"/>
    <col min="2303" max="2304" width="1.7109375" style="293" customWidth="1"/>
    <col min="2305" max="2305" width="15.7109375" style="293" customWidth="1"/>
    <col min="2306" max="2306" width="4.140625" style="293" customWidth="1"/>
    <col min="2307" max="2307" width="1.140625" style="293" customWidth="1"/>
    <col min="2308" max="2308" width="9.5703125" style="293" customWidth="1"/>
    <col min="2309" max="2310" width="8.42578125" style="293" customWidth="1"/>
    <col min="2311" max="2311" width="7.5703125" style="293" customWidth="1"/>
    <col min="2312" max="2313" width="6.7109375" style="293" customWidth="1"/>
    <col min="2314" max="2314" width="7.7109375" style="293" customWidth="1"/>
    <col min="2315" max="2315" width="10" style="293" customWidth="1"/>
    <col min="2316" max="2316" width="6.42578125" style="293" customWidth="1"/>
    <col min="2317" max="2317" width="8" style="293" customWidth="1"/>
    <col min="2318" max="2318" width="7.85546875" style="293" customWidth="1"/>
    <col min="2319" max="2319" width="7.7109375" style="293" customWidth="1"/>
    <col min="2320" max="2320" width="7.85546875" style="293" customWidth="1"/>
    <col min="2321" max="2321" width="9.7109375" style="293" bestFit="1" customWidth="1"/>
    <col min="2322" max="2322" width="8.7109375" style="293" customWidth="1"/>
    <col min="2323" max="2323" width="9.7109375" style="293" customWidth="1"/>
    <col min="2324" max="2555" width="9.140625" style="293"/>
    <col min="2556" max="2556" width="4.42578125" style="293" customWidth="1"/>
    <col min="2557" max="2557" width="1.7109375" style="293" customWidth="1"/>
    <col min="2558" max="2558" width="1.140625" style="293" customWidth="1"/>
    <col min="2559" max="2560" width="1.7109375" style="293" customWidth="1"/>
    <col min="2561" max="2561" width="15.7109375" style="293" customWidth="1"/>
    <col min="2562" max="2562" width="4.140625" style="293" customWidth="1"/>
    <col min="2563" max="2563" width="1.140625" style="293" customWidth="1"/>
    <col min="2564" max="2564" width="9.5703125" style="293" customWidth="1"/>
    <col min="2565" max="2566" width="8.42578125" style="293" customWidth="1"/>
    <col min="2567" max="2567" width="7.5703125" style="293" customWidth="1"/>
    <col min="2568" max="2569" width="6.7109375" style="293" customWidth="1"/>
    <col min="2570" max="2570" width="7.7109375" style="293" customWidth="1"/>
    <col min="2571" max="2571" width="10" style="293" customWidth="1"/>
    <col min="2572" max="2572" width="6.42578125" style="293" customWidth="1"/>
    <col min="2573" max="2573" width="8" style="293" customWidth="1"/>
    <col min="2574" max="2574" width="7.85546875" style="293" customWidth="1"/>
    <col min="2575" max="2575" width="7.7109375" style="293" customWidth="1"/>
    <col min="2576" max="2576" width="7.85546875" style="293" customWidth="1"/>
    <col min="2577" max="2577" width="9.7109375" style="293" bestFit="1" customWidth="1"/>
    <col min="2578" max="2578" width="8.7109375" style="293" customWidth="1"/>
    <col min="2579" max="2579" width="9.7109375" style="293" customWidth="1"/>
    <col min="2580" max="2811" width="9.140625" style="293"/>
    <col min="2812" max="2812" width="4.42578125" style="293" customWidth="1"/>
    <col min="2813" max="2813" width="1.7109375" style="293" customWidth="1"/>
    <col min="2814" max="2814" width="1.140625" style="293" customWidth="1"/>
    <col min="2815" max="2816" width="1.7109375" style="293" customWidth="1"/>
    <col min="2817" max="2817" width="15.7109375" style="293" customWidth="1"/>
    <col min="2818" max="2818" width="4.140625" style="293" customWidth="1"/>
    <col min="2819" max="2819" width="1.140625" style="293" customWidth="1"/>
    <col min="2820" max="2820" width="9.5703125" style="293" customWidth="1"/>
    <col min="2821" max="2822" width="8.42578125" style="293" customWidth="1"/>
    <col min="2823" max="2823" width="7.5703125" style="293" customWidth="1"/>
    <col min="2824" max="2825" width="6.7109375" style="293" customWidth="1"/>
    <col min="2826" max="2826" width="7.7109375" style="293" customWidth="1"/>
    <col min="2827" max="2827" width="10" style="293" customWidth="1"/>
    <col min="2828" max="2828" width="6.42578125" style="293" customWidth="1"/>
    <col min="2829" max="2829" width="8" style="293" customWidth="1"/>
    <col min="2830" max="2830" width="7.85546875" style="293" customWidth="1"/>
    <col min="2831" max="2831" width="7.7109375" style="293" customWidth="1"/>
    <col min="2832" max="2832" width="7.85546875" style="293" customWidth="1"/>
    <col min="2833" max="2833" width="9.7109375" style="293" bestFit="1" customWidth="1"/>
    <col min="2834" max="2834" width="8.7109375" style="293" customWidth="1"/>
    <col min="2835" max="2835" width="9.7109375" style="293" customWidth="1"/>
    <col min="2836" max="3067" width="9.140625" style="293"/>
    <col min="3068" max="3068" width="4.42578125" style="293" customWidth="1"/>
    <col min="3069" max="3069" width="1.7109375" style="293" customWidth="1"/>
    <col min="3070" max="3070" width="1.140625" style="293" customWidth="1"/>
    <col min="3071" max="3072" width="1.7109375" style="293" customWidth="1"/>
    <col min="3073" max="3073" width="15.7109375" style="293" customWidth="1"/>
    <col min="3074" max="3074" width="4.140625" style="293" customWidth="1"/>
    <col min="3075" max="3075" width="1.140625" style="293" customWidth="1"/>
    <col min="3076" max="3076" width="9.5703125" style="293" customWidth="1"/>
    <col min="3077" max="3078" width="8.42578125" style="293" customWidth="1"/>
    <col min="3079" max="3079" width="7.5703125" style="293" customWidth="1"/>
    <col min="3080" max="3081" width="6.7109375" style="293" customWidth="1"/>
    <col min="3082" max="3082" width="7.7109375" style="293" customWidth="1"/>
    <col min="3083" max="3083" width="10" style="293" customWidth="1"/>
    <col min="3084" max="3084" width="6.42578125" style="293" customWidth="1"/>
    <col min="3085" max="3085" width="8" style="293" customWidth="1"/>
    <col min="3086" max="3086" width="7.85546875" style="293" customWidth="1"/>
    <col min="3087" max="3087" width="7.7109375" style="293" customWidth="1"/>
    <col min="3088" max="3088" width="7.85546875" style="293" customWidth="1"/>
    <col min="3089" max="3089" width="9.7109375" style="293" bestFit="1" customWidth="1"/>
    <col min="3090" max="3090" width="8.7109375" style="293" customWidth="1"/>
    <col min="3091" max="3091" width="9.7109375" style="293" customWidth="1"/>
    <col min="3092" max="3323" width="9.140625" style="293"/>
    <col min="3324" max="3324" width="4.42578125" style="293" customWidth="1"/>
    <col min="3325" max="3325" width="1.7109375" style="293" customWidth="1"/>
    <col min="3326" max="3326" width="1.140625" style="293" customWidth="1"/>
    <col min="3327" max="3328" width="1.7109375" style="293" customWidth="1"/>
    <col min="3329" max="3329" width="15.7109375" style="293" customWidth="1"/>
    <col min="3330" max="3330" width="4.140625" style="293" customWidth="1"/>
    <col min="3331" max="3331" width="1.140625" style="293" customWidth="1"/>
    <col min="3332" max="3332" width="9.5703125" style="293" customWidth="1"/>
    <col min="3333" max="3334" width="8.42578125" style="293" customWidth="1"/>
    <col min="3335" max="3335" width="7.5703125" style="293" customWidth="1"/>
    <col min="3336" max="3337" width="6.7109375" style="293" customWidth="1"/>
    <col min="3338" max="3338" width="7.7109375" style="293" customWidth="1"/>
    <col min="3339" max="3339" width="10" style="293" customWidth="1"/>
    <col min="3340" max="3340" width="6.42578125" style="293" customWidth="1"/>
    <col min="3341" max="3341" width="8" style="293" customWidth="1"/>
    <col min="3342" max="3342" width="7.85546875" style="293" customWidth="1"/>
    <col min="3343" max="3343" width="7.7109375" style="293" customWidth="1"/>
    <col min="3344" max="3344" width="7.85546875" style="293" customWidth="1"/>
    <col min="3345" max="3345" width="9.7109375" style="293" bestFit="1" customWidth="1"/>
    <col min="3346" max="3346" width="8.7109375" style="293" customWidth="1"/>
    <col min="3347" max="3347" width="9.7109375" style="293" customWidth="1"/>
    <col min="3348" max="3579" width="9.140625" style="293"/>
    <col min="3580" max="3580" width="4.42578125" style="293" customWidth="1"/>
    <col min="3581" max="3581" width="1.7109375" style="293" customWidth="1"/>
    <col min="3582" max="3582" width="1.140625" style="293" customWidth="1"/>
    <col min="3583" max="3584" width="1.7109375" style="293" customWidth="1"/>
    <col min="3585" max="3585" width="15.7109375" style="293" customWidth="1"/>
    <col min="3586" max="3586" width="4.140625" style="293" customWidth="1"/>
    <col min="3587" max="3587" width="1.140625" style="293" customWidth="1"/>
    <col min="3588" max="3588" width="9.5703125" style="293" customWidth="1"/>
    <col min="3589" max="3590" width="8.42578125" style="293" customWidth="1"/>
    <col min="3591" max="3591" width="7.5703125" style="293" customWidth="1"/>
    <col min="3592" max="3593" width="6.7109375" style="293" customWidth="1"/>
    <col min="3594" max="3594" width="7.7109375" style="293" customWidth="1"/>
    <col min="3595" max="3595" width="10" style="293" customWidth="1"/>
    <col min="3596" max="3596" width="6.42578125" style="293" customWidth="1"/>
    <col min="3597" max="3597" width="8" style="293" customWidth="1"/>
    <col min="3598" max="3598" width="7.85546875" style="293" customWidth="1"/>
    <col min="3599" max="3599" width="7.7109375" style="293" customWidth="1"/>
    <col min="3600" max="3600" width="7.85546875" style="293" customWidth="1"/>
    <col min="3601" max="3601" width="9.7109375" style="293" bestFit="1" customWidth="1"/>
    <col min="3602" max="3602" width="8.7109375" style="293" customWidth="1"/>
    <col min="3603" max="3603" width="9.7109375" style="293" customWidth="1"/>
    <col min="3604" max="3835" width="9.140625" style="293"/>
    <col min="3836" max="3836" width="4.42578125" style="293" customWidth="1"/>
    <col min="3837" max="3837" width="1.7109375" style="293" customWidth="1"/>
    <col min="3838" max="3838" width="1.140625" style="293" customWidth="1"/>
    <col min="3839" max="3840" width="1.7109375" style="293" customWidth="1"/>
    <col min="3841" max="3841" width="15.7109375" style="293" customWidth="1"/>
    <col min="3842" max="3842" width="4.140625" style="293" customWidth="1"/>
    <col min="3843" max="3843" width="1.140625" style="293" customWidth="1"/>
    <col min="3844" max="3844" width="9.5703125" style="293" customWidth="1"/>
    <col min="3845" max="3846" width="8.42578125" style="293" customWidth="1"/>
    <col min="3847" max="3847" width="7.5703125" style="293" customWidth="1"/>
    <col min="3848" max="3849" width="6.7109375" style="293" customWidth="1"/>
    <col min="3850" max="3850" width="7.7109375" style="293" customWidth="1"/>
    <col min="3851" max="3851" width="10" style="293" customWidth="1"/>
    <col min="3852" max="3852" width="6.42578125" style="293" customWidth="1"/>
    <col min="3853" max="3853" width="8" style="293" customWidth="1"/>
    <col min="3854" max="3854" width="7.85546875" style="293" customWidth="1"/>
    <col min="3855" max="3855" width="7.7109375" style="293" customWidth="1"/>
    <col min="3856" max="3856" width="7.85546875" style="293" customWidth="1"/>
    <col min="3857" max="3857" width="9.7109375" style="293" bestFit="1" customWidth="1"/>
    <col min="3858" max="3858" width="8.7109375" style="293" customWidth="1"/>
    <col min="3859" max="3859" width="9.7109375" style="293" customWidth="1"/>
    <col min="3860" max="4091" width="9.140625" style="293"/>
    <col min="4092" max="4092" width="4.42578125" style="293" customWidth="1"/>
    <col min="4093" max="4093" width="1.7109375" style="293" customWidth="1"/>
    <col min="4094" max="4094" width="1.140625" style="293" customWidth="1"/>
    <col min="4095" max="4096" width="1.7109375" style="293" customWidth="1"/>
    <col min="4097" max="4097" width="15.7109375" style="293" customWidth="1"/>
    <col min="4098" max="4098" width="4.140625" style="293" customWidth="1"/>
    <col min="4099" max="4099" width="1.140625" style="293" customWidth="1"/>
    <col min="4100" max="4100" width="9.5703125" style="293" customWidth="1"/>
    <col min="4101" max="4102" width="8.42578125" style="293" customWidth="1"/>
    <col min="4103" max="4103" width="7.5703125" style="293" customWidth="1"/>
    <col min="4104" max="4105" width="6.7109375" style="293" customWidth="1"/>
    <col min="4106" max="4106" width="7.7109375" style="293" customWidth="1"/>
    <col min="4107" max="4107" width="10" style="293" customWidth="1"/>
    <col min="4108" max="4108" width="6.42578125" style="293" customWidth="1"/>
    <col min="4109" max="4109" width="8" style="293" customWidth="1"/>
    <col min="4110" max="4110" width="7.85546875" style="293" customWidth="1"/>
    <col min="4111" max="4111" width="7.7109375" style="293" customWidth="1"/>
    <col min="4112" max="4112" width="7.85546875" style="293" customWidth="1"/>
    <col min="4113" max="4113" width="9.7109375" style="293" bestFit="1" customWidth="1"/>
    <col min="4114" max="4114" width="8.7109375" style="293" customWidth="1"/>
    <col min="4115" max="4115" width="9.7109375" style="293" customWidth="1"/>
    <col min="4116" max="4347" width="9.140625" style="293"/>
    <col min="4348" max="4348" width="4.42578125" style="293" customWidth="1"/>
    <col min="4349" max="4349" width="1.7109375" style="293" customWidth="1"/>
    <col min="4350" max="4350" width="1.140625" style="293" customWidth="1"/>
    <col min="4351" max="4352" width="1.7109375" style="293" customWidth="1"/>
    <col min="4353" max="4353" width="15.7109375" style="293" customWidth="1"/>
    <col min="4354" max="4354" width="4.140625" style="293" customWidth="1"/>
    <col min="4355" max="4355" width="1.140625" style="293" customWidth="1"/>
    <col min="4356" max="4356" width="9.5703125" style="293" customWidth="1"/>
    <col min="4357" max="4358" width="8.42578125" style="293" customWidth="1"/>
    <col min="4359" max="4359" width="7.5703125" style="293" customWidth="1"/>
    <col min="4360" max="4361" width="6.7109375" style="293" customWidth="1"/>
    <col min="4362" max="4362" width="7.7109375" style="293" customWidth="1"/>
    <col min="4363" max="4363" width="10" style="293" customWidth="1"/>
    <col min="4364" max="4364" width="6.42578125" style="293" customWidth="1"/>
    <col min="4365" max="4365" width="8" style="293" customWidth="1"/>
    <col min="4366" max="4366" width="7.85546875" style="293" customWidth="1"/>
    <col min="4367" max="4367" width="7.7109375" style="293" customWidth="1"/>
    <col min="4368" max="4368" width="7.85546875" style="293" customWidth="1"/>
    <col min="4369" max="4369" width="9.7109375" style="293" bestFit="1" customWidth="1"/>
    <col min="4370" max="4370" width="8.7109375" style="293" customWidth="1"/>
    <col min="4371" max="4371" width="9.7109375" style="293" customWidth="1"/>
    <col min="4372" max="4603" width="9.140625" style="293"/>
    <col min="4604" max="4604" width="4.42578125" style="293" customWidth="1"/>
    <col min="4605" max="4605" width="1.7109375" style="293" customWidth="1"/>
    <col min="4606" max="4606" width="1.140625" style="293" customWidth="1"/>
    <col min="4607" max="4608" width="1.7109375" style="293" customWidth="1"/>
    <col min="4609" max="4609" width="15.7109375" style="293" customWidth="1"/>
    <col min="4610" max="4610" width="4.140625" style="293" customWidth="1"/>
    <col min="4611" max="4611" width="1.140625" style="293" customWidth="1"/>
    <col min="4612" max="4612" width="9.5703125" style="293" customWidth="1"/>
    <col min="4613" max="4614" width="8.42578125" style="293" customWidth="1"/>
    <col min="4615" max="4615" width="7.5703125" style="293" customWidth="1"/>
    <col min="4616" max="4617" width="6.7109375" style="293" customWidth="1"/>
    <col min="4618" max="4618" width="7.7109375" style="293" customWidth="1"/>
    <col min="4619" max="4619" width="10" style="293" customWidth="1"/>
    <col min="4620" max="4620" width="6.42578125" style="293" customWidth="1"/>
    <col min="4621" max="4621" width="8" style="293" customWidth="1"/>
    <col min="4622" max="4622" width="7.85546875" style="293" customWidth="1"/>
    <col min="4623" max="4623" width="7.7109375" style="293" customWidth="1"/>
    <col min="4624" max="4624" width="7.85546875" style="293" customWidth="1"/>
    <col min="4625" max="4625" width="9.7109375" style="293" bestFit="1" customWidth="1"/>
    <col min="4626" max="4626" width="8.7109375" style="293" customWidth="1"/>
    <col min="4627" max="4627" width="9.7109375" style="293" customWidth="1"/>
    <col min="4628" max="4859" width="9.140625" style="293"/>
    <col min="4860" max="4860" width="4.42578125" style="293" customWidth="1"/>
    <col min="4861" max="4861" width="1.7109375" style="293" customWidth="1"/>
    <col min="4862" max="4862" width="1.140625" style="293" customWidth="1"/>
    <col min="4863" max="4864" width="1.7109375" style="293" customWidth="1"/>
    <col min="4865" max="4865" width="15.7109375" style="293" customWidth="1"/>
    <col min="4866" max="4866" width="4.140625" style="293" customWidth="1"/>
    <col min="4867" max="4867" width="1.140625" style="293" customWidth="1"/>
    <col min="4868" max="4868" width="9.5703125" style="293" customWidth="1"/>
    <col min="4869" max="4870" width="8.42578125" style="293" customWidth="1"/>
    <col min="4871" max="4871" width="7.5703125" style="293" customWidth="1"/>
    <col min="4872" max="4873" width="6.7109375" style="293" customWidth="1"/>
    <col min="4874" max="4874" width="7.7109375" style="293" customWidth="1"/>
    <col min="4875" max="4875" width="10" style="293" customWidth="1"/>
    <col min="4876" max="4876" width="6.42578125" style="293" customWidth="1"/>
    <col min="4877" max="4877" width="8" style="293" customWidth="1"/>
    <col min="4878" max="4878" width="7.85546875" style="293" customWidth="1"/>
    <col min="4879" max="4879" width="7.7109375" style="293" customWidth="1"/>
    <col min="4880" max="4880" width="7.85546875" style="293" customWidth="1"/>
    <col min="4881" max="4881" width="9.7109375" style="293" bestFit="1" customWidth="1"/>
    <col min="4882" max="4882" width="8.7109375" style="293" customWidth="1"/>
    <col min="4883" max="4883" width="9.7109375" style="293" customWidth="1"/>
    <col min="4884" max="5115" width="9.140625" style="293"/>
    <col min="5116" max="5116" width="4.42578125" style="293" customWidth="1"/>
    <col min="5117" max="5117" width="1.7109375" style="293" customWidth="1"/>
    <col min="5118" max="5118" width="1.140625" style="293" customWidth="1"/>
    <col min="5119" max="5120" width="1.7109375" style="293" customWidth="1"/>
    <col min="5121" max="5121" width="15.7109375" style="293" customWidth="1"/>
    <col min="5122" max="5122" width="4.140625" style="293" customWidth="1"/>
    <col min="5123" max="5123" width="1.140625" style="293" customWidth="1"/>
    <col min="5124" max="5124" width="9.5703125" style="293" customWidth="1"/>
    <col min="5125" max="5126" width="8.42578125" style="293" customWidth="1"/>
    <col min="5127" max="5127" width="7.5703125" style="293" customWidth="1"/>
    <col min="5128" max="5129" width="6.7109375" style="293" customWidth="1"/>
    <col min="5130" max="5130" width="7.7109375" style="293" customWidth="1"/>
    <col min="5131" max="5131" width="10" style="293" customWidth="1"/>
    <col min="5132" max="5132" width="6.42578125" style="293" customWidth="1"/>
    <col min="5133" max="5133" width="8" style="293" customWidth="1"/>
    <col min="5134" max="5134" width="7.85546875" style="293" customWidth="1"/>
    <col min="5135" max="5135" width="7.7109375" style="293" customWidth="1"/>
    <col min="5136" max="5136" width="7.85546875" style="293" customWidth="1"/>
    <col min="5137" max="5137" width="9.7109375" style="293" bestFit="1" customWidth="1"/>
    <col min="5138" max="5138" width="8.7109375" style="293" customWidth="1"/>
    <col min="5139" max="5139" width="9.7109375" style="293" customWidth="1"/>
    <col min="5140" max="5371" width="9.140625" style="293"/>
    <col min="5372" max="5372" width="4.42578125" style="293" customWidth="1"/>
    <col min="5373" max="5373" width="1.7109375" style="293" customWidth="1"/>
    <col min="5374" max="5374" width="1.140625" style="293" customWidth="1"/>
    <col min="5375" max="5376" width="1.7109375" style="293" customWidth="1"/>
    <col min="5377" max="5377" width="15.7109375" style="293" customWidth="1"/>
    <col min="5378" max="5378" width="4.140625" style="293" customWidth="1"/>
    <col min="5379" max="5379" width="1.140625" style="293" customWidth="1"/>
    <col min="5380" max="5380" width="9.5703125" style="293" customWidth="1"/>
    <col min="5381" max="5382" width="8.42578125" style="293" customWidth="1"/>
    <col min="5383" max="5383" width="7.5703125" style="293" customWidth="1"/>
    <col min="5384" max="5385" width="6.7109375" style="293" customWidth="1"/>
    <col min="5386" max="5386" width="7.7109375" style="293" customWidth="1"/>
    <col min="5387" max="5387" width="10" style="293" customWidth="1"/>
    <col min="5388" max="5388" width="6.42578125" style="293" customWidth="1"/>
    <col min="5389" max="5389" width="8" style="293" customWidth="1"/>
    <col min="5390" max="5390" width="7.85546875" style="293" customWidth="1"/>
    <col min="5391" max="5391" width="7.7109375" style="293" customWidth="1"/>
    <col min="5392" max="5392" width="7.85546875" style="293" customWidth="1"/>
    <col min="5393" max="5393" width="9.7109375" style="293" bestFit="1" customWidth="1"/>
    <col min="5394" max="5394" width="8.7109375" style="293" customWidth="1"/>
    <col min="5395" max="5395" width="9.7109375" style="293" customWidth="1"/>
    <col min="5396" max="5627" width="9.140625" style="293"/>
    <col min="5628" max="5628" width="4.42578125" style="293" customWidth="1"/>
    <col min="5629" max="5629" width="1.7109375" style="293" customWidth="1"/>
    <col min="5630" max="5630" width="1.140625" style="293" customWidth="1"/>
    <col min="5631" max="5632" width="1.7109375" style="293" customWidth="1"/>
    <col min="5633" max="5633" width="15.7109375" style="293" customWidth="1"/>
    <col min="5634" max="5634" width="4.140625" style="293" customWidth="1"/>
    <col min="5635" max="5635" width="1.140625" style="293" customWidth="1"/>
    <col min="5636" max="5636" width="9.5703125" style="293" customWidth="1"/>
    <col min="5637" max="5638" width="8.42578125" style="293" customWidth="1"/>
    <col min="5639" max="5639" width="7.5703125" style="293" customWidth="1"/>
    <col min="5640" max="5641" width="6.7109375" style="293" customWidth="1"/>
    <col min="5642" max="5642" width="7.7109375" style="293" customWidth="1"/>
    <col min="5643" max="5643" width="10" style="293" customWidth="1"/>
    <col min="5644" max="5644" width="6.42578125" style="293" customWidth="1"/>
    <col min="5645" max="5645" width="8" style="293" customWidth="1"/>
    <col min="5646" max="5646" width="7.85546875" style="293" customWidth="1"/>
    <col min="5647" max="5647" width="7.7109375" style="293" customWidth="1"/>
    <col min="5648" max="5648" width="7.85546875" style="293" customWidth="1"/>
    <col min="5649" max="5649" width="9.7109375" style="293" bestFit="1" customWidth="1"/>
    <col min="5650" max="5650" width="8.7109375" style="293" customWidth="1"/>
    <col min="5651" max="5651" width="9.7109375" style="293" customWidth="1"/>
    <col min="5652" max="5883" width="9.140625" style="293"/>
    <col min="5884" max="5884" width="4.42578125" style="293" customWidth="1"/>
    <col min="5885" max="5885" width="1.7109375" style="293" customWidth="1"/>
    <col min="5886" max="5886" width="1.140625" style="293" customWidth="1"/>
    <col min="5887" max="5888" width="1.7109375" style="293" customWidth="1"/>
    <col min="5889" max="5889" width="15.7109375" style="293" customWidth="1"/>
    <col min="5890" max="5890" width="4.140625" style="293" customWidth="1"/>
    <col min="5891" max="5891" width="1.140625" style="293" customWidth="1"/>
    <col min="5892" max="5892" width="9.5703125" style="293" customWidth="1"/>
    <col min="5893" max="5894" width="8.42578125" style="293" customWidth="1"/>
    <col min="5895" max="5895" width="7.5703125" style="293" customWidth="1"/>
    <col min="5896" max="5897" width="6.7109375" style="293" customWidth="1"/>
    <col min="5898" max="5898" width="7.7109375" style="293" customWidth="1"/>
    <col min="5899" max="5899" width="10" style="293" customWidth="1"/>
    <col min="5900" max="5900" width="6.42578125" style="293" customWidth="1"/>
    <col min="5901" max="5901" width="8" style="293" customWidth="1"/>
    <col min="5902" max="5902" width="7.85546875" style="293" customWidth="1"/>
    <col min="5903" max="5903" width="7.7109375" style="293" customWidth="1"/>
    <col min="5904" max="5904" width="7.85546875" style="293" customWidth="1"/>
    <col min="5905" max="5905" width="9.7109375" style="293" bestFit="1" customWidth="1"/>
    <col min="5906" max="5906" width="8.7109375" style="293" customWidth="1"/>
    <col min="5907" max="5907" width="9.7109375" style="293" customWidth="1"/>
    <col min="5908" max="6139" width="9.140625" style="293"/>
    <col min="6140" max="6140" width="4.42578125" style="293" customWidth="1"/>
    <col min="6141" max="6141" width="1.7109375" style="293" customWidth="1"/>
    <col min="6142" max="6142" width="1.140625" style="293" customWidth="1"/>
    <col min="6143" max="6144" width="1.7109375" style="293" customWidth="1"/>
    <col min="6145" max="6145" width="15.7109375" style="293" customWidth="1"/>
    <col min="6146" max="6146" width="4.140625" style="293" customWidth="1"/>
    <col min="6147" max="6147" width="1.140625" style="293" customWidth="1"/>
    <col min="6148" max="6148" width="9.5703125" style="293" customWidth="1"/>
    <col min="6149" max="6150" width="8.42578125" style="293" customWidth="1"/>
    <col min="6151" max="6151" width="7.5703125" style="293" customWidth="1"/>
    <col min="6152" max="6153" width="6.7109375" style="293" customWidth="1"/>
    <col min="6154" max="6154" width="7.7109375" style="293" customWidth="1"/>
    <col min="6155" max="6155" width="10" style="293" customWidth="1"/>
    <col min="6156" max="6156" width="6.42578125" style="293" customWidth="1"/>
    <col min="6157" max="6157" width="8" style="293" customWidth="1"/>
    <col min="6158" max="6158" width="7.85546875" style="293" customWidth="1"/>
    <col min="6159" max="6159" width="7.7109375" style="293" customWidth="1"/>
    <col min="6160" max="6160" width="7.85546875" style="293" customWidth="1"/>
    <col min="6161" max="6161" width="9.7109375" style="293" bestFit="1" customWidth="1"/>
    <col min="6162" max="6162" width="8.7109375" style="293" customWidth="1"/>
    <col min="6163" max="6163" width="9.7109375" style="293" customWidth="1"/>
    <col min="6164" max="6395" width="9.140625" style="293"/>
    <col min="6396" max="6396" width="4.42578125" style="293" customWidth="1"/>
    <col min="6397" max="6397" width="1.7109375" style="293" customWidth="1"/>
    <col min="6398" max="6398" width="1.140625" style="293" customWidth="1"/>
    <col min="6399" max="6400" width="1.7109375" style="293" customWidth="1"/>
    <col min="6401" max="6401" width="15.7109375" style="293" customWidth="1"/>
    <col min="6402" max="6402" width="4.140625" style="293" customWidth="1"/>
    <col min="6403" max="6403" width="1.140625" style="293" customWidth="1"/>
    <col min="6404" max="6404" width="9.5703125" style="293" customWidth="1"/>
    <col min="6405" max="6406" width="8.42578125" style="293" customWidth="1"/>
    <col min="6407" max="6407" width="7.5703125" style="293" customWidth="1"/>
    <col min="6408" max="6409" width="6.7109375" style="293" customWidth="1"/>
    <col min="6410" max="6410" width="7.7109375" style="293" customWidth="1"/>
    <col min="6411" max="6411" width="10" style="293" customWidth="1"/>
    <col min="6412" max="6412" width="6.42578125" style="293" customWidth="1"/>
    <col min="6413" max="6413" width="8" style="293" customWidth="1"/>
    <col min="6414" max="6414" width="7.85546875" style="293" customWidth="1"/>
    <col min="6415" max="6415" width="7.7109375" style="293" customWidth="1"/>
    <col min="6416" max="6416" width="7.85546875" style="293" customWidth="1"/>
    <col min="6417" max="6417" width="9.7109375" style="293" bestFit="1" customWidth="1"/>
    <col min="6418" max="6418" width="8.7109375" style="293" customWidth="1"/>
    <col min="6419" max="6419" width="9.7109375" style="293" customWidth="1"/>
    <col min="6420" max="6651" width="9.140625" style="293"/>
    <col min="6652" max="6652" width="4.42578125" style="293" customWidth="1"/>
    <col min="6653" max="6653" width="1.7109375" style="293" customWidth="1"/>
    <col min="6654" max="6654" width="1.140625" style="293" customWidth="1"/>
    <col min="6655" max="6656" width="1.7109375" style="293" customWidth="1"/>
    <col min="6657" max="6657" width="15.7109375" style="293" customWidth="1"/>
    <col min="6658" max="6658" width="4.140625" style="293" customWidth="1"/>
    <col min="6659" max="6659" width="1.140625" style="293" customWidth="1"/>
    <col min="6660" max="6660" width="9.5703125" style="293" customWidth="1"/>
    <col min="6661" max="6662" width="8.42578125" style="293" customWidth="1"/>
    <col min="6663" max="6663" width="7.5703125" style="293" customWidth="1"/>
    <col min="6664" max="6665" width="6.7109375" style="293" customWidth="1"/>
    <col min="6666" max="6666" width="7.7109375" style="293" customWidth="1"/>
    <col min="6667" max="6667" width="10" style="293" customWidth="1"/>
    <col min="6668" max="6668" width="6.42578125" style="293" customWidth="1"/>
    <col min="6669" max="6669" width="8" style="293" customWidth="1"/>
    <col min="6670" max="6670" width="7.85546875" style="293" customWidth="1"/>
    <col min="6671" max="6671" width="7.7109375" style="293" customWidth="1"/>
    <col min="6672" max="6672" width="7.85546875" style="293" customWidth="1"/>
    <col min="6673" max="6673" width="9.7109375" style="293" bestFit="1" customWidth="1"/>
    <col min="6674" max="6674" width="8.7109375" style="293" customWidth="1"/>
    <col min="6675" max="6675" width="9.7109375" style="293" customWidth="1"/>
    <col min="6676" max="6907" width="9.140625" style="293"/>
    <col min="6908" max="6908" width="4.42578125" style="293" customWidth="1"/>
    <col min="6909" max="6909" width="1.7109375" style="293" customWidth="1"/>
    <col min="6910" max="6910" width="1.140625" style="293" customWidth="1"/>
    <col min="6911" max="6912" width="1.7109375" style="293" customWidth="1"/>
    <col min="6913" max="6913" width="15.7109375" style="293" customWidth="1"/>
    <col min="6914" max="6914" width="4.140625" style="293" customWidth="1"/>
    <col min="6915" max="6915" width="1.140625" style="293" customWidth="1"/>
    <col min="6916" max="6916" width="9.5703125" style="293" customWidth="1"/>
    <col min="6917" max="6918" width="8.42578125" style="293" customWidth="1"/>
    <col min="6919" max="6919" width="7.5703125" style="293" customWidth="1"/>
    <col min="6920" max="6921" width="6.7109375" style="293" customWidth="1"/>
    <col min="6922" max="6922" width="7.7109375" style="293" customWidth="1"/>
    <col min="6923" max="6923" width="10" style="293" customWidth="1"/>
    <col min="6924" max="6924" width="6.42578125" style="293" customWidth="1"/>
    <col min="6925" max="6925" width="8" style="293" customWidth="1"/>
    <col min="6926" max="6926" width="7.85546875" style="293" customWidth="1"/>
    <col min="6927" max="6927" width="7.7109375" style="293" customWidth="1"/>
    <col min="6928" max="6928" width="7.85546875" style="293" customWidth="1"/>
    <col min="6929" max="6929" width="9.7109375" style="293" bestFit="1" customWidth="1"/>
    <col min="6930" max="6930" width="8.7109375" style="293" customWidth="1"/>
    <col min="6931" max="6931" width="9.7109375" style="293" customWidth="1"/>
    <col min="6932" max="7163" width="9.140625" style="293"/>
    <col min="7164" max="7164" width="4.42578125" style="293" customWidth="1"/>
    <col min="7165" max="7165" width="1.7109375" style="293" customWidth="1"/>
    <col min="7166" max="7166" width="1.140625" style="293" customWidth="1"/>
    <col min="7167" max="7168" width="1.7109375" style="293" customWidth="1"/>
    <col min="7169" max="7169" width="15.7109375" style="293" customWidth="1"/>
    <col min="7170" max="7170" width="4.140625" style="293" customWidth="1"/>
    <col min="7171" max="7171" width="1.140625" style="293" customWidth="1"/>
    <col min="7172" max="7172" width="9.5703125" style="293" customWidth="1"/>
    <col min="7173" max="7174" width="8.42578125" style="293" customWidth="1"/>
    <col min="7175" max="7175" width="7.5703125" style="293" customWidth="1"/>
    <col min="7176" max="7177" width="6.7109375" style="293" customWidth="1"/>
    <col min="7178" max="7178" width="7.7109375" style="293" customWidth="1"/>
    <col min="7179" max="7179" width="10" style="293" customWidth="1"/>
    <col min="7180" max="7180" width="6.42578125" style="293" customWidth="1"/>
    <col min="7181" max="7181" width="8" style="293" customWidth="1"/>
    <col min="7182" max="7182" width="7.85546875" style="293" customWidth="1"/>
    <col min="7183" max="7183" width="7.7109375" style="293" customWidth="1"/>
    <col min="7184" max="7184" width="7.85546875" style="293" customWidth="1"/>
    <col min="7185" max="7185" width="9.7109375" style="293" bestFit="1" customWidth="1"/>
    <col min="7186" max="7186" width="8.7109375" style="293" customWidth="1"/>
    <col min="7187" max="7187" width="9.7109375" style="293" customWidth="1"/>
    <col min="7188" max="7419" width="9.140625" style="293"/>
    <col min="7420" max="7420" width="4.42578125" style="293" customWidth="1"/>
    <col min="7421" max="7421" width="1.7109375" style="293" customWidth="1"/>
    <col min="7422" max="7422" width="1.140625" style="293" customWidth="1"/>
    <col min="7423" max="7424" width="1.7109375" style="293" customWidth="1"/>
    <col min="7425" max="7425" width="15.7109375" style="293" customWidth="1"/>
    <col min="7426" max="7426" width="4.140625" style="293" customWidth="1"/>
    <col min="7427" max="7427" width="1.140625" style="293" customWidth="1"/>
    <col min="7428" max="7428" width="9.5703125" style="293" customWidth="1"/>
    <col min="7429" max="7430" width="8.42578125" style="293" customWidth="1"/>
    <col min="7431" max="7431" width="7.5703125" style="293" customWidth="1"/>
    <col min="7432" max="7433" width="6.7109375" style="293" customWidth="1"/>
    <col min="7434" max="7434" width="7.7109375" style="293" customWidth="1"/>
    <col min="7435" max="7435" width="10" style="293" customWidth="1"/>
    <col min="7436" max="7436" width="6.42578125" style="293" customWidth="1"/>
    <col min="7437" max="7437" width="8" style="293" customWidth="1"/>
    <col min="7438" max="7438" width="7.85546875" style="293" customWidth="1"/>
    <col min="7439" max="7439" width="7.7109375" style="293" customWidth="1"/>
    <col min="7440" max="7440" width="7.85546875" style="293" customWidth="1"/>
    <col min="7441" max="7441" width="9.7109375" style="293" bestFit="1" customWidth="1"/>
    <col min="7442" max="7442" width="8.7109375" style="293" customWidth="1"/>
    <col min="7443" max="7443" width="9.7109375" style="293" customWidth="1"/>
    <col min="7444" max="7675" width="9.140625" style="293"/>
    <col min="7676" max="7676" width="4.42578125" style="293" customWidth="1"/>
    <col min="7677" max="7677" width="1.7109375" style="293" customWidth="1"/>
    <col min="7678" max="7678" width="1.140625" style="293" customWidth="1"/>
    <col min="7679" max="7680" width="1.7109375" style="293" customWidth="1"/>
    <col min="7681" max="7681" width="15.7109375" style="293" customWidth="1"/>
    <col min="7682" max="7682" width="4.140625" style="293" customWidth="1"/>
    <col min="7683" max="7683" width="1.140625" style="293" customWidth="1"/>
    <col min="7684" max="7684" width="9.5703125" style="293" customWidth="1"/>
    <col min="7685" max="7686" width="8.42578125" style="293" customWidth="1"/>
    <col min="7687" max="7687" width="7.5703125" style="293" customWidth="1"/>
    <col min="7688" max="7689" width="6.7109375" style="293" customWidth="1"/>
    <col min="7690" max="7690" width="7.7109375" style="293" customWidth="1"/>
    <col min="7691" max="7691" width="10" style="293" customWidth="1"/>
    <col min="7692" max="7692" width="6.42578125" style="293" customWidth="1"/>
    <col min="7693" max="7693" width="8" style="293" customWidth="1"/>
    <col min="7694" max="7694" width="7.85546875" style="293" customWidth="1"/>
    <col min="7695" max="7695" width="7.7109375" style="293" customWidth="1"/>
    <col min="7696" max="7696" width="7.85546875" style="293" customWidth="1"/>
    <col min="7697" max="7697" width="9.7109375" style="293" bestFit="1" customWidth="1"/>
    <col min="7698" max="7698" width="8.7109375" style="293" customWidth="1"/>
    <col min="7699" max="7699" width="9.7109375" style="293" customWidth="1"/>
    <col min="7700" max="7931" width="9.140625" style="293"/>
    <col min="7932" max="7932" width="4.42578125" style="293" customWidth="1"/>
    <col min="7933" max="7933" width="1.7109375" style="293" customWidth="1"/>
    <col min="7934" max="7934" width="1.140625" style="293" customWidth="1"/>
    <col min="7935" max="7936" width="1.7109375" style="293" customWidth="1"/>
    <col min="7937" max="7937" width="15.7109375" style="293" customWidth="1"/>
    <col min="7938" max="7938" width="4.140625" style="293" customWidth="1"/>
    <col min="7939" max="7939" width="1.140625" style="293" customWidth="1"/>
    <col min="7940" max="7940" width="9.5703125" style="293" customWidth="1"/>
    <col min="7941" max="7942" width="8.42578125" style="293" customWidth="1"/>
    <col min="7943" max="7943" width="7.5703125" style="293" customWidth="1"/>
    <col min="7944" max="7945" width="6.7109375" style="293" customWidth="1"/>
    <col min="7946" max="7946" width="7.7109375" style="293" customWidth="1"/>
    <col min="7947" max="7947" width="10" style="293" customWidth="1"/>
    <col min="7948" max="7948" width="6.42578125" style="293" customWidth="1"/>
    <col min="7949" max="7949" width="8" style="293" customWidth="1"/>
    <col min="7950" max="7950" width="7.85546875" style="293" customWidth="1"/>
    <col min="7951" max="7951" width="7.7109375" style="293" customWidth="1"/>
    <col min="7952" max="7952" width="7.85546875" style="293" customWidth="1"/>
    <col min="7953" max="7953" width="9.7109375" style="293" bestFit="1" customWidth="1"/>
    <col min="7954" max="7954" width="8.7109375" style="293" customWidth="1"/>
    <col min="7955" max="7955" width="9.7109375" style="293" customWidth="1"/>
    <col min="7956" max="8187" width="9.140625" style="293"/>
    <col min="8188" max="8188" width="4.42578125" style="293" customWidth="1"/>
    <col min="8189" max="8189" width="1.7109375" style="293" customWidth="1"/>
    <col min="8190" max="8190" width="1.140625" style="293" customWidth="1"/>
    <col min="8191" max="8192" width="1.7109375" style="293" customWidth="1"/>
    <col min="8193" max="8193" width="15.7109375" style="293" customWidth="1"/>
    <col min="8194" max="8194" width="4.140625" style="293" customWidth="1"/>
    <col min="8195" max="8195" width="1.140625" style="293" customWidth="1"/>
    <col min="8196" max="8196" width="9.5703125" style="293" customWidth="1"/>
    <col min="8197" max="8198" width="8.42578125" style="293" customWidth="1"/>
    <col min="8199" max="8199" width="7.5703125" style="293" customWidth="1"/>
    <col min="8200" max="8201" width="6.7109375" style="293" customWidth="1"/>
    <col min="8202" max="8202" width="7.7109375" style="293" customWidth="1"/>
    <col min="8203" max="8203" width="10" style="293" customWidth="1"/>
    <col min="8204" max="8204" width="6.42578125" style="293" customWidth="1"/>
    <col min="8205" max="8205" width="8" style="293" customWidth="1"/>
    <col min="8206" max="8206" width="7.85546875" style="293" customWidth="1"/>
    <col min="8207" max="8207" width="7.7109375" style="293" customWidth="1"/>
    <col min="8208" max="8208" width="7.85546875" style="293" customWidth="1"/>
    <col min="8209" max="8209" width="9.7109375" style="293" bestFit="1" customWidth="1"/>
    <col min="8210" max="8210" width="8.7109375" style="293" customWidth="1"/>
    <col min="8211" max="8211" width="9.7109375" style="293" customWidth="1"/>
    <col min="8212" max="8443" width="9.140625" style="293"/>
    <col min="8444" max="8444" width="4.42578125" style="293" customWidth="1"/>
    <col min="8445" max="8445" width="1.7109375" style="293" customWidth="1"/>
    <col min="8446" max="8446" width="1.140625" style="293" customWidth="1"/>
    <col min="8447" max="8448" width="1.7109375" style="293" customWidth="1"/>
    <col min="8449" max="8449" width="15.7109375" style="293" customWidth="1"/>
    <col min="8450" max="8450" width="4.140625" style="293" customWidth="1"/>
    <col min="8451" max="8451" width="1.140625" style="293" customWidth="1"/>
    <col min="8452" max="8452" width="9.5703125" style="293" customWidth="1"/>
    <col min="8453" max="8454" width="8.42578125" style="293" customWidth="1"/>
    <col min="8455" max="8455" width="7.5703125" style="293" customWidth="1"/>
    <col min="8456" max="8457" width="6.7109375" style="293" customWidth="1"/>
    <col min="8458" max="8458" width="7.7109375" style="293" customWidth="1"/>
    <col min="8459" max="8459" width="10" style="293" customWidth="1"/>
    <col min="8460" max="8460" width="6.42578125" style="293" customWidth="1"/>
    <col min="8461" max="8461" width="8" style="293" customWidth="1"/>
    <col min="8462" max="8462" width="7.85546875" style="293" customWidth="1"/>
    <col min="8463" max="8463" width="7.7109375" style="293" customWidth="1"/>
    <col min="8464" max="8464" width="7.85546875" style="293" customWidth="1"/>
    <col min="8465" max="8465" width="9.7109375" style="293" bestFit="1" customWidth="1"/>
    <col min="8466" max="8466" width="8.7109375" style="293" customWidth="1"/>
    <col min="8467" max="8467" width="9.7109375" style="293" customWidth="1"/>
    <col min="8468" max="8699" width="9.140625" style="293"/>
    <col min="8700" max="8700" width="4.42578125" style="293" customWidth="1"/>
    <col min="8701" max="8701" width="1.7109375" style="293" customWidth="1"/>
    <col min="8702" max="8702" width="1.140625" style="293" customWidth="1"/>
    <col min="8703" max="8704" width="1.7109375" style="293" customWidth="1"/>
    <col min="8705" max="8705" width="15.7109375" style="293" customWidth="1"/>
    <col min="8706" max="8706" width="4.140625" style="293" customWidth="1"/>
    <col min="8707" max="8707" width="1.140625" style="293" customWidth="1"/>
    <col min="8708" max="8708" width="9.5703125" style="293" customWidth="1"/>
    <col min="8709" max="8710" width="8.42578125" style="293" customWidth="1"/>
    <col min="8711" max="8711" width="7.5703125" style="293" customWidth="1"/>
    <col min="8712" max="8713" width="6.7109375" style="293" customWidth="1"/>
    <col min="8714" max="8714" width="7.7109375" style="293" customWidth="1"/>
    <col min="8715" max="8715" width="10" style="293" customWidth="1"/>
    <col min="8716" max="8716" width="6.42578125" style="293" customWidth="1"/>
    <col min="8717" max="8717" width="8" style="293" customWidth="1"/>
    <col min="8718" max="8718" width="7.85546875" style="293" customWidth="1"/>
    <col min="8719" max="8719" width="7.7109375" style="293" customWidth="1"/>
    <col min="8720" max="8720" width="7.85546875" style="293" customWidth="1"/>
    <col min="8721" max="8721" width="9.7109375" style="293" bestFit="1" customWidth="1"/>
    <col min="8722" max="8722" width="8.7109375" style="293" customWidth="1"/>
    <col min="8723" max="8723" width="9.7109375" style="293" customWidth="1"/>
    <col min="8724" max="8955" width="9.140625" style="293"/>
    <col min="8956" max="8956" width="4.42578125" style="293" customWidth="1"/>
    <col min="8957" max="8957" width="1.7109375" style="293" customWidth="1"/>
    <col min="8958" max="8958" width="1.140625" style="293" customWidth="1"/>
    <col min="8959" max="8960" width="1.7109375" style="293" customWidth="1"/>
    <col min="8961" max="8961" width="15.7109375" style="293" customWidth="1"/>
    <col min="8962" max="8962" width="4.140625" style="293" customWidth="1"/>
    <col min="8963" max="8963" width="1.140625" style="293" customWidth="1"/>
    <col min="8964" max="8964" width="9.5703125" style="293" customWidth="1"/>
    <col min="8965" max="8966" width="8.42578125" style="293" customWidth="1"/>
    <col min="8967" max="8967" width="7.5703125" style="293" customWidth="1"/>
    <col min="8968" max="8969" width="6.7109375" style="293" customWidth="1"/>
    <col min="8970" max="8970" width="7.7109375" style="293" customWidth="1"/>
    <col min="8971" max="8971" width="10" style="293" customWidth="1"/>
    <col min="8972" max="8972" width="6.42578125" style="293" customWidth="1"/>
    <col min="8973" max="8973" width="8" style="293" customWidth="1"/>
    <col min="8974" max="8974" width="7.85546875" style="293" customWidth="1"/>
    <col min="8975" max="8975" width="7.7109375" style="293" customWidth="1"/>
    <col min="8976" max="8976" width="7.85546875" style="293" customWidth="1"/>
    <col min="8977" max="8977" width="9.7109375" style="293" bestFit="1" customWidth="1"/>
    <col min="8978" max="8978" width="8.7109375" style="293" customWidth="1"/>
    <col min="8979" max="8979" width="9.7109375" style="293" customWidth="1"/>
    <col min="8980" max="9211" width="9.140625" style="293"/>
    <col min="9212" max="9212" width="4.42578125" style="293" customWidth="1"/>
    <col min="9213" max="9213" width="1.7109375" style="293" customWidth="1"/>
    <col min="9214" max="9214" width="1.140625" style="293" customWidth="1"/>
    <col min="9215" max="9216" width="1.7109375" style="293" customWidth="1"/>
    <col min="9217" max="9217" width="15.7109375" style="293" customWidth="1"/>
    <col min="9218" max="9218" width="4.140625" style="293" customWidth="1"/>
    <col min="9219" max="9219" width="1.140625" style="293" customWidth="1"/>
    <col min="9220" max="9220" width="9.5703125" style="293" customWidth="1"/>
    <col min="9221" max="9222" width="8.42578125" style="293" customWidth="1"/>
    <col min="9223" max="9223" width="7.5703125" style="293" customWidth="1"/>
    <col min="9224" max="9225" width="6.7109375" style="293" customWidth="1"/>
    <col min="9226" max="9226" width="7.7109375" style="293" customWidth="1"/>
    <col min="9227" max="9227" width="10" style="293" customWidth="1"/>
    <col min="9228" max="9228" width="6.42578125" style="293" customWidth="1"/>
    <col min="9229" max="9229" width="8" style="293" customWidth="1"/>
    <col min="9230" max="9230" width="7.85546875" style="293" customWidth="1"/>
    <col min="9231" max="9231" width="7.7109375" style="293" customWidth="1"/>
    <col min="9232" max="9232" width="7.85546875" style="293" customWidth="1"/>
    <col min="9233" max="9233" width="9.7109375" style="293" bestFit="1" customWidth="1"/>
    <col min="9234" max="9234" width="8.7109375" style="293" customWidth="1"/>
    <col min="9235" max="9235" width="9.7109375" style="293" customWidth="1"/>
    <col min="9236" max="9467" width="9.140625" style="293"/>
    <col min="9468" max="9468" width="4.42578125" style="293" customWidth="1"/>
    <col min="9469" max="9469" width="1.7109375" style="293" customWidth="1"/>
    <col min="9470" max="9470" width="1.140625" style="293" customWidth="1"/>
    <col min="9471" max="9472" width="1.7109375" style="293" customWidth="1"/>
    <col min="9473" max="9473" width="15.7109375" style="293" customWidth="1"/>
    <col min="9474" max="9474" width="4.140625" style="293" customWidth="1"/>
    <col min="9475" max="9475" width="1.140625" style="293" customWidth="1"/>
    <col min="9476" max="9476" width="9.5703125" style="293" customWidth="1"/>
    <col min="9477" max="9478" width="8.42578125" style="293" customWidth="1"/>
    <col min="9479" max="9479" width="7.5703125" style="293" customWidth="1"/>
    <col min="9480" max="9481" width="6.7109375" style="293" customWidth="1"/>
    <col min="9482" max="9482" width="7.7109375" style="293" customWidth="1"/>
    <col min="9483" max="9483" width="10" style="293" customWidth="1"/>
    <col min="9484" max="9484" width="6.42578125" style="293" customWidth="1"/>
    <col min="9485" max="9485" width="8" style="293" customWidth="1"/>
    <col min="9486" max="9486" width="7.85546875" style="293" customWidth="1"/>
    <col min="9487" max="9487" width="7.7109375" style="293" customWidth="1"/>
    <col min="9488" max="9488" width="7.85546875" style="293" customWidth="1"/>
    <col min="9489" max="9489" width="9.7109375" style="293" bestFit="1" customWidth="1"/>
    <col min="9490" max="9490" width="8.7109375" style="293" customWidth="1"/>
    <col min="9491" max="9491" width="9.7109375" style="293" customWidth="1"/>
    <col min="9492" max="9723" width="9.140625" style="293"/>
    <col min="9724" max="9724" width="4.42578125" style="293" customWidth="1"/>
    <col min="9725" max="9725" width="1.7109375" style="293" customWidth="1"/>
    <col min="9726" max="9726" width="1.140625" style="293" customWidth="1"/>
    <col min="9727" max="9728" width="1.7109375" style="293" customWidth="1"/>
    <col min="9729" max="9729" width="15.7109375" style="293" customWidth="1"/>
    <col min="9730" max="9730" width="4.140625" style="293" customWidth="1"/>
    <col min="9731" max="9731" width="1.140625" style="293" customWidth="1"/>
    <col min="9732" max="9732" width="9.5703125" style="293" customWidth="1"/>
    <col min="9733" max="9734" width="8.42578125" style="293" customWidth="1"/>
    <col min="9735" max="9735" width="7.5703125" style="293" customWidth="1"/>
    <col min="9736" max="9737" width="6.7109375" style="293" customWidth="1"/>
    <col min="9738" max="9738" width="7.7109375" style="293" customWidth="1"/>
    <col min="9739" max="9739" width="10" style="293" customWidth="1"/>
    <col min="9740" max="9740" width="6.42578125" style="293" customWidth="1"/>
    <col min="9741" max="9741" width="8" style="293" customWidth="1"/>
    <col min="9742" max="9742" width="7.85546875" style="293" customWidth="1"/>
    <col min="9743" max="9743" width="7.7109375" style="293" customWidth="1"/>
    <col min="9744" max="9744" width="7.85546875" style="293" customWidth="1"/>
    <col min="9745" max="9745" width="9.7109375" style="293" bestFit="1" customWidth="1"/>
    <col min="9746" max="9746" width="8.7109375" style="293" customWidth="1"/>
    <col min="9747" max="9747" width="9.7109375" style="293" customWidth="1"/>
    <col min="9748" max="9979" width="9.140625" style="293"/>
    <col min="9980" max="9980" width="4.42578125" style="293" customWidth="1"/>
    <col min="9981" max="9981" width="1.7109375" style="293" customWidth="1"/>
    <col min="9982" max="9982" width="1.140625" style="293" customWidth="1"/>
    <col min="9983" max="9984" width="1.7109375" style="293" customWidth="1"/>
    <col min="9985" max="9985" width="15.7109375" style="293" customWidth="1"/>
    <col min="9986" max="9986" width="4.140625" style="293" customWidth="1"/>
    <col min="9987" max="9987" width="1.140625" style="293" customWidth="1"/>
    <col min="9988" max="9988" width="9.5703125" style="293" customWidth="1"/>
    <col min="9989" max="9990" width="8.42578125" style="293" customWidth="1"/>
    <col min="9991" max="9991" width="7.5703125" style="293" customWidth="1"/>
    <col min="9992" max="9993" width="6.7109375" style="293" customWidth="1"/>
    <col min="9994" max="9994" width="7.7109375" style="293" customWidth="1"/>
    <col min="9995" max="9995" width="10" style="293" customWidth="1"/>
    <col min="9996" max="9996" width="6.42578125" style="293" customWidth="1"/>
    <col min="9997" max="9997" width="8" style="293" customWidth="1"/>
    <col min="9998" max="9998" width="7.85546875" style="293" customWidth="1"/>
    <col min="9999" max="9999" width="7.7109375" style="293" customWidth="1"/>
    <col min="10000" max="10000" width="7.85546875" style="293" customWidth="1"/>
    <col min="10001" max="10001" width="9.7109375" style="293" bestFit="1" customWidth="1"/>
    <col min="10002" max="10002" width="8.7109375" style="293" customWidth="1"/>
    <col min="10003" max="10003" width="9.7109375" style="293" customWidth="1"/>
    <col min="10004" max="10235" width="9.140625" style="293"/>
    <col min="10236" max="10236" width="4.42578125" style="293" customWidth="1"/>
    <col min="10237" max="10237" width="1.7109375" style="293" customWidth="1"/>
    <col min="10238" max="10238" width="1.140625" style="293" customWidth="1"/>
    <col min="10239" max="10240" width="1.7109375" style="293" customWidth="1"/>
    <col min="10241" max="10241" width="15.7109375" style="293" customWidth="1"/>
    <col min="10242" max="10242" width="4.140625" style="293" customWidth="1"/>
    <col min="10243" max="10243" width="1.140625" style="293" customWidth="1"/>
    <col min="10244" max="10244" width="9.5703125" style="293" customWidth="1"/>
    <col min="10245" max="10246" width="8.42578125" style="293" customWidth="1"/>
    <col min="10247" max="10247" width="7.5703125" style="293" customWidth="1"/>
    <col min="10248" max="10249" width="6.7109375" style="293" customWidth="1"/>
    <col min="10250" max="10250" width="7.7109375" style="293" customWidth="1"/>
    <col min="10251" max="10251" width="10" style="293" customWidth="1"/>
    <col min="10252" max="10252" width="6.42578125" style="293" customWidth="1"/>
    <col min="10253" max="10253" width="8" style="293" customWidth="1"/>
    <col min="10254" max="10254" width="7.85546875" style="293" customWidth="1"/>
    <col min="10255" max="10255" width="7.7109375" style="293" customWidth="1"/>
    <col min="10256" max="10256" width="7.85546875" style="293" customWidth="1"/>
    <col min="10257" max="10257" width="9.7109375" style="293" bestFit="1" customWidth="1"/>
    <col min="10258" max="10258" width="8.7109375" style="293" customWidth="1"/>
    <col min="10259" max="10259" width="9.7109375" style="293" customWidth="1"/>
    <col min="10260" max="10491" width="9.140625" style="293"/>
    <col min="10492" max="10492" width="4.42578125" style="293" customWidth="1"/>
    <col min="10493" max="10493" width="1.7109375" style="293" customWidth="1"/>
    <col min="10494" max="10494" width="1.140625" style="293" customWidth="1"/>
    <col min="10495" max="10496" width="1.7109375" style="293" customWidth="1"/>
    <col min="10497" max="10497" width="15.7109375" style="293" customWidth="1"/>
    <col min="10498" max="10498" width="4.140625" style="293" customWidth="1"/>
    <col min="10499" max="10499" width="1.140625" style="293" customWidth="1"/>
    <col min="10500" max="10500" width="9.5703125" style="293" customWidth="1"/>
    <col min="10501" max="10502" width="8.42578125" style="293" customWidth="1"/>
    <col min="10503" max="10503" width="7.5703125" style="293" customWidth="1"/>
    <col min="10504" max="10505" width="6.7109375" style="293" customWidth="1"/>
    <col min="10506" max="10506" width="7.7109375" style="293" customWidth="1"/>
    <col min="10507" max="10507" width="10" style="293" customWidth="1"/>
    <col min="10508" max="10508" width="6.42578125" style="293" customWidth="1"/>
    <col min="10509" max="10509" width="8" style="293" customWidth="1"/>
    <col min="10510" max="10510" width="7.85546875" style="293" customWidth="1"/>
    <col min="10511" max="10511" width="7.7109375" style="293" customWidth="1"/>
    <col min="10512" max="10512" width="7.85546875" style="293" customWidth="1"/>
    <col min="10513" max="10513" width="9.7109375" style="293" bestFit="1" customWidth="1"/>
    <col min="10514" max="10514" width="8.7109375" style="293" customWidth="1"/>
    <col min="10515" max="10515" width="9.7109375" style="293" customWidth="1"/>
    <col min="10516" max="10747" width="9.140625" style="293"/>
    <col min="10748" max="10748" width="4.42578125" style="293" customWidth="1"/>
    <col min="10749" max="10749" width="1.7109375" style="293" customWidth="1"/>
    <col min="10750" max="10750" width="1.140625" style="293" customWidth="1"/>
    <col min="10751" max="10752" width="1.7109375" style="293" customWidth="1"/>
    <col min="10753" max="10753" width="15.7109375" style="293" customWidth="1"/>
    <col min="10754" max="10754" width="4.140625" style="293" customWidth="1"/>
    <col min="10755" max="10755" width="1.140625" style="293" customWidth="1"/>
    <col min="10756" max="10756" width="9.5703125" style="293" customWidth="1"/>
    <col min="10757" max="10758" width="8.42578125" style="293" customWidth="1"/>
    <col min="10759" max="10759" width="7.5703125" style="293" customWidth="1"/>
    <col min="10760" max="10761" width="6.7109375" style="293" customWidth="1"/>
    <col min="10762" max="10762" width="7.7109375" style="293" customWidth="1"/>
    <col min="10763" max="10763" width="10" style="293" customWidth="1"/>
    <col min="10764" max="10764" width="6.42578125" style="293" customWidth="1"/>
    <col min="10765" max="10765" width="8" style="293" customWidth="1"/>
    <col min="10766" max="10766" width="7.85546875" style="293" customWidth="1"/>
    <col min="10767" max="10767" width="7.7109375" style="293" customWidth="1"/>
    <col min="10768" max="10768" width="7.85546875" style="293" customWidth="1"/>
    <col min="10769" max="10769" width="9.7109375" style="293" bestFit="1" customWidth="1"/>
    <col min="10770" max="10770" width="8.7109375" style="293" customWidth="1"/>
    <col min="10771" max="10771" width="9.7109375" style="293" customWidth="1"/>
    <col min="10772" max="11003" width="9.140625" style="293"/>
    <col min="11004" max="11004" width="4.42578125" style="293" customWidth="1"/>
    <col min="11005" max="11005" width="1.7109375" style="293" customWidth="1"/>
    <col min="11006" max="11006" width="1.140625" style="293" customWidth="1"/>
    <col min="11007" max="11008" width="1.7109375" style="293" customWidth="1"/>
    <col min="11009" max="11009" width="15.7109375" style="293" customWidth="1"/>
    <col min="11010" max="11010" width="4.140625" style="293" customWidth="1"/>
    <col min="11011" max="11011" width="1.140625" style="293" customWidth="1"/>
    <col min="11012" max="11012" width="9.5703125" style="293" customWidth="1"/>
    <col min="11013" max="11014" width="8.42578125" style="293" customWidth="1"/>
    <col min="11015" max="11015" width="7.5703125" style="293" customWidth="1"/>
    <col min="11016" max="11017" width="6.7109375" style="293" customWidth="1"/>
    <col min="11018" max="11018" width="7.7109375" style="293" customWidth="1"/>
    <col min="11019" max="11019" width="10" style="293" customWidth="1"/>
    <col min="11020" max="11020" width="6.42578125" style="293" customWidth="1"/>
    <col min="11021" max="11021" width="8" style="293" customWidth="1"/>
    <col min="11022" max="11022" width="7.85546875" style="293" customWidth="1"/>
    <col min="11023" max="11023" width="7.7109375" style="293" customWidth="1"/>
    <col min="11024" max="11024" width="7.85546875" style="293" customWidth="1"/>
    <col min="11025" max="11025" width="9.7109375" style="293" bestFit="1" customWidth="1"/>
    <col min="11026" max="11026" width="8.7109375" style="293" customWidth="1"/>
    <col min="11027" max="11027" width="9.7109375" style="293" customWidth="1"/>
    <col min="11028" max="11259" width="9.140625" style="293"/>
    <col min="11260" max="11260" width="4.42578125" style="293" customWidth="1"/>
    <col min="11261" max="11261" width="1.7109375" style="293" customWidth="1"/>
    <col min="11262" max="11262" width="1.140625" style="293" customWidth="1"/>
    <col min="11263" max="11264" width="1.7109375" style="293" customWidth="1"/>
    <col min="11265" max="11265" width="15.7109375" style="293" customWidth="1"/>
    <col min="11266" max="11266" width="4.140625" style="293" customWidth="1"/>
    <col min="11267" max="11267" width="1.140625" style="293" customWidth="1"/>
    <col min="11268" max="11268" width="9.5703125" style="293" customWidth="1"/>
    <col min="11269" max="11270" width="8.42578125" style="293" customWidth="1"/>
    <col min="11271" max="11271" width="7.5703125" style="293" customWidth="1"/>
    <col min="11272" max="11273" width="6.7109375" style="293" customWidth="1"/>
    <col min="11274" max="11274" width="7.7109375" style="293" customWidth="1"/>
    <col min="11275" max="11275" width="10" style="293" customWidth="1"/>
    <col min="11276" max="11276" width="6.42578125" style="293" customWidth="1"/>
    <col min="11277" max="11277" width="8" style="293" customWidth="1"/>
    <col min="11278" max="11278" width="7.85546875" style="293" customWidth="1"/>
    <col min="11279" max="11279" width="7.7109375" style="293" customWidth="1"/>
    <col min="11280" max="11280" width="7.85546875" style="293" customWidth="1"/>
    <col min="11281" max="11281" width="9.7109375" style="293" bestFit="1" customWidth="1"/>
    <col min="11282" max="11282" width="8.7109375" style="293" customWidth="1"/>
    <col min="11283" max="11283" width="9.7109375" style="293" customWidth="1"/>
    <col min="11284" max="11515" width="9.140625" style="293"/>
    <col min="11516" max="11516" width="4.42578125" style="293" customWidth="1"/>
    <col min="11517" max="11517" width="1.7109375" style="293" customWidth="1"/>
    <col min="11518" max="11518" width="1.140625" style="293" customWidth="1"/>
    <col min="11519" max="11520" width="1.7109375" style="293" customWidth="1"/>
    <col min="11521" max="11521" width="15.7109375" style="293" customWidth="1"/>
    <col min="11522" max="11522" width="4.140625" style="293" customWidth="1"/>
    <col min="11523" max="11523" width="1.140625" style="293" customWidth="1"/>
    <col min="11524" max="11524" width="9.5703125" style="293" customWidth="1"/>
    <col min="11525" max="11526" width="8.42578125" style="293" customWidth="1"/>
    <col min="11527" max="11527" width="7.5703125" style="293" customWidth="1"/>
    <col min="11528" max="11529" width="6.7109375" style="293" customWidth="1"/>
    <col min="11530" max="11530" width="7.7109375" style="293" customWidth="1"/>
    <col min="11531" max="11531" width="10" style="293" customWidth="1"/>
    <col min="11532" max="11532" width="6.42578125" style="293" customWidth="1"/>
    <col min="11533" max="11533" width="8" style="293" customWidth="1"/>
    <col min="11534" max="11534" width="7.85546875" style="293" customWidth="1"/>
    <col min="11535" max="11535" width="7.7109375" style="293" customWidth="1"/>
    <col min="11536" max="11536" width="7.85546875" style="293" customWidth="1"/>
    <col min="11537" max="11537" width="9.7109375" style="293" bestFit="1" customWidth="1"/>
    <col min="11538" max="11538" width="8.7109375" style="293" customWidth="1"/>
    <col min="11539" max="11539" width="9.7109375" style="293" customWidth="1"/>
    <col min="11540" max="11771" width="9.140625" style="293"/>
    <col min="11772" max="11772" width="4.42578125" style="293" customWidth="1"/>
    <col min="11773" max="11773" width="1.7109375" style="293" customWidth="1"/>
    <col min="11774" max="11774" width="1.140625" style="293" customWidth="1"/>
    <col min="11775" max="11776" width="1.7109375" style="293" customWidth="1"/>
    <col min="11777" max="11777" width="15.7109375" style="293" customWidth="1"/>
    <col min="11778" max="11778" width="4.140625" style="293" customWidth="1"/>
    <col min="11779" max="11779" width="1.140625" style="293" customWidth="1"/>
    <col min="11780" max="11780" width="9.5703125" style="293" customWidth="1"/>
    <col min="11781" max="11782" width="8.42578125" style="293" customWidth="1"/>
    <col min="11783" max="11783" width="7.5703125" style="293" customWidth="1"/>
    <col min="11784" max="11785" width="6.7109375" style="293" customWidth="1"/>
    <col min="11786" max="11786" width="7.7109375" style="293" customWidth="1"/>
    <col min="11787" max="11787" width="10" style="293" customWidth="1"/>
    <col min="11788" max="11788" width="6.42578125" style="293" customWidth="1"/>
    <col min="11789" max="11789" width="8" style="293" customWidth="1"/>
    <col min="11790" max="11790" width="7.85546875" style="293" customWidth="1"/>
    <col min="11791" max="11791" width="7.7109375" style="293" customWidth="1"/>
    <col min="11792" max="11792" width="7.85546875" style="293" customWidth="1"/>
    <col min="11793" max="11793" width="9.7109375" style="293" bestFit="1" customWidth="1"/>
    <col min="11794" max="11794" width="8.7109375" style="293" customWidth="1"/>
    <col min="11795" max="11795" width="9.7109375" style="293" customWidth="1"/>
    <col min="11796" max="12027" width="9.140625" style="293"/>
    <col min="12028" max="12028" width="4.42578125" style="293" customWidth="1"/>
    <col min="12029" max="12029" width="1.7109375" style="293" customWidth="1"/>
    <col min="12030" max="12030" width="1.140625" style="293" customWidth="1"/>
    <col min="12031" max="12032" width="1.7109375" style="293" customWidth="1"/>
    <col min="12033" max="12033" width="15.7109375" style="293" customWidth="1"/>
    <col min="12034" max="12034" width="4.140625" style="293" customWidth="1"/>
    <col min="12035" max="12035" width="1.140625" style="293" customWidth="1"/>
    <col min="12036" max="12036" width="9.5703125" style="293" customWidth="1"/>
    <col min="12037" max="12038" width="8.42578125" style="293" customWidth="1"/>
    <col min="12039" max="12039" width="7.5703125" style="293" customWidth="1"/>
    <col min="12040" max="12041" width="6.7109375" style="293" customWidth="1"/>
    <col min="12042" max="12042" width="7.7109375" style="293" customWidth="1"/>
    <col min="12043" max="12043" width="10" style="293" customWidth="1"/>
    <col min="12044" max="12044" width="6.42578125" style="293" customWidth="1"/>
    <col min="12045" max="12045" width="8" style="293" customWidth="1"/>
    <col min="12046" max="12046" width="7.85546875" style="293" customWidth="1"/>
    <col min="12047" max="12047" width="7.7109375" style="293" customWidth="1"/>
    <col min="12048" max="12048" width="7.85546875" style="293" customWidth="1"/>
    <col min="12049" max="12049" width="9.7109375" style="293" bestFit="1" customWidth="1"/>
    <col min="12050" max="12050" width="8.7109375" style="293" customWidth="1"/>
    <col min="12051" max="12051" width="9.7109375" style="293" customWidth="1"/>
    <col min="12052" max="12283" width="9.140625" style="293"/>
    <col min="12284" max="12284" width="4.42578125" style="293" customWidth="1"/>
    <col min="12285" max="12285" width="1.7109375" style="293" customWidth="1"/>
    <col min="12286" max="12286" width="1.140625" style="293" customWidth="1"/>
    <col min="12287" max="12288" width="1.7109375" style="293" customWidth="1"/>
    <col min="12289" max="12289" width="15.7109375" style="293" customWidth="1"/>
    <col min="12290" max="12290" width="4.140625" style="293" customWidth="1"/>
    <col min="12291" max="12291" width="1.140625" style="293" customWidth="1"/>
    <col min="12292" max="12292" width="9.5703125" style="293" customWidth="1"/>
    <col min="12293" max="12294" width="8.42578125" style="293" customWidth="1"/>
    <col min="12295" max="12295" width="7.5703125" style="293" customWidth="1"/>
    <col min="12296" max="12297" width="6.7109375" style="293" customWidth="1"/>
    <col min="12298" max="12298" width="7.7109375" style="293" customWidth="1"/>
    <col min="12299" max="12299" width="10" style="293" customWidth="1"/>
    <col min="12300" max="12300" width="6.42578125" style="293" customWidth="1"/>
    <col min="12301" max="12301" width="8" style="293" customWidth="1"/>
    <col min="12302" max="12302" width="7.85546875" style="293" customWidth="1"/>
    <col min="12303" max="12303" width="7.7109375" style="293" customWidth="1"/>
    <col min="12304" max="12304" width="7.85546875" style="293" customWidth="1"/>
    <col min="12305" max="12305" width="9.7109375" style="293" bestFit="1" customWidth="1"/>
    <col min="12306" max="12306" width="8.7109375" style="293" customWidth="1"/>
    <col min="12307" max="12307" width="9.7109375" style="293" customWidth="1"/>
    <col min="12308" max="12539" width="9.140625" style="293"/>
    <col min="12540" max="12540" width="4.42578125" style="293" customWidth="1"/>
    <col min="12541" max="12541" width="1.7109375" style="293" customWidth="1"/>
    <col min="12542" max="12542" width="1.140625" style="293" customWidth="1"/>
    <col min="12543" max="12544" width="1.7109375" style="293" customWidth="1"/>
    <col min="12545" max="12545" width="15.7109375" style="293" customWidth="1"/>
    <col min="12546" max="12546" width="4.140625" style="293" customWidth="1"/>
    <col min="12547" max="12547" width="1.140625" style="293" customWidth="1"/>
    <col min="12548" max="12548" width="9.5703125" style="293" customWidth="1"/>
    <col min="12549" max="12550" width="8.42578125" style="293" customWidth="1"/>
    <col min="12551" max="12551" width="7.5703125" style="293" customWidth="1"/>
    <col min="12552" max="12553" width="6.7109375" style="293" customWidth="1"/>
    <col min="12554" max="12554" width="7.7109375" style="293" customWidth="1"/>
    <col min="12555" max="12555" width="10" style="293" customWidth="1"/>
    <col min="12556" max="12556" width="6.42578125" style="293" customWidth="1"/>
    <col min="12557" max="12557" width="8" style="293" customWidth="1"/>
    <col min="12558" max="12558" width="7.85546875" style="293" customWidth="1"/>
    <col min="12559" max="12559" width="7.7109375" style="293" customWidth="1"/>
    <col min="12560" max="12560" width="7.85546875" style="293" customWidth="1"/>
    <col min="12561" max="12561" width="9.7109375" style="293" bestFit="1" customWidth="1"/>
    <col min="12562" max="12562" width="8.7109375" style="293" customWidth="1"/>
    <col min="12563" max="12563" width="9.7109375" style="293" customWidth="1"/>
    <col min="12564" max="12795" width="9.140625" style="293"/>
    <col min="12796" max="12796" width="4.42578125" style="293" customWidth="1"/>
    <col min="12797" max="12797" width="1.7109375" style="293" customWidth="1"/>
    <col min="12798" max="12798" width="1.140625" style="293" customWidth="1"/>
    <col min="12799" max="12800" width="1.7109375" style="293" customWidth="1"/>
    <col min="12801" max="12801" width="15.7109375" style="293" customWidth="1"/>
    <col min="12802" max="12802" width="4.140625" style="293" customWidth="1"/>
    <col min="12803" max="12803" width="1.140625" style="293" customWidth="1"/>
    <col min="12804" max="12804" width="9.5703125" style="293" customWidth="1"/>
    <col min="12805" max="12806" width="8.42578125" style="293" customWidth="1"/>
    <col min="12807" max="12807" width="7.5703125" style="293" customWidth="1"/>
    <col min="12808" max="12809" width="6.7109375" style="293" customWidth="1"/>
    <col min="12810" max="12810" width="7.7109375" style="293" customWidth="1"/>
    <col min="12811" max="12811" width="10" style="293" customWidth="1"/>
    <col min="12812" max="12812" width="6.42578125" style="293" customWidth="1"/>
    <col min="12813" max="12813" width="8" style="293" customWidth="1"/>
    <col min="12814" max="12814" width="7.85546875" style="293" customWidth="1"/>
    <col min="12815" max="12815" width="7.7109375" style="293" customWidth="1"/>
    <col min="12816" max="12816" width="7.85546875" style="293" customWidth="1"/>
    <col min="12817" max="12817" width="9.7109375" style="293" bestFit="1" customWidth="1"/>
    <col min="12818" max="12818" width="8.7109375" style="293" customWidth="1"/>
    <col min="12819" max="12819" width="9.7109375" style="293" customWidth="1"/>
    <col min="12820" max="13051" width="9.140625" style="293"/>
    <col min="13052" max="13052" width="4.42578125" style="293" customWidth="1"/>
    <col min="13053" max="13053" width="1.7109375" style="293" customWidth="1"/>
    <col min="13054" max="13054" width="1.140625" style="293" customWidth="1"/>
    <col min="13055" max="13056" width="1.7109375" style="293" customWidth="1"/>
    <col min="13057" max="13057" width="15.7109375" style="293" customWidth="1"/>
    <col min="13058" max="13058" width="4.140625" style="293" customWidth="1"/>
    <col min="13059" max="13059" width="1.140625" style="293" customWidth="1"/>
    <col min="13060" max="13060" width="9.5703125" style="293" customWidth="1"/>
    <col min="13061" max="13062" width="8.42578125" style="293" customWidth="1"/>
    <col min="13063" max="13063" width="7.5703125" style="293" customWidth="1"/>
    <col min="13064" max="13065" width="6.7109375" style="293" customWidth="1"/>
    <col min="13066" max="13066" width="7.7109375" style="293" customWidth="1"/>
    <col min="13067" max="13067" width="10" style="293" customWidth="1"/>
    <col min="13068" max="13068" width="6.42578125" style="293" customWidth="1"/>
    <col min="13069" max="13069" width="8" style="293" customWidth="1"/>
    <col min="13070" max="13070" width="7.85546875" style="293" customWidth="1"/>
    <col min="13071" max="13071" width="7.7109375" style="293" customWidth="1"/>
    <col min="13072" max="13072" width="7.85546875" style="293" customWidth="1"/>
    <col min="13073" max="13073" width="9.7109375" style="293" bestFit="1" customWidth="1"/>
    <col min="13074" max="13074" width="8.7109375" style="293" customWidth="1"/>
    <col min="13075" max="13075" width="9.7109375" style="293" customWidth="1"/>
    <col min="13076" max="13307" width="9.140625" style="293"/>
    <col min="13308" max="13308" width="4.42578125" style="293" customWidth="1"/>
    <col min="13309" max="13309" width="1.7109375" style="293" customWidth="1"/>
    <col min="13310" max="13310" width="1.140625" style="293" customWidth="1"/>
    <col min="13311" max="13312" width="1.7109375" style="293" customWidth="1"/>
    <col min="13313" max="13313" width="15.7109375" style="293" customWidth="1"/>
    <col min="13314" max="13314" width="4.140625" style="293" customWidth="1"/>
    <col min="13315" max="13315" width="1.140625" style="293" customWidth="1"/>
    <col min="13316" max="13316" width="9.5703125" style="293" customWidth="1"/>
    <col min="13317" max="13318" width="8.42578125" style="293" customWidth="1"/>
    <col min="13319" max="13319" width="7.5703125" style="293" customWidth="1"/>
    <col min="13320" max="13321" width="6.7109375" style="293" customWidth="1"/>
    <col min="13322" max="13322" width="7.7109375" style="293" customWidth="1"/>
    <col min="13323" max="13323" width="10" style="293" customWidth="1"/>
    <col min="13324" max="13324" width="6.42578125" style="293" customWidth="1"/>
    <col min="13325" max="13325" width="8" style="293" customWidth="1"/>
    <col min="13326" max="13326" width="7.85546875" style="293" customWidth="1"/>
    <col min="13327" max="13327" width="7.7109375" style="293" customWidth="1"/>
    <col min="13328" max="13328" width="7.85546875" style="293" customWidth="1"/>
    <col min="13329" max="13329" width="9.7109375" style="293" bestFit="1" customWidth="1"/>
    <col min="13330" max="13330" width="8.7109375" style="293" customWidth="1"/>
    <col min="13331" max="13331" width="9.7109375" style="293" customWidth="1"/>
    <col min="13332" max="13563" width="9.140625" style="293"/>
    <col min="13564" max="13564" width="4.42578125" style="293" customWidth="1"/>
    <col min="13565" max="13565" width="1.7109375" style="293" customWidth="1"/>
    <col min="13566" max="13566" width="1.140625" style="293" customWidth="1"/>
    <col min="13567" max="13568" width="1.7109375" style="293" customWidth="1"/>
    <col min="13569" max="13569" width="15.7109375" style="293" customWidth="1"/>
    <col min="13570" max="13570" width="4.140625" style="293" customWidth="1"/>
    <col min="13571" max="13571" width="1.140625" style="293" customWidth="1"/>
    <col min="13572" max="13572" width="9.5703125" style="293" customWidth="1"/>
    <col min="13573" max="13574" width="8.42578125" style="293" customWidth="1"/>
    <col min="13575" max="13575" width="7.5703125" style="293" customWidth="1"/>
    <col min="13576" max="13577" width="6.7109375" style="293" customWidth="1"/>
    <col min="13578" max="13578" width="7.7109375" style="293" customWidth="1"/>
    <col min="13579" max="13579" width="10" style="293" customWidth="1"/>
    <col min="13580" max="13580" width="6.42578125" style="293" customWidth="1"/>
    <col min="13581" max="13581" width="8" style="293" customWidth="1"/>
    <col min="13582" max="13582" width="7.85546875" style="293" customWidth="1"/>
    <col min="13583" max="13583" width="7.7109375" style="293" customWidth="1"/>
    <col min="13584" max="13584" width="7.85546875" style="293" customWidth="1"/>
    <col min="13585" max="13585" width="9.7109375" style="293" bestFit="1" customWidth="1"/>
    <col min="13586" max="13586" width="8.7109375" style="293" customWidth="1"/>
    <col min="13587" max="13587" width="9.7109375" style="293" customWidth="1"/>
    <col min="13588" max="13819" width="9.140625" style="293"/>
    <col min="13820" max="13820" width="4.42578125" style="293" customWidth="1"/>
    <col min="13821" max="13821" width="1.7109375" style="293" customWidth="1"/>
    <col min="13822" max="13822" width="1.140625" style="293" customWidth="1"/>
    <col min="13823" max="13824" width="1.7109375" style="293" customWidth="1"/>
    <col min="13825" max="13825" width="15.7109375" style="293" customWidth="1"/>
    <col min="13826" max="13826" width="4.140625" style="293" customWidth="1"/>
    <col min="13827" max="13827" width="1.140625" style="293" customWidth="1"/>
    <col min="13828" max="13828" width="9.5703125" style="293" customWidth="1"/>
    <col min="13829" max="13830" width="8.42578125" style="293" customWidth="1"/>
    <col min="13831" max="13831" width="7.5703125" style="293" customWidth="1"/>
    <col min="13832" max="13833" width="6.7109375" style="293" customWidth="1"/>
    <col min="13834" max="13834" width="7.7109375" style="293" customWidth="1"/>
    <col min="13835" max="13835" width="10" style="293" customWidth="1"/>
    <col min="13836" max="13836" width="6.42578125" style="293" customWidth="1"/>
    <col min="13837" max="13837" width="8" style="293" customWidth="1"/>
    <col min="13838" max="13838" width="7.85546875" style="293" customWidth="1"/>
    <col min="13839" max="13839" width="7.7109375" style="293" customWidth="1"/>
    <col min="13840" max="13840" width="7.85546875" style="293" customWidth="1"/>
    <col min="13841" max="13841" width="9.7109375" style="293" bestFit="1" customWidth="1"/>
    <col min="13842" max="13842" width="8.7109375" style="293" customWidth="1"/>
    <col min="13843" max="13843" width="9.7109375" style="293" customWidth="1"/>
    <col min="13844" max="14075" width="9.140625" style="293"/>
    <col min="14076" max="14076" width="4.42578125" style="293" customWidth="1"/>
    <col min="14077" max="14077" width="1.7109375" style="293" customWidth="1"/>
    <col min="14078" max="14078" width="1.140625" style="293" customWidth="1"/>
    <col min="14079" max="14080" width="1.7109375" style="293" customWidth="1"/>
    <col min="14081" max="14081" width="15.7109375" style="293" customWidth="1"/>
    <col min="14082" max="14082" width="4.140625" style="293" customWidth="1"/>
    <col min="14083" max="14083" width="1.140625" style="293" customWidth="1"/>
    <col min="14084" max="14084" width="9.5703125" style="293" customWidth="1"/>
    <col min="14085" max="14086" width="8.42578125" style="293" customWidth="1"/>
    <col min="14087" max="14087" width="7.5703125" style="293" customWidth="1"/>
    <col min="14088" max="14089" width="6.7109375" style="293" customWidth="1"/>
    <col min="14090" max="14090" width="7.7109375" style="293" customWidth="1"/>
    <col min="14091" max="14091" width="10" style="293" customWidth="1"/>
    <col min="14092" max="14092" width="6.42578125" style="293" customWidth="1"/>
    <col min="14093" max="14093" width="8" style="293" customWidth="1"/>
    <col min="14094" max="14094" width="7.85546875" style="293" customWidth="1"/>
    <col min="14095" max="14095" width="7.7109375" style="293" customWidth="1"/>
    <col min="14096" max="14096" width="7.85546875" style="293" customWidth="1"/>
    <col min="14097" max="14097" width="9.7109375" style="293" bestFit="1" customWidth="1"/>
    <col min="14098" max="14098" width="8.7109375" style="293" customWidth="1"/>
    <col min="14099" max="14099" width="9.7109375" style="293" customWidth="1"/>
    <col min="14100" max="14331" width="9.140625" style="293"/>
    <col min="14332" max="14332" width="4.42578125" style="293" customWidth="1"/>
    <col min="14333" max="14333" width="1.7109375" style="293" customWidth="1"/>
    <col min="14334" max="14334" width="1.140625" style="293" customWidth="1"/>
    <col min="14335" max="14336" width="1.7109375" style="293" customWidth="1"/>
    <col min="14337" max="14337" width="15.7109375" style="293" customWidth="1"/>
    <col min="14338" max="14338" width="4.140625" style="293" customWidth="1"/>
    <col min="14339" max="14339" width="1.140625" style="293" customWidth="1"/>
    <col min="14340" max="14340" width="9.5703125" style="293" customWidth="1"/>
    <col min="14341" max="14342" width="8.42578125" style="293" customWidth="1"/>
    <col min="14343" max="14343" width="7.5703125" style="293" customWidth="1"/>
    <col min="14344" max="14345" width="6.7109375" style="293" customWidth="1"/>
    <col min="14346" max="14346" width="7.7109375" style="293" customWidth="1"/>
    <col min="14347" max="14347" width="10" style="293" customWidth="1"/>
    <col min="14348" max="14348" width="6.42578125" style="293" customWidth="1"/>
    <col min="14349" max="14349" width="8" style="293" customWidth="1"/>
    <col min="14350" max="14350" width="7.85546875" style="293" customWidth="1"/>
    <col min="14351" max="14351" width="7.7109375" style="293" customWidth="1"/>
    <col min="14352" max="14352" width="7.85546875" style="293" customWidth="1"/>
    <col min="14353" max="14353" width="9.7109375" style="293" bestFit="1" customWidth="1"/>
    <col min="14354" max="14354" width="8.7109375" style="293" customWidth="1"/>
    <col min="14355" max="14355" width="9.7109375" style="293" customWidth="1"/>
    <col min="14356" max="14587" width="9.140625" style="293"/>
    <col min="14588" max="14588" width="4.42578125" style="293" customWidth="1"/>
    <col min="14589" max="14589" width="1.7109375" style="293" customWidth="1"/>
    <col min="14590" max="14590" width="1.140625" style="293" customWidth="1"/>
    <col min="14591" max="14592" width="1.7109375" style="293" customWidth="1"/>
    <col min="14593" max="14593" width="15.7109375" style="293" customWidth="1"/>
    <col min="14594" max="14594" width="4.140625" style="293" customWidth="1"/>
    <col min="14595" max="14595" width="1.140625" style="293" customWidth="1"/>
    <col min="14596" max="14596" width="9.5703125" style="293" customWidth="1"/>
    <col min="14597" max="14598" width="8.42578125" style="293" customWidth="1"/>
    <col min="14599" max="14599" width="7.5703125" style="293" customWidth="1"/>
    <col min="14600" max="14601" width="6.7109375" style="293" customWidth="1"/>
    <col min="14602" max="14602" width="7.7109375" style="293" customWidth="1"/>
    <col min="14603" max="14603" width="10" style="293" customWidth="1"/>
    <col min="14604" max="14604" width="6.42578125" style="293" customWidth="1"/>
    <col min="14605" max="14605" width="8" style="293" customWidth="1"/>
    <col min="14606" max="14606" width="7.85546875" style="293" customWidth="1"/>
    <col min="14607" max="14607" width="7.7109375" style="293" customWidth="1"/>
    <col min="14608" max="14608" width="7.85546875" style="293" customWidth="1"/>
    <col min="14609" max="14609" width="9.7109375" style="293" bestFit="1" customWidth="1"/>
    <col min="14610" max="14610" width="8.7109375" style="293" customWidth="1"/>
    <col min="14611" max="14611" width="9.7109375" style="293" customWidth="1"/>
    <col min="14612" max="14843" width="9.140625" style="293"/>
    <col min="14844" max="14844" width="4.42578125" style="293" customWidth="1"/>
    <col min="14845" max="14845" width="1.7109375" style="293" customWidth="1"/>
    <col min="14846" max="14846" width="1.140625" style="293" customWidth="1"/>
    <col min="14847" max="14848" width="1.7109375" style="293" customWidth="1"/>
    <col min="14849" max="14849" width="15.7109375" style="293" customWidth="1"/>
    <col min="14850" max="14850" width="4.140625" style="293" customWidth="1"/>
    <col min="14851" max="14851" width="1.140625" style="293" customWidth="1"/>
    <col min="14852" max="14852" width="9.5703125" style="293" customWidth="1"/>
    <col min="14853" max="14854" width="8.42578125" style="293" customWidth="1"/>
    <col min="14855" max="14855" width="7.5703125" style="293" customWidth="1"/>
    <col min="14856" max="14857" width="6.7109375" style="293" customWidth="1"/>
    <col min="14858" max="14858" width="7.7109375" style="293" customWidth="1"/>
    <col min="14859" max="14859" width="10" style="293" customWidth="1"/>
    <col min="14860" max="14860" width="6.42578125" style="293" customWidth="1"/>
    <col min="14861" max="14861" width="8" style="293" customWidth="1"/>
    <col min="14862" max="14862" width="7.85546875" style="293" customWidth="1"/>
    <col min="14863" max="14863" width="7.7109375" style="293" customWidth="1"/>
    <col min="14864" max="14864" width="7.85546875" style="293" customWidth="1"/>
    <col min="14865" max="14865" width="9.7109375" style="293" bestFit="1" customWidth="1"/>
    <col min="14866" max="14866" width="8.7109375" style="293" customWidth="1"/>
    <col min="14867" max="14867" width="9.7109375" style="293" customWidth="1"/>
    <col min="14868" max="15099" width="9.140625" style="293"/>
    <col min="15100" max="15100" width="4.42578125" style="293" customWidth="1"/>
    <col min="15101" max="15101" width="1.7109375" style="293" customWidth="1"/>
    <col min="15102" max="15102" width="1.140625" style="293" customWidth="1"/>
    <col min="15103" max="15104" width="1.7109375" style="293" customWidth="1"/>
    <col min="15105" max="15105" width="15.7109375" style="293" customWidth="1"/>
    <col min="15106" max="15106" width="4.140625" style="293" customWidth="1"/>
    <col min="15107" max="15107" width="1.140625" style="293" customWidth="1"/>
    <col min="15108" max="15108" width="9.5703125" style="293" customWidth="1"/>
    <col min="15109" max="15110" width="8.42578125" style="293" customWidth="1"/>
    <col min="15111" max="15111" width="7.5703125" style="293" customWidth="1"/>
    <col min="15112" max="15113" width="6.7109375" style="293" customWidth="1"/>
    <col min="15114" max="15114" width="7.7109375" style="293" customWidth="1"/>
    <col min="15115" max="15115" width="10" style="293" customWidth="1"/>
    <col min="15116" max="15116" width="6.42578125" style="293" customWidth="1"/>
    <col min="15117" max="15117" width="8" style="293" customWidth="1"/>
    <col min="15118" max="15118" width="7.85546875" style="293" customWidth="1"/>
    <col min="15119" max="15119" width="7.7109375" style="293" customWidth="1"/>
    <col min="15120" max="15120" width="7.85546875" style="293" customWidth="1"/>
    <col min="15121" max="15121" width="9.7109375" style="293" bestFit="1" customWidth="1"/>
    <col min="15122" max="15122" width="8.7109375" style="293" customWidth="1"/>
    <col min="15123" max="15123" width="9.7109375" style="293" customWidth="1"/>
    <col min="15124" max="15355" width="9.140625" style="293"/>
    <col min="15356" max="15356" width="4.42578125" style="293" customWidth="1"/>
    <col min="15357" max="15357" width="1.7109375" style="293" customWidth="1"/>
    <col min="15358" max="15358" width="1.140625" style="293" customWidth="1"/>
    <col min="15359" max="15360" width="1.7109375" style="293" customWidth="1"/>
    <col min="15361" max="15361" width="15.7109375" style="293" customWidth="1"/>
    <col min="15362" max="15362" width="4.140625" style="293" customWidth="1"/>
    <col min="15363" max="15363" width="1.140625" style="293" customWidth="1"/>
    <col min="15364" max="15364" width="9.5703125" style="293" customWidth="1"/>
    <col min="15365" max="15366" width="8.42578125" style="293" customWidth="1"/>
    <col min="15367" max="15367" width="7.5703125" style="293" customWidth="1"/>
    <col min="15368" max="15369" width="6.7109375" style="293" customWidth="1"/>
    <col min="15370" max="15370" width="7.7109375" style="293" customWidth="1"/>
    <col min="15371" max="15371" width="10" style="293" customWidth="1"/>
    <col min="15372" max="15372" width="6.42578125" style="293" customWidth="1"/>
    <col min="15373" max="15373" width="8" style="293" customWidth="1"/>
    <col min="15374" max="15374" width="7.85546875" style="293" customWidth="1"/>
    <col min="15375" max="15375" width="7.7109375" style="293" customWidth="1"/>
    <col min="15376" max="15376" width="7.85546875" style="293" customWidth="1"/>
    <col min="15377" max="15377" width="9.7109375" style="293" bestFit="1" customWidth="1"/>
    <col min="15378" max="15378" width="8.7109375" style="293" customWidth="1"/>
    <col min="15379" max="15379" width="9.7109375" style="293" customWidth="1"/>
    <col min="15380" max="15611" width="9.140625" style="293"/>
    <col min="15612" max="15612" width="4.42578125" style="293" customWidth="1"/>
    <col min="15613" max="15613" width="1.7109375" style="293" customWidth="1"/>
    <col min="15614" max="15614" width="1.140625" style="293" customWidth="1"/>
    <col min="15615" max="15616" width="1.7109375" style="293" customWidth="1"/>
    <col min="15617" max="15617" width="15.7109375" style="293" customWidth="1"/>
    <col min="15618" max="15618" width="4.140625" style="293" customWidth="1"/>
    <col min="15619" max="15619" width="1.140625" style="293" customWidth="1"/>
    <col min="15620" max="15620" width="9.5703125" style="293" customWidth="1"/>
    <col min="15621" max="15622" width="8.42578125" style="293" customWidth="1"/>
    <col min="15623" max="15623" width="7.5703125" style="293" customWidth="1"/>
    <col min="15624" max="15625" width="6.7109375" style="293" customWidth="1"/>
    <col min="15626" max="15626" width="7.7109375" style="293" customWidth="1"/>
    <col min="15627" max="15627" width="10" style="293" customWidth="1"/>
    <col min="15628" max="15628" width="6.42578125" style="293" customWidth="1"/>
    <col min="15629" max="15629" width="8" style="293" customWidth="1"/>
    <col min="15630" max="15630" width="7.85546875" style="293" customWidth="1"/>
    <col min="15631" max="15631" width="7.7109375" style="293" customWidth="1"/>
    <col min="15632" max="15632" width="7.85546875" style="293" customWidth="1"/>
    <col min="15633" max="15633" width="9.7109375" style="293" bestFit="1" customWidth="1"/>
    <col min="15634" max="15634" width="8.7109375" style="293" customWidth="1"/>
    <col min="15635" max="15635" width="9.7109375" style="293" customWidth="1"/>
    <col min="15636" max="15867" width="9.140625" style="293"/>
    <col min="15868" max="15868" width="4.42578125" style="293" customWidth="1"/>
    <col min="15869" max="15869" width="1.7109375" style="293" customWidth="1"/>
    <col min="15870" max="15870" width="1.140625" style="293" customWidth="1"/>
    <col min="15871" max="15872" width="1.7109375" style="293" customWidth="1"/>
    <col min="15873" max="15873" width="15.7109375" style="293" customWidth="1"/>
    <col min="15874" max="15874" width="4.140625" style="293" customWidth="1"/>
    <col min="15875" max="15875" width="1.140625" style="293" customWidth="1"/>
    <col min="15876" max="15876" width="9.5703125" style="293" customWidth="1"/>
    <col min="15877" max="15878" width="8.42578125" style="293" customWidth="1"/>
    <col min="15879" max="15879" width="7.5703125" style="293" customWidth="1"/>
    <col min="15880" max="15881" width="6.7109375" style="293" customWidth="1"/>
    <col min="15882" max="15882" width="7.7109375" style="293" customWidth="1"/>
    <col min="15883" max="15883" width="10" style="293" customWidth="1"/>
    <col min="15884" max="15884" width="6.42578125" style="293" customWidth="1"/>
    <col min="15885" max="15885" width="8" style="293" customWidth="1"/>
    <col min="15886" max="15886" width="7.85546875" style="293" customWidth="1"/>
    <col min="15887" max="15887" width="7.7109375" style="293" customWidth="1"/>
    <col min="15888" max="15888" width="7.85546875" style="293" customWidth="1"/>
    <col min="15889" max="15889" width="9.7109375" style="293" bestFit="1" customWidth="1"/>
    <col min="15890" max="15890" width="8.7109375" style="293" customWidth="1"/>
    <col min="15891" max="15891" width="9.7109375" style="293" customWidth="1"/>
    <col min="15892" max="16123" width="9.140625" style="293"/>
    <col min="16124" max="16124" width="4.42578125" style="293" customWidth="1"/>
    <col min="16125" max="16125" width="1.7109375" style="293" customWidth="1"/>
    <col min="16126" max="16126" width="1.140625" style="293" customWidth="1"/>
    <col min="16127" max="16128" width="1.7109375" style="293" customWidth="1"/>
    <col min="16129" max="16129" width="15.7109375" style="293" customWidth="1"/>
    <col min="16130" max="16130" width="4.140625" style="293" customWidth="1"/>
    <col min="16131" max="16131" width="1.140625" style="293" customWidth="1"/>
    <col min="16132" max="16132" width="9.5703125" style="293" customWidth="1"/>
    <col min="16133" max="16134" width="8.42578125" style="293" customWidth="1"/>
    <col min="16135" max="16135" width="7.5703125" style="293" customWidth="1"/>
    <col min="16136" max="16137" width="6.7109375" style="293" customWidth="1"/>
    <col min="16138" max="16138" width="7.7109375" style="293" customWidth="1"/>
    <col min="16139" max="16139" width="10" style="293" customWidth="1"/>
    <col min="16140" max="16140" width="6.42578125" style="293" customWidth="1"/>
    <col min="16141" max="16141" width="8" style="293" customWidth="1"/>
    <col min="16142" max="16142" width="7.85546875" style="293" customWidth="1"/>
    <col min="16143" max="16143" width="7.7109375" style="293" customWidth="1"/>
    <col min="16144" max="16144" width="7.85546875" style="293" customWidth="1"/>
    <col min="16145" max="16145" width="9.7109375" style="293" bestFit="1" customWidth="1"/>
    <col min="16146" max="16146" width="8.7109375" style="293" customWidth="1"/>
    <col min="16147" max="16147" width="9.7109375" style="293" customWidth="1"/>
    <col min="16148" max="16384" width="9.140625" style="293"/>
  </cols>
  <sheetData>
    <row r="2" spans="1:23" ht="12" customHeight="1" x14ac:dyDescent="0.25"/>
    <row r="3" spans="1:23" s="294" customFormat="1" ht="24" customHeight="1" x14ac:dyDescent="0.2">
      <c r="A3" s="1223" t="s">
        <v>764</v>
      </c>
      <c r="B3" s="1266"/>
      <c r="C3" s="1266"/>
      <c r="D3" s="1266"/>
      <c r="E3" s="1266"/>
      <c r="F3" s="1266"/>
      <c r="G3" s="1266"/>
      <c r="H3" s="1266"/>
      <c r="I3" s="1267"/>
      <c r="J3" s="938"/>
      <c r="K3" s="295"/>
      <c r="L3" s="145"/>
      <c r="M3" s="145"/>
      <c r="N3" s="295"/>
      <c r="O3" s="295"/>
      <c r="P3" s="295"/>
      <c r="Q3" s="295"/>
      <c r="R3" s="926"/>
      <c r="S3" s="295"/>
      <c r="T3" s="295"/>
      <c r="U3" s="3" t="s">
        <v>709</v>
      </c>
      <c r="V3" s="1"/>
      <c r="W3" s="1"/>
    </row>
    <row r="4" spans="1:23" s="294" customFormat="1" ht="18" x14ac:dyDescent="0.25">
      <c r="A4" s="296" t="s">
        <v>707</v>
      </c>
      <c r="B4" s="296"/>
      <c r="C4" s="296"/>
      <c r="D4" s="296"/>
      <c r="E4" s="296"/>
      <c r="F4" s="296"/>
      <c r="G4" s="296"/>
      <c r="H4" s="296"/>
      <c r="I4" s="296"/>
      <c r="J4" s="296"/>
      <c r="K4" s="296"/>
      <c r="L4" s="296"/>
      <c r="M4" s="296"/>
      <c r="N4" s="296"/>
      <c r="O4" s="296"/>
      <c r="P4" s="296"/>
      <c r="Q4" s="296"/>
      <c r="R4" s="296"/>
      <c r="S4" s="296"/>
      <c r="T4" s="296"/>
      <c r="U4" s="296"/>
    </row>
    <row r="5" spans="1:23" s="294" customFormat="1" ht="18" x14ac:dyDescent="0.25">
      <c r="A5" s="379"/>
      <c r="B5" s="296"/>
      <c r="C5" s="296"/>
      <c r="D5" s="296"/>
      <c r="E5" s="296"/>
      <c r="F5" s="296"/>
      <c r="G5" s="296"/>
      <c r="H5" s="296"/>
      <c r="I5" s="296"/>
      <c r="J5" s="296"/>
      <c r="K5" s="296"/>
      <c r="L5" s="296"/>
      <c r="M5" s="296"/>
      <c r="N5" s="296"/>
      <c r="O5" s="296"/>
      <c r="P5" s="296"/>
      <c r="Q5" s="296"/>
      <c r="R5" s="296"/>
      <c r="S5" s="296"/>
      <c r="T5" s="296"/>
      <c r="U5" s="296"/>
    </row>
    <row r="6" spans="1:23" s="294" customFormat="1" ht="17.25" x14ac:dyDescent="0.25">
      <c r="A6" s="379" t="s">
        <v>577</v>
      </c>
      <c r="B6" s="379"/>
      <c r="C6" s="742"/>
      <c r="D6" s="743"/>
      <c r="E6" s="743"/>
      <c r="F6" s="743"/>
      <c r="G6" s="743"/>
      <c r="H6" s="743"/>
      <c r="I6" s="743"/>
      <c r="J6" s="743"/>
      <c r="K6" s="743"/>
      <c r="L6" s="743"/>
      <c r="M6" s="297"/>
      <c r="N6" s="297"/>
      <c r="O6" s="297"/>
      <c r="P6" s="297"/>
      <c r="Q6" s="297"/>
      <c r="R6" s="297"/>
      <c r="S6" s="297"/>
      <c r="T6" s="297"/>
      <c r="U6" s="297"/>
    </row>
    <row r="7" spans="1:23" s="294" customFormat="1" x14ac:dyDescent="0.25">
      <c r="A7" s="297"/>
      <c r="B7" s="297"/>
      <c r="C7" s="297"/>
      <c r="D7" s="297"/>
      <c r="E7" s="297"/>
      <c r="F7" s="297"/>
      <c r="G7" s="297"/>
      <c r="H7" s="297"/>
      <c r="I7" s="297"/>
      <c r="J7" s="297"/>
      <c r="K7" s="297"/>
      <c r="L7" s="297"/>
      <c r="M7" s="297"/>
      <c r="N7" s="297"/>
      <c r="O7" s="297"/>
      <c r="P7" s="297"/>
      <c r="Q7" s="297"/>
      <c r="R7" s="297"/>
      <c r="S7" s="297"/>
      <c r="T7" s="297"/>
      <c r="U7" s="297"/>
    </row>
    <row r="8" spans="1:23" s="294" customFormat="1" x14ac:dyDescent="0.25">
      <c r="A8" s="1344" t="s">
        <v>445</v>
      </c>
      <c r="B8" s="1336"/>
      <c r="C8" s="1336"/>
      <c r="D8" s="1336"/>
      <c r="E8" s="1336"/>
      <c r="F8" s="1336"/>
      <c r="G8" s="1336"/>
      <c r="H8" s="1336"/>
      <c r="I8" s="1336"/>
      <c r="J8" s="1336"/>
      <c r="K8" s="1336"/>
      <c r="L8" s="1336"/>
      <c r="M8" s="1336"/>
      <c r="N8" s="1336"/>
      <c r="O8" s="1336"/>
      <c r="P8" s="1336"/>
      <c r="Q8" s="1336"/>
      <c r="R8" s="1336"/>
      <c r="S8" s="1336"/>
      <c r="T8" s="1336"/>
      <c r="U8" s="1337"/>
    </row>
    <row r="9" spans="1:23" x14ac:dyDescent="0.25">
      <c r="A9" s="730"/>
      <c r="B9" s="1290" t="s">
        <v>532</v>
      </c>
      <c r="C9" s="1341"/>
      <c r="D9" s="1341"/>
      <c r="E9" s="1341"/>
      <c r="F9" s="1342"/>
      <c r="G9" s="1300" t="s">
        <v>86</v>
      </c>
      <c r="H9" s="1302" t="s">
        <v>87</v>
      </c>
      <c r="I9" s="1346" t="s">
        <v>88</v>
      </c>
      <c r="J9" s="1347"/>
      <c r="K9" s="1347"/>
      <c r="L9" s="1347"/>
      <c r="M9" s="1347"/>
      <c r="N9" s="1347"/>
      <c r="O9" s="1347"/>
      <c r="P9" s="1347"/>
      <c r="Q9" s="1347"/>
      <c r="R9" s="1347"/>
      <c r="S9" s="1347"/>
      <c r="T9" s="1347"/>
      <c r="U9" s="1348"/>
    </row>
    <row r="10" spans="1:23" x14ac:dyDescent="0.25">
      <c r="A10" s="762"/>
      <c r="B10" s="1343"/>
      <c r="C10" s="1343"/>
      <c r="D10" s="1343"/>
      <c r="E10" s="1343"/>
      <c r="F10" s="1297"/>
      <c r="G10" s="1301"/>
      <c r="H10" s="1303"/>
      <c r="I10" s="1288" t="s">
        <v>92</v>
      </c>
      <c r="J10" s="1304" t="s">
        <v>93</v>
      </c>
      <c r="K10" s="1304" t="s">
        <v>94</v>
      </c>
      <c r="L10" s="1304" t="s">
        <v>95</v>
      </c>
      <c r="M10" s="1304" t="s">
        <v>96</v>
      </c>
      <c r="N10" s="1304" t="s">
        <v>98</v>
      </c>
      <c r="O10" s="1304" t="s">
        <v>444</v>
      </c>
      <c r="P10" s="934"/>
      <c r="Q10" s="1288" t="s">
        <v>100</v>
      </c>
      <c r="R10" s="1288" t="s">
        <v>446</v>
      </c>
      <c r="S10" s="1304" t="s">
        <v>101</v>
      </c>
      <c r="T10" s="1304" t="s">
        <v>102</v>
      </c>
      <c r="U10" s="1310" t="s">
        <v>103</v>
      </c>
    </row>
    <row r="11" spans="1:23" ht="25.5" x14ac:dyDescent="0.25">
      <c r="A11" s="763"/>
      <c r="B11" s="1298"/>
      <c r="C11" s="1298"/>
      <c r="D11" s="1298"/>
      <c r="E11" s="1298"/>
      <c r="F11" s="1299"/>
      <c r="G11" s="1312"/>
      <c r="H11" s="1313"/>
      <c r="I11" s="1326"/>
      <c r="J11" s="1325"/>
      <c r="K11" s="1325"/>
      <c r="L11" s="1325"/>
      <c r="M11" s="1325"/>
      <c r="N11" s="1325"/>
      <c r="O11" s="1325"/>
      <c r="P11" s="935" t="s">
        <v>361</v>
      </c>
      <c r="Q11" s="1326"/>
      <c r="R11" s="1326"/>
      <c r="S11" s="1325"/>
      <c r="T11" s="1325"/>
      <c r="U11" s="1340"/>
    </row>
    <row r="12" spans="1:23" x14ac:dyDescent="0.25">
      <c r="A12" s="730"/>
      <c r="B12" s="932"/>
      <c r="C12" s="932"/>
      <c r="D12" s="932"/>
      <c r="E12" s="932"/>
      <c r="F12" s="933"/>
      <c r="G12" s="299" t="s">
        <v>578</v>
      </c>
      <c r="H12" s="300"/>
      <c r="I12" s="300"/>
      <c r="J12" s="300"/>
      <c r="K12" s="300"/>
      <c r="L12" s="300"/>
      <c r="M12" s="300"/>
      <c r="N12" s="300"/>
      <c r="O12" s="300"/>
      <c r="P12" s="300"/>
      <c r="Q12" s="300"/>
      <c r="R12" s="300"/>
      <c r="S12" s="300"/>
      <c r="T12" s="300"/>
      <c r="U12" s="301"/>
    </row>
    <row r="13" spans="1:23" x14ac:dyDescent="0.25">
      <c r="A13" s="325"/>
      <c r="B13" s="326" t="s">
        <v>702</v>
      </c>
      <c r="C13" s="326"/>
      <c r="D13" s="326"/>
      <c r="E13" s="326"/>
      <c r="F13" s="327"/>
      <c r="G13" s="312">
        <v>241995.04479999869</v>
      </c>
      <c r="H13" s="357">
        <v>37031.793611681867</v>
      </c>
      <c r="I13" s="314">
        <v>24042.143089369885</v>
      </c>
      <c r="J13" s="358">
        <v>6175.1514212548354</v>
      </c>
      <c r="K13" s="358">
        <v>620.02521976158391</v>
      </c>
      <c r="L13" s="358">
        <v>239.10598444066454</v>
      </c>
      <c r="M13" s="358">
        <v>281.10263499907927</v>
      </c>
      <c r="N13" s="358">
        <v>19.624615677254706</v>
      </c>
      <c r="O13" s="358">
        <v>63.650692776499973</v>
      </c>
      <c r="P13" s="358">
        <v>24.365684862982093</v>
      </c>
      <c r="Q13" s="615">
        <v>7423.0262537728995</v>
      </c>
      <c r="R13" s="733">
        <v>31465.169343142785</v>
      </c>
      <c r="S13" s="616">
        <v>1056.6473652852317</v>
      </c>
      <c r="T13" s="313">
        <v>4509.9769032543491</v>
      </c>
      <c r="U13" s="196">
        <v>5566.624268539581</v>
      </c>
    </row>
    <row r="14" spans="1:23" x14ac:dyDescent="0.25">
      <c r="A14" s="127"/>
      <c r="B14" s="267" t="s">
        <v>666</v>
      </c>
      <c r="C14" s="267"/>
      <c r="D14" s="267"/>
      <c r="E14" s="267"/>
      <c r="F14" s="318"/>
      <c r="G14" s="804">
        <v>233564.67610000016</v>
      </c>
      <c r="H14" s="194">
        <v>33528.599634991122</v>
      </c>
      <c r="I14" s="320">
        <v>22548.485029310741</v>
      </c>
      <c r="J14" s="195">
        <v>5328.1627896243162</v>
      </c>
      <c r="K14" s="195">
        <v>585.04313072936077</v>
      </c>
      <c r="L14" s="195">
        <v>230.41768586455638</v>
      </c>
      <c r="M14" s="195">
        <v>391.90170589327266</v>
      </c>
      <c r="N14" s="195">
        <v>31.947823651803233</v>
      </c>
      <c r="O14" s="195">
        <v>74.265208348144569</v>
      </c>
      <c r="P14" s="195">
        <v>23.098240596208527</v>
      </c>
      <c r="Q14" s="320">
        <v>6664.836584707662</v>
      </c>
      <c r="R14" s="734">
        <v>29213.321614018405</v>
      </c>
      <c r="S14" s="805">
        <v>973.25597365877184</v>
      </c>
      <c r="T14" s="194">
        <v>3342.0220473141849</v>
      </c>
      <c r="U14" s="321">
        <v>4315.2780209729572</v>
      </c>
    </row>
    <row r="15" spans="1:23" x14ac:dyDescent="0.25">
      <c r="A15" s="127"/>
      <c r="B15" s="267" t="s">
        <v>47</v>
      </c>
      <c r="C15" s="267"/>
      <c r="D15" s="267"/>
      <c r="E15" s="267"/>
      <c r="F15" s="318"/>
      <c r="G15" s="804">
        <v>8430.3686999985366</v>
      </c>
      <c r="H15" s="194">
        <v>3503.1939766907453</v>
      </c>
      <c r="I15" s="320">
        <v>1493.6580600591442</v>
      </c>
      <c r="J15" s="195">
        <v>846.98863163051919</v>
      </c>
      <c r="K15" s="195">
        <v>34.982089032223143</v>
      </c>
      <c r="L15" s="195">
        <v>8.688298576108167</v>
      </c>
      <c r="M15" s="195">
        <v>-110.79907089419339</v>
      </c>
      <c r="N15" s="195">
        <v>-12.323207974548527</v>
      </c>
      <c r="O15" s="195">
        <v>-10.614515571644596</v>
      </c>
      <c r="P15" s="195">
        <v>1.2674442667735661</v>
      </c>
      <c r="Q15" s="320">
        <v>758.18966906523747</v>
      </c>
      <c r="R15" s="734">
        <v>2251.8477291243798</v>
      </c>
      <c r="S15" s="805">
        <v>83.391391626459836</v>
      </c>
      <c r="T15" s="194">
        <v>1167.9548559401642</v>
      </c>
      <c r="U15" s="321">
        <v>1251.3462475666238</v>
      </c>
    </row>
    <row r="16" spans="1:23" x14ac:dyDescent="0.25">
      <c r="A16" s="127"/>
      <c r="B16" s="267" t="s">
        <v>83</v>
      </c>
      <c r="C16" s="267"/>
      <c r="D16" s="267"/>
      <c r="E16" s="267"/>
      <c r="F16" s="318"/>
      <c r="G16" s="804">
        <v>103.60943651273237</v>
      </c>
      <c r="H16" s="374">
        <v>110.44837546103399</v>
      </c>
      <c r="I16" s="744">
        <v>106.62420583075776</v>
      </c>
      <c r="J16" s="375">
        <v>115.89644808300309</v>
      </c>
      <c r="K16" s="375">
        <v>105.97940343109605</v>
      </c>
      <c r="L16" s="375">
        <v>103.77067348086089</v>
      </c>
      <c r="M16" s="375">
        <v>71.727841642932916</v>
      </c>
      <c r="N16" s="375">
        <v>61.427081516230395</v>
      </c>
      <c r="O16" s="375">
        <v>85.707283655779605</v>
      </c>
      <c r="P16" s="375">
        <v>105.4871896476029</v>
      </c>
      <c r="Q16" s="744">
        <v>111.3759678790158</v>
      </c>
      <c r="R16" s="746">
        <v>107.70829061781116</v>
      </c>
      <c r="S16" s="806">
        <v>108.56828972885373</v>
      </c>
      <c r="T16" s="374">
        <v>134.94755089598499</v>
      </c>
      <c r="U16" s="273">
        <v>128.99804465633213</v>
      </c>
    </row>
    <row r="17" spans="1:21" x14ac:dyDescent="0.25">
      <c r="A17" s="730"/>
      <c r="B17" s="932"/>
      <c r="C17" s="932"/>
      <c r="D17" s="932"/>
      <c r="E17" s="932"/>
      <c r="F17" s="933"/>
      <c r="G17" s="299" t="s">
        <v>579</v>
      </c>
      <c r="H17" s="300"/>
      <c r="I17" s="300"/>
      <c r="J17" s="300"/>
      <c r="K17" s="300"/>
      <c r="L17" s="300"/>
      <c r="M17" s="300"/>
      <c r="N17" s="300"/>
      <c r="O17" s="300"/>
      <c r="P17" s="300"/>
      <c r="Q17" s="300"/>
      <c r="R17" s="300"/>
      <c r="S17" s="300"/>
      <c r="T17" s="300"/>
      <c r="U17" s="301"/>
    </row>
    <row r="18" spans="1:21" x14ac:dyDescent="0.25">
      <c r="A18" s="325"/>
      <c r="B18" s="326" t="s">
        <v>702</v>
      </c>
      <c r="C18" s="326"/>
      <c r="D18" s="326"/>
      <c r="E18" s="326"/>
      <c r="F18" s="327"/>
      <c r="G18" s="312">
        <v>43891.618299999944</v>
      </c>
      <c r="H18" s="357">
        <v>32343.110846670814</v>
      </c>
      <c r="I18" s="314">
        <v>21511.238686392524</v>
      </c>
      <c r="J18" s="358">
        <v>5737.0392781044175</v>
      </c>
      <c r="K18" s="358">
        <v>646.58252378298221</v>
      </c>
      <c r="L18" s="358">
        <v>14.671153436752347</v>
      </c>
      <c r="M18" s="358">
        <v>94.906698469428193</v>
      </c>
      <c r="N18" s="358">
        <v>6.0152980658420345</v>
      </c>
      <c r="O18" s="358">
        <v>12.822588650522997</v>
      </c>
      <c r="P18" s="358">
        <v>3.120388857174285</v>
      </c>
      <c r="Q18" s="615">
        <v>6515.1579293671202</v>
      </c>
      <c r="R18" s="733">
        <v>28026.396615759644</v>
      </c>
      <c r="S18" s="616">
        <v>645.8760886016363</v>
      </c>
      <c r="T18" s="313">
        <v>3670.8381423095866</v>
      </c>
      <c r="U18" s="196">
        <v>4316.7142309112232</v>
      </c>
    </row>
    <row r="19" spans="1:21" x14ac:dyDescent="0.25">
      <c r="A19" s="127"/>
      <c r="B19" s="267" t="s">
        <v>666</v>
      </c>
      <c r="C19" s="267"/>
      <c r="D19" s="267"/>
      <c r="E19" s="267"/>
      <c r="F19" s="318"/>
      <c r="G19" s="804">
        <v>42067.869600000027</v>
      </c>
      <c r="H19" s="194">
        <v>29883.558571424903</v>
      </c>
      <c r="I19" s="320">
        <v>20974.072971596328</v>
      </c>
      <c r="J19" s="195">
        <v>4587.3083860657425</v>
      </c>
      <c r="K19" s="195">
        <v>616.64547860377741</v>
      </c>
      <c r="L19" s="195">
        <v>15.266457261561284</v>
      </c>
      <c r="M19" s="195">
        <v>121.55101304836823</v>
      </c>
      <c r="N19" s="195">
        <v>8.4739692483341997</v>
      </c>
      <c r="O19" s="195">
        <v>15.86888060525888</v>
      </c>
      <c r="P19" s="195">
        <v>3.0638684081750256</v>
      </c>
      <c r="Q19" s="320">
        <v>5368.1780532412176</v>
      </c>
      <c r="R19" s="734">
        <v>26342.251024837544</v>
      </c>
      <c r="S19" s="805">
        <v>628.51528378798662</v>
      </c>
      <c r="T19" s="194">
        <v>2912.7922627993744</v>
      </c>
      <c r="U19" s="321">
        <v>3541.3075465873608</v>
      </c>
    </row>
    <row r="20" spans="1:21" x14ac:dyDescent="0.25">
      <c r="A20" s="127"/>
      <c r="B20" s="267" t="s">
        <v>47</v>
      </c>
      <c r="C20" s="267"/>
      <c r="D20" s="267"/>
      <c r="E20" s="267"/>
      <c r="F20" s="318"/>
      <c r="G20" s="804">
        <v>1823.7486999999164</v>
      </c>
      <c r="H20" s="194">
        <v>2459.552275245911</v>
      </c>
      <c r="I20" s="320">
        <v>537.16571479619597</v>
      </c>
      <c r="J20" s="195">
        <v>1149.7308920386749</v>
      </c>
      <c r="K20" s="195">
        <v>29.937045179204802</v>
      </c>
      <c r="L20" s="195">
        <v>-0.59530382480893707</v>
      </c>
      <c r="M20" s="195">
        <v>-26.64431457894004</v>
      </c>
      <c r="N20" s="195">
        <v>-2.4586711824921652</v>
      </c>
      <c r="O20" s="195">
        <v>-3.0462919547358833</v>
      </c>
      <c r="P20" s="195">
        <v>5.6520448999259454E-2</v>
      </c>
      <c r="Q20" s="320">
        <v>1146.9798761259026</v>
      </c>
      <c r="R20" s="734">
        <v>1684.1455909221004</v>
      </c>
      <c r="S20" s="805">
        <v>17.360804813649679</v>
      </c>
      <c r="T20" s="194">
        <v>758.04587951021222</v>
      </c>
      <c r="U20" s="321">
        <v>775.40668432386246</v>
      </c>
    </row>
    <row r="21" spans="1:21" x14ac:dyDescent="0.25">
      <c r="A21" s="127"/>
      <c r="B21" s="267" t="s">
        <v>83</v>
      </c>
      <c r="C21" s="267"/>
      <c r="D21" s="267"/>
      <c r="E21" s="267"/>
      <c r="F21" s="318"/>
      <c r="G21" s="804">
        <v>104.33525328793907</v>
      </c>
      <c r="H21" s="374">
        <v>108.2304531080772</v>
      </c>
      <c r="I21" s="744">
        <v>102.56109395406243</v>
      </c>
      <c r="J21" s="375">
        <v>125.06330063902091</v>
      </c>
      <c r="K21" s="375">
        <v>104.85482278196363</v>
      </c>
      <c r="L21" s="375">
        <v>96.100576482090403</v>
      </c>
      <c r="M21" s="375">
        <v>78.079726436884911</v>
      </c>
      <c r="N21" s="375">
        <v>70.985601783066571</v>
      </c>
      <c r="O21" s="375">
        <v>80.803359540518855</v>
      </c>
      <c r="P21" s="375">
        <v>101.84474140104879</v>
      </c>
      <c r="Q21" s="744">
        <v>121.3662785539197</v>
      </c>
      <c r="R21" s="746">
        <v>106.39332450872993</v>
      </c>
      <c r="S21" s="806">
        <v>102.76219294286977</v>
      </c>
      <c r="T21" s="374">
        <v>126.02471481373969</v>
      </c>
      <c r="U21" s="273">
        <v>121.89605602233264</v>
      </c>
    </row>
    <row r="22" spans="1:21" x14ac:dyDescent="0.25">
      <c r="A22" s="730"/>
      <c r="B22" s="932"/>
      <c r="C22" s="932"/>
      <c r="D22" s="932"/>
      <c r="E22" s="932"/>
      <c r="F22" s="933"/>
      <c r="G22" s="299" t="s">
        <v>580</v>
      </c>
      <c r="H22" s="300"/>
      <c r="I22" s="300"/>
      <c r="J22" s="300"/>
      <c r="K22" s="300"/>
      <c r="L22" s="300"/>
      <c r="M22" s="300"/>
      <c r="N22" s="300"/>
      <c r="O22" s="300"/>
      <c r="P22" s="300"/>
      <c r="Q22" s="300"/>
      <c r="R22" s="300"/>
      <c r="S22" s="300"/>
      <c r="T22" s="300"/>
      <c r="U22" s="301"/>
    </row>
    <row r="23" spans="1:21" x14ac:dyDescent="0.25">
      <c r="A23" s="325"/>
      <c r="B23" s="326" t="s">
        <v>702</v>
      </c>
      <c r="C23" s="326"/>
      <c r="D23" s="326"/>
      <c r="E23" s="326"/>
      <c r="F23" s="327"/>
      <c r="G23" s="312">
        <v>90017.719600000026</v>
      </c>
      <c r="H23" s="357">
        <v>39971.535294072673</v>
      </c>
      <c r="I23" s="314">
        <v>25678.913478793151</v>
      </c>
      <c r="J23" s="358">
        <v>6576.1017585993759</v>
      </c>
      <c r="K23" s="358">
        <v>653.22140660700154</v>
      </c>
      <c r="L23" s="358">
        <v>356.56949886416209</v>
      </c>
      <c r="M23" s="358">
        <v>388.33467349910421</v>
      </c>
      <c r="N23" s="358">
        <v>19.536990507514833</v>
      </c>
      <c r="O23" s="358">
        <v>18.252057379748717</v>
      </c>
      <c r="P23" s="358">
        <v>42.895972968711639</v>
      </c>
      <c r="Q23" s="615">
        <v>8054.9123584256185</v>
      </c>
      <c r="R23" s="733">
        <v>33733.825837218777</v>
      </c>
      <c r="S23" s="616">
        <v>1029.7555108620325</v>
      </c>
      <c r="T23" s="313">
        <v>5207.9539459917523</v>
      </c>
      <c r="U23" s="196">
        <v>6237.709456853785</v>
      </c>
    </row>
    <row r="24" spans="1:21" x14ac:dyDescent="0.25">
      <c r="A24" s="127"/>
      <c r="B24" s="267" t="s">
        <v>666</v>
      </c>
      <c r="C24" s="267"/>
      <c r="D24" s="267"/>
      <c r="E24" s="267"/>
      <c r="F24" s="318"/>
      <c r="G24" s="804">
        <v>85664.193799999965</v>
      </c>
      <c r="H24" s="194">
        <v>36131.424735749228</v>
      </c>
      <c r="I24" s="320">
        <v>23820.585351729489</v>
      </c>
      <c r="J24" s="195">
        <v>5958.4374533622395</v>
      </c>
      <c r="K24" s="195">
        <v>616.82948545222064</v>
      </c>
      <c r="L24" s="195">
        <v>340.99578584177851</v>
      </c>
      <c r="M24" s="195">
        <v>627.80625853505705</v>
      </c>
      <c r="N24" s="195">
        <v>35.939602612980302</v>
      </c>
      <c r="O24" s="195">
        <v>25.312823096145578</v>
      </c>
      <c r="P24" s="195">
        <v>41.13133905428753</v>
      </c>
      <c r="Q24" s="320">
        <v>7646.4527479547096</v>
      </c>
      <c r="R24" s="734">
        <v>31467.0380996842</v>
      </c>
      <c r="S24" s="805">
        <v>959.74441813206431</v>
      </c>
      <c r="T24" s="194">
        <v>3704.6422179329074</v>
      </c>
      <c r="U24" s="321">
        <v>4664.3866360649718</v>
      </c>
    </row>
    <row r="25" spans="1:21" x14ac:dyDescent="0.25">
      <c r="A25" s="127"/>
      <c r="B25" s="267" t="s">
        <v>47</v>
      </c>
      <c r="C25" s="267"/>
      <c r="D25" s="267"/>
      <c r="E25" s="267"/>
      <c r="F25" s="318"/>
      <c r="G25" s="804">
        <v>4353.5258000000613</v>
      </c>
      <c r="H25" s="194">
        <v>3840.1105583234457</v>
      </c>
      <c r="I25" s="320">
        <v>1858.3281270636617</v>
      </c>
      <c r="J25" s="195">
        <v>617.66430523713643</v>
      </c>
      <c r="K25" s="195">
        <v>36.391921154780903</v>
      </c>
      <c r="L25" s="195">
        <v>15.573713022383572</v>
      </c>
      <c r="M25" s="195">
        <v>-239.47158503595284</v>
      </c>
      <c r="N25" s="195">
        <v>-16.402612105465469</v>
      </c>
      <c r="O25" s="195">
        <v>-7.0607657163968618</v>
      </c>
      <c r="P25" s="195">
        <v>1.7646339144241097</v>
      </c>
      <c r="Q25" s="320">
        <v>408.45961047090896</v>
      </c>
      <c r="R25" s="734">
        <v>2266.7877375345779</v>
      </c>
      <c r="S25" s="805">
        <v>70.011092729968141</v>
      </c>
      <c r="T25" s="194">
        <v>1503.3117280588449</v>
      </c>
      <c r="U25" s="321">
        <v>1573.3228207888133</v>
      </c>
    </row>
    <row r="26" spans="1:21" x14ac:dyDescent="0.25">
      <c r="A26" s="127"/>
      <c r="B26" s="267" t="s">
        <v>83</v>
      </c>
      <c r="C26" s="267"/>
      <c r="D26" s="267"/>
      <c r="E26" s="267"/>
      <c r="F26" s="318"/>
      <c r="G26" s="804">
        <v>105.08208343168937</v>
      </c>
      <c r="H26" s="374">
        <v>110.62817363668462</v>
      </c>
      <c r="I26" s="744">
        <v>107.80135374351218</v>
      </c>
      <c r="J26" s="375">
        <v>110.36621278769319</v>
      </c>
      <c r="K26" s="375">
        <v>105.89983488355792</v>
      </c>
      <c r="L26" s="375">
        <v>104.56712770919982</v>
      </c>
      <c r="M26" s="375">
        <v>61.85581430890106</v>
      </c>
      <c r="N26" s="375">
        <v>54.360619169613912</v>
      </c>
      <c r="O26" s="375">
        <v>72.105972970387427</v>
      </c>
      <c r="P26" s="375">
        <v>104.29024183262072</v>
      </c>
      <c r="Q26" s="744">
        <v>105.34181827750344</v>
      </c>
      <c r="R26" s="746">
        <v>107.20368955716022</v>
      </c>
      <c r="S26" s="806">
        <v>107.29476425257359</v>
      </c>
      <c r="T26" s="374">
        <v>140.57913395204068</v>
      </c>
      <c r="U26" s="273">
        <v>133.73054044499449</v>
      </c>
    </row>
    <row r="27" spans="1:21" x14ac:dyDescent="0.25">
      <c r="A27" s="730"/>
      <c r="B27" s="932"/>
      <c r="C27" s="932"/>
      <c r="D27" s="932"/>
      <c r="E27" s="932"/>
      <c r="F27" s="933"/>
      <c r="G27" s="299" t="s">
        <v>581</v>
      </c>
      <c r="H27" s="300"/>
      <c r="I27" s="300"/>
      <c r="J27" s="300"/>
      <c r="K27" s="300"/>
      <c r="L27" s="300"/>
      <c r="M27" s="300"/>
      <c r="N27" s="300"/>
      <c r="O27" s="300"/>
      <c r="P27" s="300"/>
      <c r="Q27" s="300"/>
      <c r="R27" s="300"/>
      <c r="S27" s="300"/>
      <c r="T27" s="300"/>
      <c r="U27" s="301"/>
    </row>
    <row r="28" spans="1:21" x14ac:dyDescent="0.25">
      <c r="A28" s="325"/>
      <c r="B28" s="326" t="s">
        <v>702</v>
      </c>
      <c r="C28" s="326"/>
      <c r="D28" s="326"/>
      <c r="E28" s="326"/>
      <c r="F28" s="327"/>
      <c r="G28" s="312">
        <v>9232.6452000000081</v>
      </c>
      <c r="H28" s="357">
        <v>42235.604862190485</v>
      </c>
      <c r="I28" s="314">
        <v>28158.046569362337</v>
      </c>
      <c r="J28" s="358">
        <v>7024.2538851884701</v>
      </c>
      <c r="K28" s="358">
        <v>650.89830196586934</v>
      </c>
      <c r="L28" s="358">
        <v>27.471514880697438</v>
      </c>
      <c r="M28" s="358">
        <v>257.79052103796477</v>
      </c>
      <c r="N28" s="358">
        <v>7.4549328506634183</v>
      </c>
      <c r="O28" s="358">
        <v>12.231958543509643</v>
      </c>
      <c r="P28" s="358">
        <v>4.0160122980428881</v>
      </c>
      <c r="Q28" s="615">
        <v>7984.117126765218</v>
      </c>
      <c r="R28" s="733">
        <v>36142.163696127558</v>
      </c>
      <c r="S28" s="616">
        <v>1237.042256318914</v>
      </c>
      <c r="T28" s="313">
        <v>4856.3989097440144</v>
      </c>
      <c r="U28" s="196">
        <v>6093.4411660629285</v>
      </c>
    </row>
    <row r="29" spans="1:21" x14ac:dyDescent="0.25">
      <c r="A29" s="127"/>
      <c r="B29" s="267" t="s">
        <v>666</v>
      </c>
      <c r="C29" s="267"/>
      <c r="D29" s="267"/>
      <c r="E29" s="267"/>
      <c r="F29" s="318"/>
      <c r="G29" s="804">
        <v>9036.4262999999919</v>
      </c>
      <c r="H29" s="194">
        <v>37430.47986422095</v>
      </c>
      <c r="I29" s="320">
        <v>26194.664458596177</v>
      </c>
      <c r="J29" s="195">
        <v>6172.8683421380192</v>
      </c>
      <c r="K29" s="195">
        <v>600.71977790600795</v>
      </c>
      <c r="L29" s="195">
        <v>25.832695608882478</v>
      </c>
      <c r="M29" s="195">
        <v>262.94177821159263</v>
      </c>
      <c r="N29" s="195">
        <v>15.942521067943288</v>
      </c>
      <c r="O29" s="195">
        <v>22.080216600670997</v>
      </c>
      <c r="P29" s="195">
        <v>4.2178454993873009</v>
      </c>
      <c r="Q29" s="320">
        <v>7104.6031770325026</v>
      </c>
      <c r="R29" s="734">
        <v>33299.267635628676</v>
      </c>
      <c r="S29" s="805">
        <v>1020.432527993211</v>
      </c>
      <c r="T29" s="194">
        <v>3110.779700599122</v>
      </c>
      <c r="U29" s="321">
        <v>4131.2122285923333</v>
      </c>
    </row>
    <row r="30" spans="1:21" x14ac:dyDescent="0.25">
      <c r="A30" s="127"/>
      <c r="B30" s="267" t="s">
        <v>47</v>
      </c>
      <c r="C30" s="267"/>
      <c r="D30" s="267"/>
      <c r="E30" s="267"/>
      <c r="F30" s="318"/>
      <c r="G30" s="804">
        <v>196.21890000001622</v>
      </c>
      <c r="H30" s="194">
        <v>4805.1249979695349</v>
      </c>
      <c r="I30" s="320">
        <v>1963.3821107661606</v>
      </c>
      <c r="J30" s="195">
        <v>851.38554305045091</v>
      </c>
      <c r="K30" s="195">
        <v>50.178524059861388</v>
      </c>
      <c r="L30" s="195">
        <v>1.6388192718149597</v>
      </c>
      <c r="M30" s="195">
        <v>-5.1512571736278687</v>
      </c>
      <c r="N30" s="195">
        <v>-8.4875882172798693</v>
      </c>
      <c r="O30" s="195">
        <v>-9.8482580571613543</v>
      </c>
      <c r="P30" s="195">
        <v>0</v>
      </c>
      <c r="Q30" s="320">
        <v>879.51394973271545</v>
      </c>
      <c r="R30" s="734">
        <v>2842.8960604988824</v>
      </c>
      <c r="S30" s="805">
        <v>216.60972832570303</v>
      </c>
      <c r="T30" s="194">
        <v>1745.6192091448925</v>
      </c>
      <c r="U30" s="321">
        <v>1962.2289374705952</v>
      </c>
    </row>
    <row r="31" spans="1:21" x14ac:dyDescent="0.25">
      <c r="A31" s="132"/>
      <c r="B31" s="349" t="s">
        <v>83</v>
      </c>
      <c r="C31" s="349"/>
      <c r="D31" s="349"/>
      <c r="E31" s="349"/>
      <c r="F31" s="790"/>
      <c r="G31" s="804">
        <v>102.17142146115901</v>
      </c>
      <c r="H31" s="374">
        <v>112.8374656574004</v>
      </c>
      <c r="I31" s="744">
        <v>107.49535125318945</v>
      </c>
      <c r="J31" s="375">
        <v>113.79238136732343</v>
      </c>
      <c r="K31" s="375">
        <v>108.35306675514728</v>
      </c>
      <c r="L31" s="375">
        <v>106.34397314406267</v>
      </c>
      <c r="M31" s="375">
        <v>98.040913388254879</v>
      </c>
      <c r="N31" s="375">
        <v>46.761317227634464</v>
      </c>
      <c r="O31" s="375">
        <v>55.397819526543614</v>
      </c>
      <c r="P31" s="375">
        <v>95.214779645823171</v>
      </c>
      <c r="Q31" s="744">
        <v>112.37949436185227</v>
      </c>
      <c r="R31" s="746">
        <v>108.53741316958309</v>
      </c>
      <c r="S31" s="806">
        <v>121.2272465237549</v>
      </c>
      <c r="T31" s="374">
        <v>156.115166522679</v>
      </c>
      <c r="U31" s="273">
        <v>147.49765514078186</v>
      </c>
    </row>
    <row r="32" spans="1:21" x14ac:dyDescent="0.25">
      <c r="A32" s="730"/>
      <c r="B32" s="932"/>
      <c r="C32" s="932"/>
      <c r="D32" s="932"/>
      <c r="E32" s="932"/>
      <c r="F32" s="933"/>
      <c r="G32" s="299" t="s">
        <v>582</v>
      </c>
      <c r="H32" s="300"/>
      <c r="I32" s="300"/>
      <c r="J32" s="300"/>
      <c r="K32" s="300"/>
      <c r="L32" s="300"/>
      <c r="M32" s="300"/>
      <c r="N32" s="300"/>
      <c r="O32" s="300"/>
      <c r="P32" s="300"/>
      <c r="Q32" s="300"/>
      <c r="R32" s="300"/>
      <c r="S32" s="300"/>
      <c r="T32" s="300"/>
      <c r="U32" s="301"/>
    </row>
    <row r="33" spans="1:21" x14ac:dyDescent="0.25">
      <c r="A33" s="309"/>
      <c r="B33" s="310" t="s">
        <v>702</v>
      </c>
      <c r="C33" s="310"/>
      <c r="D33" s="310"/>
      <c r="E33" s="310"/>
      <c r="F33" s="311"/>
      <c r="G33" s="312">
        <v>41659.387399999985</v>
      </c>
      <c r="H33" s="357">
        <v>42315.211358980967</v>
      </c>
      <c r="I33" s="314">
        <v>26877.367196554933</v>
      </c>
      <c r="J33" s="358">
        <v>7061.6591347988351</v>
      </c>
      <c r="K33" s="358">
        <v>635.92710999234066</v>
      </c>
      <c r="L33" s="358">
        <v>317.14745242109177</v>
      </c>
      <c r="M33" s="358">
        <v>507.54970615178394</v>
      </c>
      <c r="N33" s="358">
        <v>23.203185652221109</v>
      </c>
      <c r="O33" s="358">
        <v>29.818553372838803</v>
      </c>
      <c r="P33" s="358">
        <v>32.28796078424012</v>
      </c>
      <c r="Q33" s="615">
        <v>8607.5931031733526</v>
      </c>
      <c r="R33" s="733">
        <v>35484.960299728285</v>
      </c>
      <c r="S33" s="616">
        <v>1698.501014203586</v>
      </c>
      <c r="T33" s="313">
        <v>5131.7500450490688</v>
      </c>
      <c r="U33" s="196">
        <v>6830.2510592526551</v>
      </c>
    </row>
    <row r="34" spans="1:21" x14ac:dyDescent="0.25">
      <c r="A34" s="127"/>
      <c r="B34" s="267" t="s">
        <v>666</v>
      </c>
      <c r="C34" s="267"/>
      <c r="D34" s="267"/>
      <c r="E34" s="267"/>
      <c r="F34" s="318"/>
      <c r="G34" s="804">
        <v>40896.861799999962</v>
      </c>
      <c r="H34" s="194">
        <v>37908.847723209292</v>
      </c>
      <c r="I34" s="320">
        <v>24821.130570626516</v>
      </c>
      <c r="J34" s="195">
        <v>6273.331680182866</v>
      </c>
      <c r="K34" s="195">
        <v>598.68493177798507</v>
      </c>
      <c r="L34" s="195">
        <v>305.94321787301539</v>
      </c>
      <c r="M34" s="195">
        <v>618.20015368514248</v>
      </c>
      <c r="N34" s="195">
        <v>44.43312811840255</v>
      </c>
      <c r="O34" s="195">
        <v>41.831618402238085</v>
      </c>
      <c r="P34" s="195">
        <v>29.899889938906426</v>
      </c>
      <c r="Q34" s="320">
        <v>7912.3246199785553</v>
      </c>
      <c r="R34" s="734">
        <v>32733.455190605073</v>
      </c>
      <c r="S34" s="805">
        <v>1489.0203099479229</v>
      </c>
      <c r="T34" s="194">
        <v>3686.37222265629</v>
      </c>
      <c r="U34" s="321">
        <v>5175.3925326042126</v>
      </c>
    </row>
    <row r="35" spans="1:21" x14ac:dyDescent="0.25">
      <c r="A35" s="127"/>
      <c r="B35" s="267" t="s">
        <v>47</v>
      </c>
      <c r="C35" s="267"/>
      <c r="D35" s="267"/>
      <c r="E35" s="267"/>
      <c r="F35" s="318"/>
      <c r="G35" s="804">
        <v>762.52560000002268</v>
      </c>
      <c r="H35" s="194">
        <v>4406.363635771675</v>
      </c>
      <c r="I35" s="320">
        <v>2056.2366259284172</v>
      </c>
      <c r="J35" s="195">
        <v>788.32745461596915</v>
      </c>
      <c r="K35" s="195">
        <v>37.24217821435559</v>
      </c>
      <c r="L35" s="195">
        <v>11.204234548076386</v>
      </c>
      <c r="M35" s="195">
        <v>-110.65044753335854</v>
      </c>
      <c r="N35" s="195">
        <v>-21.229942466181441</v>
      </c>
      <c r="O35" s="195">
        <v>-12.013065029399282</v>
      </c>
      <c r="P35" s="195">
        <v>2.3880708453336936</v>
      </c>
      <c r="Q35" s="320">
        <v>695.26848319479723</v>
      </c>
      <c r="R35" s="734">
        <v>2751.5051091232126</v>
      </c>
      <c r="S35" s="805">
        <v>209.48070425566311</v>
      </c>
      <c r="T35" s="194">
        <v>1445.3778223927789</v>
      </c>
      <c r="U35" s="321">
        <v>1654.8585266484424</v>
      </c>
    </row>
    <row r="36" spans="1:21" x14ac:dyDescent="0.25">
      <c r="A36" s="132"/>
      <c r="B36" s="349" t="s">
        <v>83</v>
      </c>
      <c r="C36" s="349"/>
      <c r="D36" s="349"/>
      <c r="E36" s="349"/>
      <c r="F36" s="790"/>
      <c r="G36" s="804">
        <v>101.86450883133537</v>
      </c>
      <c r="H36" s="374">
        <v>111.62357576243058</v>
      </c>
      <c r="I36" s="744">
        <v>108.28421823928431</v>
      </c>
      <c r="J36" s="375">
        <v>112.56632830536053</v>
      </c>
      <c r="K36" s="375">
        <v>106.22066403170581</v>
      </c>
      <c r="L36" s="375">
        <v>103.66219412411581</v>
      </c>
      <c r="M36" s="375">
        <v>82.10119378428459</v>
      </c>
      <c r="N36" s="375">
        <v>52.220463952910869</v>
      </c>
      <c r="O36" s="375">
        <v>71.282332627234538</v>
      </c>
      <c r="P36" s="375">
        <v>107.9868884140148</v>
      </c>
      <c r="Q36" s="744">
        <v>108.78715821945993</v>
      </c>
      <c r="R36" s="746">
        <v>108.40578879651217</v>
      </c>
      <c r="S36" s="806">
        <v>114.06835775550903</v>
      </c>
      <c r="T36" s="374">
        <v>139.2086782096921</v>
      </c>
      <c r="U36" s="273">
        <v>131.97551714624691</v>
      </c>
    </row>
    <row r="37" spans="1:21" x14ac:dyDescent="0.25">
      <c r="A37" s="730"/>
      <c r="B37" s="932"/>
      <c r="C37" s="932"/>
      <c r="D37" s="932"/>
      <c r="E37" s="932"/>
      <c r="F37" s="933"/>
      <c r="G37" s="299" t="s">
        <v>583</v>
      </c>
      <c r="H37" s="300"/>
      <c r="I37" s="300"/>
      <c r="J37" s="300"/>
      <c r="K37" s="300"/>
      <c r="L37" s="300"/>
      <c r="M37" s="300"/>
      <c r="N37" s="300"/>
      <c r="O37" s="300"/>
      <c r="P37" s="300"/>
      <c r="Q37" s="300"/>
      <c r="R37" s="300"/>
      <c r="S37" s="300"/>
      <c r="T37" s="300"/>
      <c r="U37" s="301"/>
    </row>
    <row r="38" spans="1:21" x14ac:dyDescent="0.25">
      <c r="A38" s="325"/>
      <c r="B38" s="326" t="s">
        <v>702</v>
      </c>
      <c r="C38" s="326"/>
      <c r="D38" s="326"/>
      <c r="E38" s="326"/>
      <c r="F38" s="327"/>
      <c r="G38" s="312">
        <v>852.31509999999992</v>
      </c>
      <c r="H38" s="357">
        <v>44105.227534589816</v>
      </c>
      <c r="I38" s="314">
        <v>27927.916369583665</v>
      </c>
      <c r="J38" s="358">
        <v>7064.0691844287803</v>
      </c>
      <c r="K38" s="358">
        <v>732.18324224612888</v>
      </c>
      <c r="L38" s="358">
        <v>304.81088117137273</v>
      </c>
      <c r="M38" s="358">
        <v>554.11500199085219</v>
      </c>
      <c r="N38" s="358">
        <v>12.972999461505886</v>
      </c>
      <c r="O38" s="358">
        <v>20.908933796902115</v>
      </c>
      <c r="P38" s="358">
        <v>18.396365381770195</v>
      </c>
      <c r="Q38" s="615">
        <v>8707.4566084773123</v>
      </c>
      <c r="R38" s="733">
        <v>36635.372978060986</v>
      </c>
      <c r="S38" s="616">
        <v>2285.2061012020872</v>
      </c>
      <c r="T38" s="313">
        <v>5184.6484553267528</v>
      </c>
      <c r="U38" s="196">
        <v>7469.8545565288405</v>
      </c>
    </row>
    <row r="39" spans="1:21" x14ac:dyDescent="0.25">
      <c r="A39" s="127"/>
      <c r="B39" s="267" t="s">
        <v>666</v>
      </c>
      <c r="C39" s="267"/>
      <c r="D39" s="267"/>
      <c r="E39" s="267"/>
      <c r="F39" s="318"/>
      <c r="G39" s="804">
        <v>936.15400000000011</v>
      </c>
      <c r="H39" s="194">
        <v>38706.319241634737</v>
      </c>
      <c r="I39" s="320">
        <v>25146.546223520214</v>
      </c>
      <c r="J39" s="195">
        <v>6435.4781193407625</v>
      </c>
      <c r="K39" s="195">
        <v>677.2207528533412</v>
      </c>
      <c r="L39" s="195">
        <v>271.54853795422542</v>
      </c>
      <c r="M39" s="195">
        <v>755.14463076231732</v>
      </c>
      <c r="N39" s="195">
        <v>31.392894046634776</v>
      </c>
      <c r="O39" s="195">
        <v>29.262902613601316</v>
      </c>
      <c r="P39" s="195">
        <v>17.930899545730014</v>
      </c>
      <c r="Q39" s="320">
        <v>8217.978737116613</v>
      </c>
      <c r="R39" s="734">
        <v>33364.524960636823</v>
      </c>
      <c r="S39" s="805">
        <v>2029.46701789093</v>
      </c>
      <c r="T39" s="194">
        <v>3312.3272631069972</v>
      </c>
      <c r="U39" s="321">
        <v>5341.7942809979268</v>
      </c>
    </row>
    <row r="40" spans="1:21" x14ac:dyDescent="0.25">
      <c r="A40" s="127"/>
      <c r="B40" s="267" t="s">
        <v>47</v>
      </c>
      <c r="C40" s="267"/>
      <c r="D40" s="267"/>
      <c r="E40" s="267"/>
      <c r="F40" s="318"/>
      <c r="G40" s="804">
        <v>-83.838900000000194</v>
      </c>
      <c r="H40" s="194">
        <v>5398.9082929550787</v>
      </c>
      <c r="I40" s="320">
        <v>2781.3701460634511</v>
      </c>
      <c r="J40" s="195">
        <v>628.59106508801779</v>
      </c>
      <c r="K40" s="195">
        <v>54.962489392787688</v>
      </c>
      <c r="L40" s="195">
        <v>33.262343217147304</v>
      </c>
      <c r="M40" s="195">
        <v>-201.02962877146513</v>
      </c>
      <c r="N40" s="195">
        <v>-18.41989458512889</v>
      </c>
      <c r="O40" s="195">
        <v>-8.3539688166992008</v>
      </c>
      <c r="P40" s="195">
        <v>0.4654658360401811</v>
      </c>
      <c r="Q40" s="320">
        <v>489.47787136069928</v>
      </c>
      <c r="R40" s="734">
        <v>3270.8480174241631</v>
      </c>
      <c r="S40" s="805">
        <v>255.73908331115717</v>
      </c>
      <c r="T40" s="194">
        <v>1872.3211922197556</v>
      </c>
      <c r="U40" s="321">
        <v>2128.0602755309137</v>
      </c>
    </row>
    <row r="41" spans="1:21" x14ac:dyDescent="0.25">
      <c r="A41" s="132"/>
      <c r="B41" s="349" t="s">
        <v>83</v>
      </c>
      <c r="C41" s="349"/>
      <c r="D41" s="349"/>
      <c r="E41" s="349"/>
      <c r="F41" s="790"/>
      <c r="G41" s="804">
        <v>91.044326040373676</v>
      </c>
      <c r="H41" s="374">
        <v>113.94838982040871</v>
      </c>
      <c r="I41" s="744">
        <v>111.06064475550907</v>
      </c>
      <c r="J41" s="375">
        <v>109.76758918966551</v>
      </c>
      <c r="K41" s="375">
        <v>108.11588970970153</v>
      </c>
      <c r="L41" s="375">
        <v>112.24913360526149</v>
      </c>
      <c r="M41" s="375">
        <v>73.378658791690526</v>
      </c>
      <c r="N41" s="375">
        <v>41.324636850091721</v>
      </c>
      <c r="O41" s="375">
        <v>71.452015792800054</v>
      </c>
      <c r="P41" s="375">
        <v>102.59588669744694</v>
      </c>
      <c r="Q41" s="744">
        <v>105.95618322970302</v>
      </c>
      <c r="R41" s="746">
        <v>109.80337055984786</v>
      </c>
      <c r="S41" s="806">
        <v>112.60129290383477</v>
      </c>
      <c r="T41" s="374">
        <v>156.52585156889054</v>
      </c>
      <c r="U41" s="273">
        <v>139.83793017078449</v>
      </c>
    </row>
    <row r="42" spans="1:21" x14ac:dyDescent="0.25">
      <c r="A42" s="730"/>
      <c r="B42" s="932"/>
      <c r="C42" s="932"/>
      <c r="D42" s="932"/>
      <c r="E42" s="932"/>
      <c r="F42" s="933"/>
      <c r="G42" s="299" t="s">
        <v>584</v>
      </c>
      <c r="H42" s="300"/>
      <c r="I42" s="300"/>
      <c r="J42" s="300"/>
      <c r="K42" s="300"/>
      <c r="L42" s="300"/>
      <c r="M42" s="300"/>
      <c r="N42" s="300"/>
      <c r="O42" s="300"/>
      <c r="P42" s="300"/>
      <c r="Q42" s="300"/>
      <c r="R42" s="300"/>
      <c r="S42" s="300"/>
      <c r="T42" s="300"/>
      <c r="U42" s="301"/>
    </row>
    <row r="43" spans="1:21" x14ac:dyDescent="0.25">
      <c r="A43" s="325"/>
      <c r="B43" s="326" t="s">
        <v>702</v>
      </c>
      <c r="C43" s="326"/>
      <c r="D43" s="326"/>
      <c r="E43" s="326"/>
      <c r="F43" s="327"/>
      <c r="G43" s="312">
        <v>983.27290000000005</v>
      </c>
      <c r="H43" s="357">
        <v>42824.704192837336</v>
      </c>
      <c r="I43" s="314">
        <v>27942.048438434533</v>
      </c>
      <c r="J43" s="358">
        <v>8400.8244303285483</v>
      </c>
      <c r="K43" s="358">
        <v>625.79235801847756</v>
      </c>
      <c r="L43" s="358">
        <v>109.91616196615745</v>
      </c>
      <c r="M43" s="358">
        <v>284.00033534264327</v>
      </c>
      <c r="N43" s="358">
        <v>32.306985510668838</v>
      </c>
      <c r="O43" s="358">
        <v>20.156323505576797</v>
      </c>
      <c r="P43" s="358">
        <v>13.164876878704442</v>
      </c>
      <c r="Q43" s="615">
        <v>9486.1614715507767</v>
      </c>
      <c r="R43" s="733">
        <v>37428.209909985315</v>
      </c>
      <c r="S43" s="616">
        <v>2324.7700782424354</v>
      </c>
      <c r="T43" s="313">
        <v>3071.7242046095921</v>
      </c>
      <c r="U43" s="196">
        <v>5396.494282852027</v>
      </c>
    </row>
    <row r="44" spans="1:21" x14ac:dyDescent="0.25">
      <c r="A44" s="127"/>
      <c r="B44" s="267" t="s">
        <v>666</v>
      </c>
      <c r="C44" s="267"/>
      <c r="D44" s="267"/>
      <c r="E44" s="267"/>
      <c r="F44" s="318"/>
      <c r="G44" s="804">
        <v>976.83399999999995</v>
      </c>
      <c r="H44" s="194">
        <v>38807.567355354135</v>
      </c>
      <c r="I44" s="320">
        <v>26157.193119131131</v>
      </c>
      <c r="J44" s="195">
        <v>6592.2342827269867</v>
      </c>
      <c r="K44" s="195">
        <v>583.35960869502912</v>
      </c>
      <c r="L44" s="195">
        <v>104.47390924831309</v>
      </c>
      <c r="M44" s="195">
        <v>350.18667450150178</v>
      </c>
      <c r="N44" s="195">
        <v>40.098761236129512</v>
      </c>
      <c r="O44" s="195">
        <v>21.830560088339819</v>
      </c>
      <c r="P44" s="195">
        <v>9.8676779609773337</v>
      </c>
      <c r="Q44" s="320">
        <v>7702.0514744572774</v>
      </c>
      <c r="R44" s="734">
        <v>33859.244593588402</v>
      </c>
      <c r="S44" s="805">
        <v>2181.8766033942306</v>
      </c>
      <c r="T44" s="194">
        <v>2766.4461583715006</v>
      </c>
      <c r="U44" s="321">
        <v>4948.3227617657312</v>
      </c>
    </row>
    <row r="45" spans="1:21" x14ac:dyDescent="0.25">
      <c r="A45" s="127"/>
      <c r="B45" s="267" t="s">
        <v>47</v>
      </c>
      <c r="C45" s="267"/>
      <c r="D45" s="267"/>
      <c r="E45" s="267"/>
      <c r="F45" s="318"/>
      <c r="G45" s="804">
        <v>6.4389000000001033</v>
      </c>
      <c r="H45" s="194">
        <v>4017.1368374832018</v>
      </c>
      <c r="I45" s="320">
        <v>1784.8553193034022</v>
      </c>
      <c r="J45" s="195">
        <v>1808.5901476015615</v>
      </c>
      <c r="K45" s="195">
        <v>42.432749323448434</v>
      </c>
      <c r="L45" s="195">
        <v>5.4422527178443545</v>
      </c>
      <c r="M45" s="195">
        <v>-66.186339158858516</v>
      </c>
      <c r="N45" s="195">
        <v>-7.7917757254606741</v>
      </c>
      <c r="O45" s="195">
        <v>-1.6742365827630223</v>
      </c>
      <c r="P45" s="195">
        <v>3.2971989177271084</v>
      </c>
      <c r="Q45" s="320">
        <v>1784.1099970934993</v>
      </c>
      <c r="R45" s="734">
        <v>3568.9653163969124</v>
      </c>
      <c r="S45" s="805">
        <v>142.89347484820473</v>
      </c>
      <c r="T45" s="194">
        <v>305.27804623809152</v>
      </c>
      <c r="U45" s="321">
        <v>448.1715210862958</v>
      </c>
    </row>
    <row r="46" spans="1:21" x14ac:dyDescent="0.25">
      <c r="A46" s="127"/>
      <c r="B46" s="267" t="s">
        <v>83</v>
      </c>
      <c r="C46" s="267"/>
      <c r="D46" s="267"/>
      <c r="E46" s="267"/>
      <c r="F46" s="318"/>
      <c r="G46" s="804">
        <v>100.65916010294482</v>
      </c>
      <c r="H46" s="374">
        <v>110.35142656765619</v>
      </c>
      <c r="I46" s="744">
        <v>106.82357358136403</v>
      </c>
      <c r="J46" s="375">
        <v>127.43516188950446</v>
      </c>
      <c r="K46" s="375">
        <v>107.27385795845039</v>
      </c>
      <c r="L46" s="375">
        <v>105.20919792989581</v>
      </c>
      <c r="M46" s="375">
        <v>81.099697967355212</v>
      </c>
      <c r="N46" s="375">
        <v>80.568537567589033</v>
      </c>
      <c r="O46" s="375">
        <v>92.330766705077494</v>
      </c>
      <c r="P46" s="375">
        <v>133.41413178223075</v>
      </c>
      <c r="Q46" s="744">
        <v>123.164088204425</v>
      </c>
      <c r="R46" s="746">
        <v>110.54059344570473</v>
      </c>
      <c r="S46" s="806">
        <v>106.54910890129685</v>
      </c>
      <c r="T46" s="374">
        <v>111.03502576091331</v>
      </c>
      <c r="U46" s="273">
        <v>109.05703897387593</v>
      </c>
    </row>
    <row r="47" spans="1:21" x14ac:dyDescent="0.25">
      <c r="A47" s="104"/>
      <c r="B47" s="936"/>
      <c r="C47" s="936"/>
      <c r="D47" s="936"/>
      <c r="E47" s="936"/>
      <c r="F47" s="937"/>
      <c r="G47" s="299" t="s">
        <v>585</v>
      </c>
      <c r="H47" s="300"/>
      <c r="I47" s="300"/>
      <c r="J47" s="300"/>
      <c r="K47" s="300"/>
      <c r="L47" s="300"/>
      <c r="M47" s="300"/>
      <c r="N47" s="300"/>
      <c r="O47" s="300"/>
      <c r="P47" s="300"/>
      <c r="Q47" s="300"/>
      <c r="R47" s="300"/>
      <c r="S47" s="300"/>
      <c r="T47" s="300"/>
      <c r="U47" s="301"/>
    </row>
    <row r="48" spans="1:21" x14ac:dyDescent="0.25">
      <c r="A48" s="325"/>
      <c r="B48" s="326" t="s">
        <v>702</v>
      </c>
      <c r="C48" s="326"/>
      <c r="D48" s="326"/>
      <c r="E48" s="326"/>
      <c r="F48" s="327"/>
      <c r="G48" s="312">
        <v>1008.0237000000002</v>
      </c>
      <c r="H48" s="357">
        <v>33589.687094327906</v>
      </c>
      <c r="I48" s="314">
        <v>21722.513733225394</v>
      </c>
      <c r="J48" s="358">
        <v>6255.1241768092013</v>
      </c>
      <c r="K48" s="358">
        <v>387.31901839212696</v>
      </c>
      <c r="L48" s="358">
        <v>661.35796211934291</v>
      </c>
      <c r="M48" s="358">
        <v>26.427867387112684</v>
      </c>
      <c r="N48" s="358">
        <v>7.6349064676422431</v>
      </c>
      <c r="O48" s="358">
        <v>59.645919039403516</v>
      </c>
      <c r="P48" s="358">
        <v>7.3404358779791918</v>
      </c>
      <c r="Q48" s="615">
        <v>7404.8502860928093</v>
      </c>
      <c r="R48" s="733">
        <v>29127.364019318204</v>
      </c>
      <c r="S48" s="616">
        <v>907.62689078309006</v>
      </c>
      <c r="T48" s="313">
        <v>3554.696184226621</v>
      </c>
      <c r="U48" s="196">
        <v>4462.3230750097109</v>
      </c>
    </row>
    <row r="49" spans="1:21" x14ac:dyDescent="0.25">
      <c r="A49" s="127"/>
      <c r="B49" s="267" t="s">
        <v>666</v>
      </c>
      <c r="C49" s="267"/>
      <c r="D49" s="267"/>
      <c r="E49" s="267"/>
      <c r="F49" s="318"/>
      <c r="G49" s="804">
        <v>983.18859999999995</v>
      </c>
      <c r="H49" s="194">
        <v>31640.919741475169</v>
      </c>
      <c r="I49" s="320">
        <v>20840.61321839302</v>
      </c>
      <c r="J49" s="195">
        <v>5301.7740780693903</v>
      </c>
      <c r="K49" s="195">
        <v>371.55087369130746</v>
      </c>
      <c r="L49" s="195">
        <v>644.38314954696045</v>
      </c>
      <c r="M49" s="195">
        <v>59.276945101546822</v>
      </c>
      <c r="N49" s="195">
        <v>16.879348818053153</v>
      </c>
      <c r="O49" s="195">
        <v>74.753968872299794</v>
      </c>
      <c r="P49" s="195">
        <v>7.1774971082184384</v>
      </c>
      <c r="Q49" s="320">
        <v>6475.7958612077764</v>
      </c>
      <c r="R49" s="734">
        <v>27316.409079600799</v>
      </c>
      <c r="S49" s="805">
        <v>866.51474261059013</v>
      </c>
      <c r="T49" s="194">
        <v>3457.9959192637784</v>
      </c>
      <c r="U49" s="321">
        <v>4324.5106618743685</v>
      </c>
    </row>
    <row r="50" spans="1:21" x14ac:dyDescent="0.25">
      <c r="A50" s="127"/>
      <c r="B50" s="267" t="s">
        <v>47</v>
      </c>
      <c r="C50" s="267"/>
      <c r="D50" s="267"/>
      <c r="E50" s="267"/>
      <c r="F50" s="318"/>
      <c r="G50" s="804">
        <v>24.835100000000239</v>
      </c>
      <c r="H50" s="194">
        <v>1948.7673528527375</v>
      </c>
      <c r="I50" s="320">
        <v>881.90051483237403</v>
      </c>
      <c r="J50" s="195">
        <v>953.35009873981107</v>
      </c>
      <c r="K50" s="195">
        <v>15.768144700819505</v>
      </c>
      <c r="L50" s="195">
        <v>16.974812572382461</v>
      </c>
      <c r="M50" s="195">
        <v>-32.849077714434138</v>
      </c>
      <c r="N50" s="195">
        <v>-9.2444423504109103</v>
      </c>
      <c r="O50" s="195">
        <v>-15.108049832896278</v>
      </c>
      <c r="P50" s="195">
        <v>0.16293876976075339</v>
      </c>
      <c r="Q50" s="320">
        <v>929.05442488503286</v>
      </c>
      <c r="R50" s="734">
        <v>1810.9549397174064</v>
      </c>
      <c r="S50" s="805">
        <v>41.112148172499928</v>
      </c>
      <c r="T50" s="194">
        <v>96.700264962842539</v>
      </c>
      <c r="U50" s="321">
        <v>137.81241313534247</v>
      </c>
    </row>
    <row r="51" spans="1:21" x14ac:dyDescent="0.25">
      <c r="A51" s="127"/>
      <c r="B51" s="267" t="s">
        <v>83</v>
      </c>
      <c r="C51" s="267"/>
      <c r="D51" s="267"/>
      <c r="E51" s="267"/>
      <c r="F51" s="318"/>
      <c r="G51" s="804">
        <v>102.52597517912638</v>
      </c>
      <c r="H51" s="374">
        <v>106.15900981632427</v>
      </c>
      <c r="I51" s="744">
        <v>104.23164378893634</v>
      </c>
      <c r="J51" s="375">
        <v>117.98171866061422</v>
      </c>
      <c r="K51" s="375">
        <v>104.24387232471429</v>
      </c>
      <c r="L51" s="375">
        <v>102.63427319356764</v>
      </c>
      <c r="M51" s="375">
        <v>44.583720267364207</v>
      </c>
      <c r="N51" s="375">
        <v>45.232233482113948</v>
      </c>
      <c r="O51" s="375">
        <v>79.789635171471701</v>
      </c>
      <c r="P51" s="375">
        <v>102.27013354800496</v>
      </c>
      <c r="Q51" s="744">
        <v>114.3465675076385</v>
      </c>
      <c r="R51" s="746">
        <v>106.62954978613854</v>
      </c>
      <c r="S51" s="806">
        <v>104.74454110828391</v>
      </c>
      <c r="T51" s="374">
        <v>102.79642507453943</v>
      </c>
      <c r="U51" s="273">
        <v>103.18677473385188</v>
      </c>
    </row>
    <row r="52" spans="1:21" x14ac:dyDescent="0.25">
      <c r="A52" s="104"/>
      <c r="B52" s="936"/>
      <c r="C52" s="936"/>
      <c r="D52" s="936"/>
      <c r="E52" s="936"/>
      <c r="F52" s="937"/>
      <c r="G52" s="299" t="s">
        <v>586</v>
      </c>
      <c r="H52" s="300"/>
      <c r="I52" s="300"/>
      <c r="J52" s="300"/>
      <c r="K52" s="300"/>
      <c r="L52" s="300"/>
      <c r="M52" s="300"/>
      <c r="N52" s="300"/>
      <c r="O52" s="300"/>
      <c r="P52" s="300"/>
      <c r="Q52" s="300"/>
      <c r="R52" s="300"/>
      <c r="S52" s="300"/>
      <c r="T52" s="300"/>
      <c r="U52" s="301"/>
    </row>
    <row r="53" spans="1:21" x14ac:dyDescent="0.25">
      <c r="A53" s="325"/>
      <c r="B53" s="326" t="s">
        <v>702</v>
      </c>
      <c r="C53" s="326"/>
      <c r="D53" s="326"/>
      <c r="E53" s="326"/>
      <c r="F53" s="327"/>
      <c r="G53" s="312">
        <v>7025.6167999999989</v>
      </c>
      <c r="H53" s="357">
        <v>39973.729163063188</v>
      </c>
      <c r="I53" s="314">
        <v>24966.348956958009</v>
      </c>
      <c r="J53" s="358">
        <v>7055.6952261709885</v>
      </c>
      <c r="K53" s="358">
        <v>668.91505288664985</v>
      </c>
      <c r="L53" s="358">
        <v>882.21166337072873</v>
      </c>
      <c r="M53" s="358">
        <v>183.79880895297333</v>
      </c>
      <c r="N53" s="358">
        <v>8.5472922462836305</v>
      </c>
      <c r="O53" s="358">
        <v>19.757778894706203</v>
      </c>
      <c r="P53" s="358">
        <v>46.251466964912389</v>
      </c>
      <c r="Q53" s="615">
        <v>8865.1772894872411</v>
      </c>
      <c r="R53" s="733">
        <v>33831.526246445253</v>
      </c>
      <c r="S53" s="616">
        <v>1301.0367644873554</v>
      </c>
      <c r="T53" s="313">
        <v>4841.1661521305859</v>
      </c>
      <c r="U53" s="196">
        <v>6142.2029166179418</v>
      </c>
    </row>
    <row r="54" spans="1:21" x14ac:dyDescent="0.25">
      <c r="A54" s="127"/>
      <c r="B54" s="267" t="s">
        <v>666</v>
      </c>
      <c r="C54" s="267"/>
      <c r="D54" s="267"/>
      <c r="E54" s="267"/>
      <c r="F54" s="318"/>
      <c r="G54" s="804">
        <v>6843.1914000000033</v>
      </c>
      <c r="H54" s="194">
        <v>36727.138183898605</v>
      </c>
      <c r="I54" s="320">
        <v>23351.479484167765</v>
      </c>
      <c r="J54" s="195">
        <v>6208.0980593352951</v>
      </c>
      <c r="K54" s="195">
        <v>627.87664880063608</v>
      </c>
      <c r="L54" s="195">
        <v>862.40859540087183</v>
      </c>
      <c r="M54" s="195">
        <v>285.38419467072993</v>
      </c>
      <c r="N54" s="195">
        <v>16.126320827443159</v>
      </c>
      <c r="O54" s="195">
        <v>35.589705508845846</v>
      </c>
      <c r="P54" s="195">
        <v>44.208795621294456</v>
      </c>
      <c r="Q54" s="320">
        <v>8079.6923201651161</v>
      </c>
      <c r="R54" s="734">
        <v>31431.17180433288</v>
      </c>
      <c r="S54" s="805">
        <v>1221.8413667829491</v>
      </c>
      <c r="T54" s="194">
        <v>4074.1250127827711</v>
      </c>
      <c r="U54" s="321">
        <v>5295.9663795657198</v>
      </c>
    </row>
    <row r="55" spans="1:21" x14ac:dyDescent="0.25">
      <c r="A55" s="127"/>
      <c r="B55" s="267" t="s">
        <v>47</v>
      </c>
      <c r="C55" s="267"/>
      <c r="D55" s="267"/>
      <c r="E55" s="267"/>
      <c r="F55" s="318"/>
      <c r="G55" s="804">
        <v>182.42539999999553</v>
      </c>
      <c r="H55" s="194">
        <v>3246.5909791645827</v>
      </c>
      <c r="I55" s="320">
        <v>1614.8694727902439</v>
      </c>
      <c r="J55" s="195">
        <v>847.59716683569332</v>
      </c>
      <c r="K55" s="195">
        <v>41.03840408601377</v>
      </c>
      <c r="L55" s="195">
        <v>19.803067969856897</v>
      </c>
      <c r="M55" s="195">
        <v>-101.58538571775659</v>
      </c>
      <c r="N55" s="195">
        <v>-7.5790285811595286</v>
      </c>
      <c r="O55" s="195">
        <v>-15.831926614139643</v>
      </c>
      <c r="P55" s="195">
        <v>2.0426713436179327</v>
      </c>
      <c r="Q55" s="320">
        <v>785.48496932212493</v>
      </c>
      <c r="R55" s="734">
        <v>2400.3544421123693</v>
      </c>
      <c r="S55" s="805">
        <v>79.195397704406332</v>
      </c>
      <c r="T55" s="194">
        <v>767.04113934781481</v>
      </c>
      <c r="U55" s="321">
        <v>846.23653705222205</v>
      </c>
    </row>
    <row r="56" spans="1:21" x14ac:dyDescent="0.25">
      <c r="A56" s="127"/>
      <c r="B56" s="267" t="s">
        <v>83</v>
      </c>
      <c r="C56" s="267"/>
      <c r="D56" s="267"/>
      <c r="E56" s="267"/>
      <c r="F56" s="318"/>
      <c r="G56" s="804">
        <v>102.66579420824027</v>
      </c>
      <c r="H56" s="374">
        <v>108.8397602963465</v>
      </c>
      <c r="I56" s="744">
        <v>106.91549104580342</v>
      </c>
      <c r="J56" s="375">
        <v>113.6530892188653</v>
      </c>
      <c r="K56" s="375">
        <v>106.53606152807322</v>
      </c>
      <c r="L56" s="375">
        <v>102.29625122887973</v>
      </c>
      <c r="M56" s="375">
        <v>64.403990264785477</v>
      </c>
      <c r="N56" s="375">
        <v>53.002122044714461</v>
      </c>
      <c r="O56" s="375">
        <v>55.51543237635218</v>
      </c>
      <c r="P56" s="375">
        <v>104.62050891663293</v>
      </c>
      <c r="Q56" s="744">
        <v>109.72171882537816</v>
      </c>
      <c r="R56" s="746">
        <v>107.63685953885269</v>
      </c>
      <c r="S56" s="806">
        <v>106.48164318686672</v>
      </c>
      <c r="T56" s="374">
        <v>118.82713802205835</v>
      </c>
      <c r="U56" s="273">
        <v>115.9788880140439</v>
      </c>
    </row>
    <row r="57" spans="1:21" x14ac:dyDescent="0.25">
      <c r="A57" s="730"/>
      <c r="B57" s="932"/>
      <c r="C57" s="932"/>
      <c r="D57" s="932"/>
      <c r="E57" s="932"/>
      <c r="F57" s="933"/>
      <c r="G57" s="299" t="s">
        <v>587</v>
      </c>
      <c r="H57" s="300"/>
      <c r="I57" s="300"/>
      <c r="J57" s="300"/>
      <c r="K57" s="300"/>
      <c r="L57" s="300"/>
      <c r="M57" s="300"/>
      <c r="N57" s="300"/>
      <c r="O57" s="300"/>
      <c r="P57" s="300"/>
      <c r="Q57" s="300"/>
      <c r="R57" s="300"/>
      <c r="S57" s="300"/>
      <c r="T57" s="300"/>
      <c r="U57" s="301"/>
    </row>
    <row r="58" spans="1:21" x14ac:dyDescent="0.25">
      <c r="A58" s="325"/>
      <c r="B58" s="326" t="s">
        <v>702</v>
      </c>
      <c r="C58" s="326"/>
      <c r="D58" s="326"/>
      <c r="E58" s="326"/>
      <c r="F58" s="327"/>
      <c r="G58" s="312">
        <v>566.62360000000012</v>
      </c>
      <c r="H58" s="357">
        <v>42552.982409015996</v>
      </c>
      <c r="I58" s="314">
        <v>28346.809945791174</v>
      </c>
      <c r="J58" s="358">
        <v>7130.655312156664</v>
      </c>
      <c r="K58" s="358">
        <v>562.83292236092245</v>
      </c>
      <c r="L58" s="358">
        <v>903.8286909805139</v>
      </c>
      <c r="M58" s="358">
        <v>10.79508513235241</v>
      </c>
      <c r="N58" s="358">
        <v>6.2412096260492254</v>
      </c>
      <c r="O58" s="358">
        <v>41.62301629041454</v>
      </c>
      <c r="P58" s="358">
        <v>30.83749070811734</v>
      </c>
      <c r="Q58" s="615">
        <v>8686.8137272550339</v>
      </c>
      <c r="R58" s="733">
        <v>37033.623673046219</v>
      </c>
      <c r="S58" s="616">
        <v>1437.5986692635699</v>
      </c>
      <c r="T58" s="313">
        <v>4081.7600667062452</v>
      </c>
      <c r="U58" s="196">
        <v>5519.3587359698149</v>
      </c>
    </row>
    <row r="59" spans="1:21" x14ac:dyDescent="0.25">
      <c r="A59" s="127"/>
      <c r="B59" s="267" t="s">
        <v>666</v>
      </c>
      <c r="C59" s="267"/>
      <c r="D59" s="267"/>
      <c r="E59" s="267"/>
      <c r="F59" s="318"/>
      <c r="G59" s="804">
        <v>538.1798</v>
      </c>
      <c r="H59" s="194">
        <v>40052.071352362174</v>
      </c>
      <c r="I59" s="320">
        <v>26398.746602281739</v>
      </c>
      <c r="J59" s="195">
        <v>6729.9752796370276</v>
      </c>
      <c r="K59" s="195">
        <v>485.40778874767625</v>
      </c>
      <c r="L59" s="195">
        <v>897.32882951013778</v>
      </c>
      <c r="M59" s="195">
        <v>40.020082507741826</v>
      </c>
      <c r="N59" s="195">
        <v>107.73103462201045</v>
      </c>
      <c r="O59" s="195">
        <v>38.268034833959462</v>
      </c>
      <c r="P59" s="195">
        <v>22.643609688311102</v>
      </c>
      <c r="Q59" s="320">
        <v>8321.3746595468656</v>
      </c>
      <c r="R59" s="734">
        <v>34720.121261828601</v>
      </c>
      <c r="S59" s="805">
        <v>1428.3847764879565</v>
      </c>
      <c r="T59" s="194">
        <v>3903.5653140456029</v>
      </c>
      <c r="U59" s="321">
        <v>5331.950090533559</v>
      </c>
    </row>
    <row r="60" spans="1:21" x14ac:dyDescent="0.25">
      <c r="A60" s="127"/>
      <c r="B60" s="267" t="s">
        <v>47</v>
      </c>
      <c r="C60" s="267"/>
      <c r="D60" s="267"/>
      <c r="E60" s="267"/>
      <c r="F60" s="318"/>
      <c r="G60" s="804">
        <v>28.443800000000124</v>
      </c>
      <c r="H60" s="194">
        <v>2500.911056653822</v>
      </c>
      <c r="I60" s="320">
        <v>1948.0633435094351</v>
      </c>
      <c r="J60" s="195">
        <v>400.68003251963637</v>
      </c>
      <c r="K60" s="195">
        <v>77.425133613246203</v>
      </c>
      <c r="L60" s="195">
        <v>6.4998614703761177</v>
      </c>
      <c r="M60" s="195">
        <v>-29.224997375389414</v>
      </c>
      <c r="N60" s="195">
        <v>-101.48982499596123</v>
      </c>
      <c r="O60" s="195">
        <v>3.3549814564550786</v>
      </c>
      <c r="P60" s="195">
        <v>8.1938810198062377</v>
      </c>
      <c r="Q60" s="320">
        <v>365.4390677081683</v>
      </c>
      <c r="R60" s="734">
        <v>2313.5024112176043</v>
      </c>
      <c r="S60" s="805">
        <v>9.2138927756134308</v>
      </c>
      <c r="T60" s="194">
        <v>178.19475266064228</v>
      </c>
      <c r="U60" s="321">
        <v>187.40864543625594</v>
      </c>
    </row>
    <row r="61" spans="1:21" x14ac:dyDescent="0.25">
      <c r="A61" s="127"/>
      <c r="B61" s="267" t="s">
        <v>83</v>
      </c>
      <c r="C61" s="267"/>
      <c r="D61" s="267"/>
      <c r="E61" s="267"/>
      <c r="F61" s="318"/>
      <c r="G61" s="807">
        <v>105.28518535998566</v>
      </c>
      <c r="H61" s="808">
        <v>106.24414910942259</v>
      </c>
      <c r="I61" s="747">
        <v>107.37937816843568</v>
      </c>
      <c r="J61" s="809">
        <v>105.95366276800419</v>
      </c>
      <c r="K61" s="809">
        <v>115.95053384145288</v>
      </c>
      <c r="L61" s="809">
        <v>100.72435669696742</v>
      </c>
      <c r="M61" s="809">
        <v>26.974170106381258</v>
      </c>
      <c r="N61" s="809">
        <v>5.7933256168451273</v>
      </c>
      <c r="O61" s="809">
        <v>108.76705969097173</v>
      </c>
      <c r="P61" s="809">
        <v>136.18628448641746</v>
      </c>
      <c r="Q61" s="747">
        <v>104.39157089614888</v>
      </c>
      <c r="R61" s="748">
        <v>106.66329012439564</v>
      </c>
      <c r="S61" s="810">
        <v>100.64505677512668</v>
      </c>
      <c r="T61" s="808">
        <v>104.56492304661771</v>
      </c>
      <c r="U61" s="749">
        <v>103.51482369966263</v>
      </c>
    </row>
    <row r="62" spans="1:21" x14ac:dyDescent="0.25">
      <c r="A62" s="730"/>
      <c r="B62" s="932"/>
      <c r="C62" s="932"/>
      <c r="D62" s="932"/>
      <c r="E62" s="932"/>
      <c r="F62" s="933"/>
      <c r="G62" s="791" t="s">
        <v>588</v>
      </c>
      <c r="H62" s="300"/>
      <c r="I62" s="300"/>
      <c r="J62" s="300"/>
      <c r="K62" s="300"/>
      <c r="L62" s="300"/>
      <c r="M62" s="300"/>
      <c r="N62" s="300"/>
      <c r="O62" s="300"/>
      <c r="P62" s="300"/>
      <c r="Q62" s="300"/>
      <c r="R62" s="300"/>
      <c r="S62" s="300"/>
      <c r="T62" s="300"/>
      <c r="U62" s="301"/>
    </row>
    <row r="63" spans="1:21" x14ac:dyDescent="0.25">
      <c r="A63" s="325"/>
      <c r="B63" s="326" t="s">
        <v>702</v>
      </c>
      <c r="C63" s="326"/>
      <c r="D63" s="326"/>
      <c r="E63" s="326"/>
      <c r="F63" s="327"/>
      <c r="G63" s="792">
        <v>1229.1869999999997</v>
      </c>
      <c r="H63" s="357">
        <v>41014.801856837068</v>
      </c>
      <c r="I63" s="314">
        <v>25250.105557575866</v>
      </c>
      <c r="J63" s="358">
        <v>7564.4376459128398</v>
      </c>
      <c r="K63" s="358">
        <v>644.58337095982972</v>
      </c>
      <c r="L63" s="358">
        <v>866.58905439123646</v>
      </c>
      <c r="M63" s="358">
        <v>239.1528574035793</v>
      </c>
      <c r="N63" s="358">
        <v>8.9439198429531093</v>
      </c>
      <c r="O63" s="358">
        <v>37.126368892609513</v>
      </c>
      <c r="P63" s="358">
        <v>34.292517466151743</v>
      </c>
      <c r="Q63" s="615">
        <v>9395.1257348692016</v>
      </c>
      <c r="R63" s="733">
        <v>34645.231292445067</v>
      </c>
      <c r="S63" s="616">
        <v>1448.3399054280064</v>
      </c>
      <c r="T63" s="313">
        <v>4921.2306589640148</v>
      </c>
      <c r="U63" s="196">
        <v>6369.570564392021</v>
      </c>
    </row>
    <row r="64" spans="1:21" x14ac:dyDescent="0.25">
      <c r="A64" s="127"/>
      <c r="B64" s="267" t="s">
        <v>666</v>
      </c>
      <c r="C64" s="267"/>
      <c r="D64" s="267"/>
      <c r="E64" s="267"/>
      <c r="F64" s="318"/>
      <c r="G64" s="804">
        <v>1202.0261000000007</v>
      </c>
      <c r="H64" s="194">
        <v>37655.722006923672</v>
      </c>
      <c r="I64" s="320">
        <v>23516.821306958318</v>
      </c>
      <c r="J64" s="195">
        <v>6393.8635220427677</v>
      </c>
      <c r="K64" s="195">
        <v>596.60116087884137</v>
      </c>
      <c r="L64" s="195">
        <v>887.51677965506167</v>
      </c>
      <c r="M64" s="195">
        <v>378.61927457315551</v>
      </c>
      <c r="N64" s="195">
        <v>17.030273580027359</v>
      </c>
      <c r="O64" s="195">
        <v>41.540140711864176</v>
      </c>
      <c r="P64" s="195">
        <v>32.447090791123408</v>
      </c>
      <c r="Q64" s="320">
        <v>8347.6182422328402</v>
      </c>
      <c r="R64" s="734">
        <v>31864.439549191164</v>
      </c>
      <c r="S64" s="805">
        <v>1423.5751619702769</v>
      </c>
      <c r="T64" s="194">
        <v>4367.7072957622668</v>
      </c>
      <c r="U64" s="321">
        <v>5791.2824577325437</v>
      </c>
    </row>
    <row r="65" spans="1:21" x14ac:dyDescent="0.25">
      <c r="A65" s="127"/>
      <c r="B65" s="267" t="s">
        <v>47</v>
      </c>
      <c r="C65" s="267"/>
      <c r="D65" s="267"/>
      <c r="E65" s="267"/>
      <c r="F65" s="318"/>
      <c r="G65" s="804">
        <v>27.160899999998946</v>
      </c>
      <c r="H65" s="194">
        <v>3359.0798499133962</v>
      </c>
      <c r="I65" s="320">
        <v>1733.2842506175475</v>
      </c>
      <c r="J65" s="195">
        <v>1170.5741238700721</v>
      </c>
      <c r="K65" s="195">
        <v>47.982210080988352</v>
      </c>
      <c r="L65" s="195">
        <v>-20.927725263825209</v>
      </c>
      <c r="M65" s="195">
        <v>-139.4664171695762</v>
      </c>
      <c r="N65" s="195">
        <v>-8.0863537370742495</v>
      </c>
      <c r="O65" s="195">
        <v>-4.4137718192546629</v>
      </c>
      <c r="P65" s="195">
        <v>1.8454266750283352</v>
      </c>
      <c r="Q65" s="320">
        <v>1047.5074926363613</v>
      </c>
      <c r="R65" s="734">
        <v>2780.7917432539057</v>
      </c>
      <c r="S65" s="805">
        <v>24.764743457729537</v>
      </c>
      <c r="T65" s="194">
        <v>553.523363201748</v>
      </c>
      <c r="U65" s="321">
        <v>578.28810665947731</v>
      </c>
    </row>
    <row r="66" spans="1:21" x14ac:dyDescent="0.25">
      <c r="A66" s="127"/>
      <c r="B66" s="267" t="s">
        <v>83</v>
      </c>
      <c r="C66" s="267"/>
      <c r="D66" s="267"/>
      <c r="E66" s="267"/>
      <c r="F66" s="318"/>
      <c r="G66" s="804">
        <v>102.25959319851698</v>
      </c>
      <c r="H66" s="374">
        <v>108.92050310254513</v>
      </c>
      <c r="I66" s="744">
        <v>107.37040192632111</v>
      </c>
      <c r="J66" s="375">
        <v>118.30777463163753</v>
      </c>
      <c r="K66" s="375">
        <v>108.04259415290221</v>
      </c>
      <c r="L66" s="375">
        <v>97.641991031205194</v>
      </c>
      <c r="M66" s="375">
        <v>63.164469815540528</v>
      </c>
      <c r="N66" s="375">
        <v>52.517769611418899</v>
      </c>
      <c r="O66" s="375">
        <v>89.374682551342318</v>
      </c>
      <c r="P66" s="375">
        <v>105.68749502662098</v>
      </c>
      <c r="Q66" s="744">
        <v>112.54857927422628</v>
      </c>
      <c r="R66" s="746">
        <v>108.72694383643879</v>
      </c>
      <c r="S66" s="806">
        <v>101.73961615229746</v>
      </c>
      <c r="T66" s="374">
        <v>112.67308740534878</v>
      </c>
      <c r="U66" s="273">
        <v>109.98549303854701</v>
      </c>
    </row>
    <row r="67" spans="1:21" x14ac:dyDescent="0.25">
      <c r="A67" s="730"/>
      <c r="B67" s="932"/>
      <c r="C67" s="932"/>
      <c r="D67" s="932"/>
      <c r="E67" s="932"/>
      <c r="F67" s="933"/>
      <c r="G67" s="791" t="s">
        <v>589</v>
      </c>
      <c r="H67" s="300"/>
      <c r="I67" s="300"/>
      <c r="J67" s="300"/>
      <c r="K67" s="300"/>
      <c r="L67" s="300"/>
      <c r="M67" s="300"/>
      <c r="N67" s="300"/>
      <c r="O67" s="300"/>
      <c r="P67" s="300"/>
      <c r="Q67" s="300"/>
      <c r="R67" s="300"/>
      <c r="S67" s="300"/>
      <c r="T67" s="300"/>
      <c r="U67" s="301"/>
    </row>
    <row r="68" spans="1:21" x14ac:dyDescent="0.25">
      <c r="A68" s="325"/>
      <c r="B68" s="326" t="s">
        <v>702</v>
      </c>
      <c r="C68" s="326"/>
      <c r="D68" s="326"/>
      <c r="E68" s="326"/>
      <c r="F68" s="327"/>
      <c r="G68" s="792">
        <v>353.70270000000011</v>
      </c>
      <c r="H68" s="357">
        <v>31786.596012225313</v>
      </c>
      <c r="I68" s="314">
        <v>20277.910657736</v>
      </c>
      <c r="J68" s="358">
        <v>6184.9815301570097</v>
      </c>
      <c r="K68" s="358">
        <v>252.47875310724694</v>
      </c>
      <c r="L68" s="358">
        <v>613.77747469838346</v>
      </c>
      <c r="M68" s="358">
        <v>58.782653718315771</v>
      </c>
      <c r="N68" s="358">
        <v>28.614662351554937</v>
      </c>
      <c r="O68" s="358">
        <v>609.04892724878789</v>
      </c>
      <c r="P68" s="358">
        <v>9.0030883752560129</v>
      </c>
      <c r="Q68" s="615">
        <v>7756.6870896565542</v>
      </c>
      <c r="R68" s="733">
        <v>28034.597747392556</v>
      </c>
      <c r="S68" s="616">
        <v>755.51491879102593</v>
      </c>
      <c r="T68" s="313">
        <v>2996.4833460417462</v>
      </c>
      <c r="U68" s="196">
        <v>3751.9982648327723</v>
      </c>
    </row>
    <row r="69" spans="1:21" x14ac:dyDescent="0.25">
      <c r="A69" s="127"/>
      <c r="B69" s="267" t="s">
        <v>666</v>
      </c>
      <c r="C69" s="267"/>
      <c r="D69" s="267"/>
      <c r="E69" s="267"/>
      <c r="F69" s="318"/>
      <c r="G69" s="804">
        <v>361.7321</v>
      </c>
      <c r="H69" s="194">
        <v>30432.101546973572</v>
      </c>
      <c r="I69" s="320">
        <v>19568.045891789337</v>
      </c>
      <c r="J69" s="195">
        <v>4911.1294426639661</v>
      </c>
      <c r="K69" s="195">
        <v>261.46029985542708</v>
      </c>
      <c r="L69" s="195">
        <v>624.69688663700742</v>
      </c>
      <c r="M69" s="195">
        <v>82.231896662382624</v>
      </c>
      <c r="N69" s="195">
        <v>60.077609921817832</v>
      </c>
      <c r="O69" s="195">
        <v>919.62117821448544</v>
      </c>
      <c r="P69" s="195">
        <v>8.1531332165434023</v>
      </c>
      <c r="Q69" s="320">
        <v>6867.3704471716292</v>
      </c>
      <c r="R69" s="734">
        <v>26435.416338960964</v>
      </c>
      <c r="S69" s="805">
        <v>837.02160613706474</v>
      </c>
      <c r="T69" s="194">
        <v>3159.6636018755321</v>
      </c>
      <c r="U69" s="321">
        <v>3996.6852080125968</v>
      </c>
    </row>
    <row r="70" spans="1:21" x14ac:dyDescent="0.25">
      <c r="A70" s="127"/>
      <c r="B70" s="267" t="s">
        <v>47</v>
      </c>
      <c r="C70" s="267"/>
      <c r="D70" s="267"/>
      <c r="E70" s="267"/>
      <c r="F70" s="318"/>
      <c r="G70" s="804">
        <v>-8.029399999999896</v>
      </c>
      <c r="H70" s="194">
        <v>1354.4944652517406</v>
      </c>
      <c r="I70" s="320">
        <v>709.86476594666237</v>
      </c>
      <c r="J70" s="195">
        <v>1273.8520874930437</v>
      </c>
      <c r="K70" s="195">
        <v>-8.9815467481801363</v>
      </c>
      <c r="L70" s="195">
        <v>-10.919411938623966</v>
      </c>
      <c r="M70" s="195">
        <v>-23.449242944066853</v>
      </c>
      <c r="N70" s="195">
        <v>-31.462947570262894</v>
      </c>
      <c r="O70" s="195">
        <v>-310.57225096569755</v>
      </c>
      <c r="P70" s="195">
        <v>0.84995515871261063</v>
      </c>
      <c r="Q70" s="320">
        <v>889.31664248492507</v>
      </c>
      <c r="R70" s="734">
        <v>1599.1814084315872</v>
      </c>
      <c r="S70" s="805">
        <v>-81.506687346038802</v>
      </c>
      <c r="T70" s="194">
        <v>-163.18025583378585</v>
      </c>
      <c r="U70" s="321">
        <v>-244.68694317982454</v>
      </c>
    </row>
    <row r="71" spans="1:21" x14ac:dyDescent="0.25">
      <c r="A71" s="127"/>
      <c r="B71" s="267" t="s">
        <v>83</v>
      </c>
      <c r="C71" s="267"/>
      <c r="D71" s="267"/>
      <c r="E71" s="267"/>
      <c r="F71" s="318"/>
      <c r="G71" s="804">
        <v>97.780290994357458</v>
      </c>
      <c r="H71" s="374">
        <v>104.45087390090693</v>
      </c>
      <c r="I71" s="744">
        <v>103.6276732478664</v>
      </c>
      <c r="J71" s="375">
        <v>125.93806785923489</v>
      </c>
      <c r="K71" s="375">
        <v>96.564852578710259</v>
      </c>
      <c r="L71" s="375">
        <v>98.252046364852646</v>
      </c>
      <c r="M71" s="375">
        <v>71.48400572548897</v>
      </c>
      <c r="N71" s="375">
        <v>47.62949522924216</v>
      </c>
      <c r="O71" s="375">
        <v>66.228240679635363</v>
      </c>
      <c r="P71" s="375">
        <v>110.42488986918524</v>
      </c>
      <c r="Q71" s="744">
        <v>112.94988597638846</v>
      </c>
      <c r="R71" s="746">
        <v>106.04938990907698</v>
      </c>
      <c r="S71" s="806">
        <v>90.262295889564896</v>
      </c>
      <c r="T71" s="374">
        <v>94.835518067906847</v>
      </c>
      <c r="U71" s="273">
        <v>93.877752926618456</v>
      </c>
    </row>
    <row r="72" spans="1:21" x14ac:dyDescent="0.25">
      <c r="A72" s="730"/>
      <c r="B72" s="932"/>
      <c r="C72" s="932"/>
      <c r="D72" s="932"/>
      <c r="E72" s="932"/>
      <c r="F72" s="933"/>
      <c r="G72" s="299" t="s">
        <v>741</v>
      </c>
      <c r="H72" s="300"/>
      <c r="I72" s="300"/>
      <c r="J72" s="300"/>
      <c r="K72" s="300"/>
      <c r="L72" s="300"/>
      <c r="M72" s="300"/>
      <c r="N72" s="300"/>
      <c r="O72" s="300"/>
      <c r="P72" s="300"/>
      <c r="Q72" s="300"/>
      <c r="R72" s="300"/>
      <c r="S72" s="300"/>
      <c r="T72" s="300"/>
      <c r="U72" s="301"/>
    </row>
    <row r="73" spans="1:21" x14ac:dyDescent="0.25">
      <c r="A73" s="325"/>
      <c r="B73" s="326" t="s">
        <v>702</v>
      </c>
      <c r="C73" s="326"/>
      <c r="D73" s="326"/>
      <c r="E73" s="326"/>
      <c r="F73" s="327"/>
      <c r="G73" s="792">
        <v>10654.193699999987</v>
      </c>
      <c r="H73" s="357">
        <v>34902.294068797804</v>
      </c>
      <c r="I73" s="314">
        <v>23937.250737237908</v>
      </c>
      <c r="J73" s="358">
        <v>6543.0020762622526</v>
      </c>
      <c r="K73" s="358">
        <v>316.9431926760131</v>
      </c>
      <c r="L73" s="358">
        <v>44.029477644407194</v>
      </c>
      <c r="M73" s="358">
        <v>56.161805092768333</v>
      </c>
      <c r="N73" s="358">
        <v>10.916084934079381</v>
      </c>
      <c r="O73" s="358">
        <v>50.29331001056115</v>
      </c>
      <c r="P73" s="358">
        <v>2.2719848491835379</v>
      </c>
      <c r="Q73" s="615">
        <v>7023.6179314692654</v>
      </c>
      <c r="R73" s="733">
        <v>30960.868668707171</v>
      </c>
      <c r="S73" s="616">
        <v>538.75792121181416</v>
      </c>
      <c r="T73" s="313">
        <v>3402.6674788789242</v>
      </c>
      <c r="U73" s="196">
        <v>3941.4254000907385</v>
      </c>
    </row>
    <row r="74" spans="1:21" x14ac:dyDescent="0.25">
      <c r="A74" s="127"/>
      <c r="B74" s="267" t="s">
        <v>666</v>
      </c>
      <c r="C74" s="267"/>
      <c r="D74" s="267"/>
      <c r="E74" s="267"/>
      <c r="F74" s="318"/>
      <c r="G74" s="804">
        <v>10139.523000000023</v>
      </c>
      <c r="H74" s="194">
        <v>32289.72059796764</v>
      </c>
      <c r="I74" s="320">
        <v>22835.28102521849</v>
      </c>
      <c r="J74" s="195">
        <v>5590.3191156033763</v>
      </c>
      <c r="K74" s="195">
        <v>296.13481324515891</v>
      </c>
      <c r="L74" s="195">
        <v>44.261911202989104</v>
      </c>
      <c r="M74" s="195">
        <v>93.979388050765564</v>
      </c>
      <c r="N74" s="195">
        <v>23.729009079947136</v>
      </c>
      <c r="O74" s="195">
        <v>78.571373623788659</v>
      </c>
      <c r="P74" s="195">
        <v>2.2007527704541205</v>
      </c>
      <c r="Q74" s="320">
        <v>6129.1963635764796</v>
      </c>
      <c r="R74" s="734">
        <v>28964.47738879497</v>
      </c>
      <c r="S74" s="805">
        <v>495.40175607866081</v>
      </c>
      <c r="T74" s="194">
        <v>2829.8414530939895</v>
      </c>
      <c r="U74" s="321">
        <v>3325.2432091726505</v>
      </c>
    </row>
    <row r="75" spans="1:21" x14ac:dyDescent="0.25">
      <c r="A75" s="127"/>
      <c r="B75" s="267" t="s">
        <v>47</v>
      </c>
      <c r="C75" s="267"/>
      <c r="D75" s="267"/>
      <c r="E75" s="267"/>
      <c r="F75" s="318"/>
      <c r="G75" s="804">
        <v>514.6706999999642</v>
      </c>
      <c r="H75" s="194">
        <v>2612.5734708301643</v>
      </c>
      <c r="I75" s="320">
        <v>1101.9697120194178</v>
      </c>
      <c r="J75" s="195">
        <v>952.68296065887625</v>
      </c>
      <c r="K75" s="195">
        <v>20.808379430854188</v>
      </c>
      <c r="L75" s="195">
        <v>-0.23243355858190995</v>
      </c>
      <c r="M75" s="195">
        <v>-37.817582957997232</v>
      </c>
      <c r="N75" s="195">
        <v>-12.812924145867756</v>
      </c>
      <c r="O75" s="195">
        <v>-28.278063613227509</v>
      </c>
      <c r="P75" s="195">
        <v>7.1232078729417392E-2</v>
      </c>
      <c r="Q75" s="320">
        <v>894.42156789278579</v>
      </c>
      <c r="R75" s="734">
        <v>1996.3912799122033</v>
      </c>
      <c r="S75" s="805">
        <v>43.356165133153354</v>
      </c>
      <c r="T75" s="194">
        <v>572.8260257849347</v>
      </c>
      <c r="U75" s="321">
        <v>616.18219091808805</v>
      </c>
    </row>
    <row r="76" spans="1:21" x14ac:dyDescent="0.25">
      <c r="A76" s="127"/>
      <c r="B76" s="267" t="s">
        <v>83</v>
      </c>
      <c r="C76" s="267"/>
      <c r="D76" s="267"/>
      <c r="E76" s="267"/>
      <c r="F76" s="318"/>
      <c r="G76" s="811">
        <v>105.07588670591272</v>
      </c>
      <c r="H76" s="812">
        <v>108.09103771246198</v>
      </c>
      <c r="I76" s="736">
        <v>104.82573308733289</v>
      </c>
      <c r="J76" s="813">
        <v>117.04165613729998</v>
      </c>
      <c r="K76" s="813">
        <v>107.02665762354246</v>
      </c>
      <c r="L76" s="813">
        <v>99.474867776233282</v>
      </c>
      <c r="M76" s="813">
        <v>59.759705034928487</v>
      </c>
      <c r="N76" s="813">
        <v>46.003121737200239</v>
      </c>
      <c r="O76" s="813">
        <v>64.009712050311023</v>
      </c>
      <c r="P76" s="813">
        <v>103.23671425912684</v>
      </c>
      <c r="Q76" s="736">
        <v>114.59280327855048</v>
      </c>
      <c r="R76" s="737">
        <v>106.89255066858038</v>
      </c>
      <c r="S76" s="814">
        <v>108.75171809570033</v>
      </c>
      <c r="T76" s="812">
        <v>120.24233637395618</v>
      </c>
      <c r="U76" s="738">
        <v>118.5304397951511</v>
      </c>
    </row>
    <row r="77" spans="1:21" x14ac:dyDescent="0.25">
      <c r="A77" s="730"/>
      <c r="B77" s="932"/>
      <c r="C77" s="932"/>
      <c r="D77" s="932"/>
      <c r="E77" s="932"/>
      <c r="F77" s="933"/>
      <c r="G77" s="299" t="s">
        <v>742</v>
      </c>
      <c r="H77" s="300"/>
      <c r="I77" s="300"/>
      <c r="J77" s="300"/>
      <c r="K77" s="300"/>
      <c r="L77" s="300"/>
      <c r="M77" s="300"/>
      <c r="N77" s="300"/>
      <c r="O77" s="300"/>
      <c r="P77" s="300"/>
      <c r="Q77" s="300"/>
      <c r="R77" s="300"/>
      <c r="S77" s="300"/>
      <c r="T77" s="300"/>
      <c r="U77" s="301"/>
    </row>
    <row r="78" spans="1:21" x14ac:dyDescent="0.25">
      <c r="A78" s="325"/>
      <c r="B78" s="326" t="s">
        <v>702</v>
      </c>
      <c r="C78" s="326"/>
      <c r="D78" s="326"/>
      <c r="E78" s="326"/>
      <c r="F78" s="327"/>
      <c r="G78" s="792">
        <v>242.83289999999991</v>
      </c>
      <c r="H78" s="357">
        <v>33661.707289251186</v>
      </c>
      <c r="I78" s="314">
        <v>23375.457979540686</v>
      </c>
      <c r="J78" s="358">
        <v>6360.7474522603761</v>
      </c>
      <c r="K78" s="358">
        <v>197.70728485857293</v>
      </c>
      <c r="L78" s="358">
        <v>96.625772976671101</v>
      </c>
      <c r="M78" s="358">
        <v>11.013060146847211</v>
      </c>
      <c r="N78" s="358">
        <v>9.7429823828100215</v>
      </c>
      <c r="O78" s="358">
        <v>44.1383766367737</v>
      </c>
      <c r="P78" s="358">
        <v>2.728899859395769</v>
      </c>
      <c r="Q78" s="615">
        <v>6722.7038291214467</v>
      </c>
      <c r="R78" s="733">
        <v>30098.161808662131</v>
      </c>
      <c r="S78" s="616">
        <v>516.69344090799359</v>
      </c>
      <c r="T78" s="313">
        <v>3046.8520396810604</v>
      </c>
      <c r="U78" s="196">
        <v>3563.545480589054</v>
      </c>
    </row>
    <row r="79" spans="1:21" x14ac:dyDescent="0.25">
      <c r="A79" s="127"/>
      <c r="B79" s="267" t="s">
        <v>666</v>
      </c>
      <c r="C79" s="267"/>
      <c r="D79" s="267"/>
      <c r="E79" s="267"/>
      <c r="F79" s="318"/>
      <c r="G79" s="804">
        <v>230.41759999999991</v>
      </c>
      <c r="H79" s="194">
        <v>31033.376284334776</v>
      </c>
      <c r="I79" s="320">
        <v>22645.499953128572</v>
      </c>
      <c r="J79" s="195">
        <v>5136.4721415956674</v>
      </c>
      <c r="K79" s="195">
        <v>227.30685503190739</v>
      </c>
      <c r="L79" s="195">
        <v>60.865576240703881</v>
      </c>
      <c r="M79" s="195">
        <v>32.549235243604095</v>
      </c>
      <c r="N79" s="195">
        <v>20.089972872442619</v>
      </c>
      <c r="O79" s="195">
        <v>71.652150993095447</v>
      </c>
      <c r="P79" s="195">
        <v>4.3392229297299059</v>
      </c>
      <c r="Q79" s="320">
        <v>5553.2751549071509</v>
      </c>
      <c r="R79" s="734">
        <v>28198.775108035727</v>
      </c>
      <c r="S79" s="805">
        <v>468.86211527823144</v>
      </c>
      <c r="T79" s="194">
        <v>2365.7390610208013</v>
      </c>
      <c r="U79" s="321">
        <v>2834.6011762990329</v>
      </c>
    </row>
    <row r="80" spans="1:21" x14ac:dyDescent="0.25">
      <c r="A80" s="127"/>
      <c r="B80" s="267" t="s">
        <v>47</v>
      </c>
      <c r="C80" s="267"/>
      <c r="D80" s="267"/>
      <c r="E80" s="267"/>
      <c r="F80" s="318"/>
      <c r="G80" s="804">
        <v>12.415300000000002</v>
      </c>
      <c r="H80" s="194">
        <v>2628.3310049164102</v>
      </c>
      <c r="I80" s="320">
        <v>729.95802641211412</v>
      </c>
      <c r="J80" s="195">
        <v>1224.2753106647087</v>
      </c>
      <c r="K80" s="195">
        <v>-29.599570173334456</v>
      </c>
      <c r="L80" s="195">
        <v>35.76019673596722</v>
      </c>
      <c r="M80" s="195">
        <v>-21.536175096756885</v>
      </c>
      <c r="N80" s="195">
        <v>-10.346990489632597</v>
      </c>
      <c r="O80" s="195">
        <v>-27.513774356321747</v>
      </c>
      <c r="P80" s="195">
        <v>-1.6103230703341369</v>
      </c>
      <c r="Q80" s="320">
        <v>1169.4286742142958</v>
      </c>
      <c r="R80" s="734">
        <v>1899.3867006264102</v>
      </c>
      <c r="S80" s="805">
        <v>47.831325629762148</v>
      </c>
      <c r="T80" s="194">
        <v>681.11297866025916</v>
      </c>
      <c r="U80" s="321">
        <v>728.94430429002114</v>
      </c>
    </row>
    <row r="81" spans="1:21" x14ac:dyDescent="0.25">
      <c r="A81" s="127"/>
      <c r="B81" s="267" t="s">
        <v>83</v>
      </c>
      <c r="C81" s="267"/>
      <c r="D81" s="267"/>
      <c r="E81" s="267"/>
      <c r="F81" s="318"/>
      <c r="G81" s="811">
        <v>105.38817347285972</v>
      </c>
      <c r="H81" s="812">
        <v>108.46936853030445</v>
      </c>
      <c r="I81" s="736">
        <v>103.22341316342307</v>
      </c>
      <c r="J81" s="813">
        <v>123.83494501508933</v>
      </c>
      <c r="K81" s="813">
        <v>86.978144513424581</v>
      </c>
      <c r="L81" s="813">
        <v>158.75274489236261</v>
      </c>
      <c r="M81" s="813">
        <v>33.835081114574791</v>
      </c>
      <c r="N81" s="813">
        <v>48.496742353367999</v>
      </c>
      <c r="O81" s="813">
        <v>61.600909428423108</v>
      </c>
      <c r="P81" s="813">
        <v>62.889137147088888</v>
      </c>
      <c r="Q81" s="736">
        <v>121.05836000546326</v>
      </c>
      <c r="R81" s="737">
        <v>106.735706403379</v>
      </c>
      <c r="S81" s="814">
        <v>110.20157612891759</v>
      </c>
      <c r="T81" s="812">
        <v>128.7907060369694</v>
      </c>
      <c r="U81" s="738">
        <v>125.7159388200692</v>
      </c>
    </row>
    <row r="82" spans="1:21" x14ac:dyDescent="0.25">
      <c r="A82" s="104"/>
      <c r="B82" s="936"/>
      <c r="C82" s="936"/>
      <c r="D82" s="936"/>
      <c r="E82" s="936"/>
      <c r="F82" s="937"/>
      <c r="G82" s="299" t="s">
        <v>590</v>
      </c>
      <c r="H82" s="300"/>
      <c r="I82" s="300"/>
      <c r="J82" s="300"/>
      <c r="K82" s="300"/>
      <c r="L82" s="300"/>
      <c r="M82" s="300"/>
      <c r="N82" s="300"/>
      <c r="O82" s="300"/>
      <c r="P82" s="300"/>
      <c r="Q82" s="300"/>
      <c r="R82" s="300"/>
      <c r="S82" s="300"/>
      <c r="T82" s="300"/>
      <c r="U82" s="301"/>
    </row>
    <row r="83" spans="1:21" x14ac:dyDescent="0.25">
      <c r="A83" s="325"/>
      <c r="B83" s="326" t="s">
        <v>702</v>
      </c>
      <c r="C83" s="326"/>
      <c r="D83" s="326"/>
      <c r="E83" s="326"/>
      <c r="F83" s="327"/>
      <c r="G83" s="312">
        <v>2607.1308000000013</v>
      </c>
      <c r="H83" s="357">
        <v>35898.526392819789</v>
      </c>
      <c r="I83" s="314">
        <v>23086.47706385373</v>
      </c>
      <c r="J83" s="358">
        <v>5780.1236899966789</v>
      </c>
      <c r="K83" s="358">
        <v>1540.2242508635672</v>
      </c>
      <c r="L83" s="358">
        <v>0.70025894622036811</v>
      </c>
      <c r="M83" s="358">
        <v>8.0269275327497915</v>
      </c>
      <c r="N83" s="358">
        <v>75.399458285713891</v>
      </c>
      <c r="O83" s="358">
        <v>190.79026133505332</v>
      </c>
      <c r="P83" s="358">
        <v>7.2032250932711115</v>
      </c>
      <c r="Q83" s="615">
        <v>7602.4680720532542</v>
      </c>
      <c r="R83" s="733">
        <v>30688.945135906983</v>
      </c>
      <c r="S83" s="616">
        <v>1717.1540645371531</v>
      </c>
      <c r="T83" s="313">
        <v>3492.4271923756182</v>
      </c>
      <c r="U83" s="196">
        <v>5209.5812569127711</v>
      </c>
    </row>
    <row r="84" spans="1:21" x14ac:dyDescent="0.25">
      <c r="A84" s="127"/>
      <c r="B84" s="267" t="s">
        <v>666</v>
      </c>
      <c r="C84" s="267"/>
      <c r="D84" s="267"/>
      <c r="E84" s="267"/>
      <c r="F84" s="318"/>
      <c r="G84" s="804">
        <v>2528.6582000000012</v>
      </c>
      <c r="H84" s="194">
        <v>33487.297762636845</v>
      </c>
      <c r="I84" s="320">
        <v>21877.095660193725</v>
      </c>
      <c r="J84" s="195">
        <v>4839.616487774686</v>
      </c>
      <c r="K84" s="195">
        <v>1459.5186292872652</v>
      </c>
      <c r="L84" s="195">
        <v>1.7762714365007222</v>
      </c>
      <c r="M84" s="195">
        <v>15.191521996395815</v>
      </c>
      <c r="N84" s="195">
        <v>118.82659085096329</v>
      </c>
      <c r="O84" s="195">
        <v>359.3882650226642</v>
      </c>
      <c r="P84" s="195">
        <v>7.9480558766964462</v>
      </c>
      <c r="Q84" s="320">
        <v>6802.265822245171</v>
      </c>
      <c r="R84" s="734">
        <v>28679.361482438893</v>
      </c>
      <c r="S84" s="805">
        <v>1603.2420211372691</v>
      </c>
      <c r="T84" s="194">
        <v>3204.6942590606591</v>
      </c>
      <c r="U84" s="321">
        <v>4807.9362801979278</v>
      </c>
    </row>
    <row r="85" spans="1:21" x14ac:dyDescent="0.25">
      <c r="A85" s="127"/>
      <c r="B85" s="267" t="s">
        <v>47</v>
      </c>
      <c r="C85" s="267"/>
      <c r="D85" s="267"/>
      <c r="E85" s="267"/>
      <c r="F85" s="318"/>
      <c r="G85" s="804">
        <v>78.472600000000057</v>
      </c>
      <c r="H85" s="194">
        <v>2411.2286301829445</v>
      </c>
      <c r="I85" s="320">
        <v>1209.3814036600052</v>
      </c>
      <c r="J85" s="195">
        <v>940.50720222199288</v>
      </c>
      <c r="K85" s="195">
        <v>80.705621576302065</v>
      </c>
      <c r="L85" s="195">
        <v>-1.0760124902803541</v>
      </c>
      <c r="M85" s="195">
        <v>-7.1645944636460239</v>
      </c>
      <c r="N85" s="195">
        <v>-43.427132565249394</v>
      </c>
      <c r="O85" s="195">
        <v>-168.59800368761088</v>
      </c>
      <c r="P85" s="195">
        <v>-1</v>
      </c>
      <c r="Q85" s="320">
        <v>800.20224980808325</v>
      </c>
      <c r="R85" s="734">
        <v>2009.3284842515136</v>
      </c>
      <c r="S85" s="805">
        <v>113.91204339988394</v>
      </c>
      <c r="T85" s="194">
        <v>287.73293331495915</v>
      </c>
      <c r="U85" s="321">
        <v>401.64497671484332</v>
      </c>
    </row>
    <row r="86" spans="1:21" x14ac:dyDescent="0.25">
      <c r="A86" s="127"/>
      <c r="B86" s="267" t="s">
        <v>83</v>
      </c>
      <c r="C86" s="267"/>
      <c r="D86" s="267"/>
      <c r="E86" s="267"/>
      <c r="F86" s="318"/>
      <c r="G86" s="811">
        <v>103.10332966313914</v>
      </c>
      <c r="H86" s="812">
        <v>107.20042759876927</v>
      </c>
      <c r="I86" s="736">
        <v>105.52807110434009</v>
      </c>
      <c r="J86" s="813">
        <v>119.43350686150029</v>
      </c>
      <c r="K86" s="813">
        <v>105.5296054436601</v>
      </c>
      <c r="L86" s="813">
        <v>39.422969475875114</v>
      </c>
      <c r="M86" s="813">
        <v>52.838204984689341</v>
      </c>
      <c r="N86" s="813">
        <v>63.453354796892803</v>
      </c>
      <c r="O86" s="813">
        <v>53.087504491283667</v>
      </c>
      <c r="P86" s="813">
        <v>90.628767651103644</v>
      </c>
      <c r="Q86" s="736">
        <v>111.7637603516054</v>
      </c>
      <c r="R86" s="737">
        <v>107.00707250647336</v>
      </c>
      <c r="S86" s="814">
        <v>107.10510589780324</v>
      </c>
      <c r="T86" s="812">
        <v>108.97848312678968</v>
      </c>
      <c r="U86" s="738">
        <v>108.3537915918118</v>
      </c>
    </row>
    <row r="87" spans="1:21" x14ac:dyDescent="0.25">
      <c r="A87" s="104"/>
      <c r="B87" s="936"/>
      <c r="C87" s="936"/>
      <c r="D87" s="936"/>
      <c r="E87" s="936"/>
      <c r="F87" s="937"/>
      <c r="G87" s="299" t="s">
        <v>591</v>
      </c>
      <c r="H87" s="300"/>
      <c r="I87" s="300"/>
      <c r="J87" s="300"/>
      <c r="K87" s="300"/>
      <c r="L87" s="300"/>
      <c r="M87" s="300"/>
      <c r="N87" s="300"/>
      <c r="O87" s="300"/>
      <c r="P87" s="300"/>
      <c r="Q87" s="300"/>
      <c r="R87" s="300"/>
      <c r="S87" s="300"/>
      <c r="T87" s="300"/>
      <c r="U87" s="301"/>
    </row>
    <row r="88" spans="1:21" x14ac:dyDescent="0.25">
      <c r="A88" s="325"/>
      <c r="B88" s="326" t="s">
        <v>702</v>
      </c>
      <c r="C88" s="326"/>
      <c r="D88" s="326"/>
      <c r="E88" s="326"/>
      <c r="F88" s="327"/>
      <c r="G88" s="312">
        <v>2651.4428999999996</v>
      </c>
      <c r="H88" s="357">
        <v>31739.89880503681</v>
      </c>
      <c r="I88" s="314">
        <v>21040.859928255155</v>
      </c>
      <c r="J88" s="358">
        <v>5865.6498882174701</v>
      </c>
      <c r="K88" s="358">
        <v>436.44669851272334</v>
      </c>
      <c r="L88" s="358">
        <v>74.991432023672886</v>
      </c>
      <c r="M88" s="358">
        <v>12.641418753539819</v>
      </c>
      <c r="N88" s="358">
        <v>40.471234235014691</v>
      </c>
      <c r="O88" s="358">
        <v>583.94390339941594</v>
      </c>
      <c r="P88" s="358">
        <v>11.025097567315768</v>
      </c>
      <c r="Q88" s="615">
        <v>7025.1696727091539</v>
      </c>
      <c r="R88" s="733">
        <v>28066.029600964306</v>
      </c>
      <c r="S88" s="616">
        <v>883.94124949852767</v>
      </c>
      <c r="T88" s="313">
        <v>2794.2767187883487</v>
      </c>
      <c r="U88" s="196">
        <v>3678.2179682868764</v>
      </c>
    </row>
    <row r="89" spans="1:21" x14ac:dyDescent="0.25">
      <c r="A89" s="127"/>
      <c r="B89" s="267" t="s">
        <v>666</v>
      </c>
      <c r="C89" s="267"/>
      <c r="D89" s="267"/>
      <c r="E89" s="267"/>
      <c r="F89" s="318"/>
      <c r="G89" s="804">
        <v>2623.0247000000004</v>
      </c>
      <c r="H89" s="194">
        <v>29633.729271910121</v>
      </c>
      <c r="I89" s="320">
        <v>20080.99428114422</v>
      </c>
      <c r="J89" s="195">
        <v>4623.3341480416357</v>
      </c>
      <c r="K89" s="195">
        <v>416.00297676698716</v>
      </c>
      <c r="L89" s="195">
        <v>82.048884251833371</v>
      </c>
      <c r="M89" s="195">
        <v>30.541776191941057</v>
      </c>
      <c r="N89" s="195">
        <v>75.337135279994328</v>
      </c>
      <c r="O89" s="195">
        <v>909.92595304192139</v>
      </c>
      <c r="P89" s="195">
        <v>11.197823133982183</v>
      </c>
      <c r="Q89" s="320">
        <v>6148.3886967082944</v>
      </c>
      <c r="R89" s="734">
        <v>26229.382977852514</v>
      </c>
      <c r="S89" s="805">
        <v>811.77136202085012</v>
      </c>
      <c r="T89" s="194">
        <v>2596.9672213405624</v>
      </c>
      <c r="U89" s="321">
        <v>3408.7385833614126</v>
      </c>
    </row>
    <row r="90" spans="1:21" x14ac:dyDescent="0.25">
      <c r="A90" s="127"/>
      <c r="B90" s="267" t="s">
        <v>47</v>
      </c>
      <c r="C90" s="267"/>
      <c r="D90" s="267"/>
      <c r="E90" s="267"/>
      <c r="F90" s="318"/>
      <c r="G90" s="804">
        <v>28.41819999999916</v>
      </c>
      <c r="H90" s="194">
        <v>2106.1695331266892</v>
      </c>
      <c r="I90" s="320">
        <v>959.86564711093524</v>
      </c>
      <c r="J90" s="195">
        <v>1242.3157401758344</v>
      </c>
      <c r="K90" s="195">
        <v>20.443721745736184</v>
      </c>
      <c r="L90" s="195">
        <v>-7.0574522281604857</v>
      </c>
      <c r="M90" s="195">
        <v>-17.900357438401237</v>
      </c>
      <c r="N90" s="195">
        <v>-34.865901044979637</v>
      </c>
      <c r="O90" s="195">
        <v>-325.98204964250544</v>
      </c>
      <c r="P90" s="195">
        <v>-0.17272556666641492</v>
      </c>
      <c r="Q90" s="320">
        <v>876.78097600085948</v>
      </c>
      <c r="R90" s="734">
        <v>1836.6466231117925</v>
      </c>
      <c r="S90" s="805">
        <v>72.169887477677548</v>
      </c>
      <c r="T90" s="194">
        <v>197.30949744778627</v>
      </c>
      <c r="U90" s="321">
        <v>269.47938492546382</v>
      </c>
    </row>
    <row r="91" spans="1:21" x14ac:dyDescent="0.25">
      <c r="A91" s="127"/>
      <c r="B91" s="267" t="s">
        <v>83</v>
      </c>
      <c r="C91" s="267"/>
      <c r="D91" s="267"/>
      <c r="E91" s="267"/>
      <c r="F91" s="318"/>
      <c r="G91" s="811">
        <v>101.08341335863132</v>
      </c>
      <c r="H91" s="812">
        <v>107.10733878210574</v>
      </c>
      <c r="I91" s="736">
        <v>104.77997072093305</v>
      </c>
      <c r="J91" s="813">
        <v>126.87055921973665</v>
      </c>
      <c r="K91" s="813">
        <v>104.91432102352172</v>
      </c>
      <c r="L91" s="813">
        <v>91.398478733118438</v>
      </c>
      <c r="M91" s="813">
        <v>41.3905814583091</v>
      </c>
      <c r="N91" s="813">
        <v>53.720166136661916</v>
      </c>
      <c r="O91" s="813">
        <v>64.174881642540967</v>
      </c>
      <c r="P91" s="813">
        <v>98.457507636977738</v>
      </c>
      <c r="Q91" s="736">
        <v>114.26033745183138</v>
      </c>
      <c r="R91" s="737">
        <v>107.00224867913444</v>
      </c>
      <c r="S91" s="814">
        <v>108.89042048712034</v>
      </c>
      <c r="T91" s="812">
        <v>107.59768917475725</v>
      </c>
      <c r="U91" s="738">
        <v>107.90554565377452</v>
      </c>
    </row>
    <row r="92" spans="1:21" x14ac:dyDescent="0.25">
      <c r="A92" s="104"/>
      <c r="B92" s="936"/>
      <c r="C92" s="936"/>
      <c r="D92" s="936"/>
      <c r="E92" s="936"/>
      <c r="F92" s="937"/>
      <c r="G92" s="299" t="s">
        <v>592</v>
      </c>
      <c r="H92" s="300"/>
      <c r="I92" s="300"/>
      <c r="J92" s="300"/>
      <c r="K92" s="300"/>
      <c r="L92" s="300"/>
      <c r="M92" s="300"/>
      <c r="N92" s="300"/>
      <c r="O92" s="300"/>
      <c r="P92" s="300"/>
      <c r="Q92" s="300"/>
      <c r="R92" s="300"/>
      <c r="S92" s="300"/>
      <c r="T92" s="300"/>
      <c r="U92" s="301"/>
    </row>
    <row r="93" spans="1:21" x14ac:dyDescent="0.25">
      <c r="A93" s="325"/>
      <c r="B93" s="326" t="s">
        <v>702</v>
      </c>
      <c r="C93" s="326"/>
      <c r="D93" s="326"/>
      <c r="E93" s="326"/>
      <c r="F93" s="327"/>
      <c r="G93" s="312">
        <v>2953.5859</v>
      </c>
      <c r="H93" s="357">
        <v>39607.021445807055</v>
      </c>
      <c r="I93" s="314">
        <v>22181.180792247604</v>
      </c>
      <c r="J93" s="358">
        <v>5354.4504438937547</v>
      </c>
      <c r="K93" s="358">
        <v>720.280388662473</v>
      </c>
      <c r="L93" s="358">
        <v>626.57892112318984</v>
      </c>
      <c r="M93" s="358">
        <v>11.348239440065042</v>
      </c>
      <c r="N93" s="358">
        <v>292.34455310746171</v>
      </c>
      <c r="O93" s="358">
        <v>2745.865570841645</v>
      </c>
      <c r="P93" s="358">
        <v>9.8972630749173955</v>
      </c>
      <c r="Q93" s="615">
        <v>9760.7653801435063</v>
      </c>
      <c r="R93" s="733">
        <v>31941.946172391104</v>
      </c>
      <c r="S93" s="616">
        <v>1238.7808832646444</v>
      </c>
      <c r="T93" s="313">
        <v>5648.4358273333637</v>
      </c>
      <c r="U93" s="196">
        <v>6887.2167105980079</v>
      </c>
    </row>
    <row r="94" spans="1:21" x14ac:dyDescent="0.25">
      <c r="A94" s="127"/>
      <c r="B94" s="267" t="s">
        <v>666</v>
      </c>
      <c r="C94" s="267"/>
      <c r="D94" s="267"/>
      <c r="E94" s="267"/>
      <c r="F94" s="318"/>
      <c r="G94" s="804">
        <v>2888.0989999999988</v>
      </c>
      <c r="H94" s="194">
        <v>34055.281230548775</v>
      </c>
      <c r="I94" s="320">
        <v>20747.500720485477</v>
      </c>
      <c r="J94" s="195">
        <v>4707.4325533854653</v>
      </c>
      <c r="K94" s="195">
        <v>676.81405658185611</v>
      </c>
      <c r="L94" s="195">
        <v>615.46389741718269</v>
      </c>
      <c r="M94" s="195">
        <v>27.738603605116509</v>
      </c>
      <c r="N94" s="195">
        <v>141.65500097699791</v>
      </c>
      <c r="O94" s="195">
        <v>2429.2852611123576</v>
      </c>
      <c r="P94" s="195">
        <v>10.17006919314978</v>
      </c>
      <c r="Q94" s="320">
        <v>8608.559442272126</v>
      </c>
      <c r="R94" s="734">
        <v>29356.060162757603</v>
      </c>
      <c r="S94" s="805">
        <v>1177.3186849435099</v>
      </c>
      <c r="T94" s="194">
        <v>3435.8839788155933</v>
      </c>
      <c r="U94" s="321">
        <v>4613.2026637591034</v>
      </c>
    </row>
    <row r="95" spans="1:21" x14ac:dyDescent="0.25">
      <c r="A95" s="127"/>
      <c r="B95" s="267" t="s">
        <v>47</v>
      </c>
      <c r="C95" s="267"/>
      <c r="D95" s="267"/>
      <c r="E95" s="267"/>
      <c r="F95" s="318"/>
      <c r="G95" s="804">
        <v>65.486900000001242</v>
      </c>
      <c r="H95" s="194">
        <v>5551.7402152582799</v>
      </c>
      <c r="I95" s="320">
        <v>1433.6800717621263</v>
      </c>
      <c r="J95" s="195">
        <v>647.01789050828938</v>
      </c>
      <c r="K95" s="195">
        <v>43.466332080616894</v>
      </c>
      <c r="L95" s="195">
        <v>11.11502370600715</v>
      </c>
      <c r="M95" s="195">
        <v>-16.390364165051466</v>
      </c>
      <c r="N95" s="195">
        <v>150.6895521304638</v>
      </c>
      <c r="O95" s="195">
        <v>316.58030972928736</v>
      </c>
      <c r="P95" s="195">
        <v>0</v>
      </c>
      <c r="Q95" s="320">
        <v>1152.2059378713802</v>
      </c>
      <c r="R95" s="734">
        <v>2586.1588157517394</v>
      </c>
      <c r="S95" s="805">
        <v>61.462198321134565</v>
      </c>
      <c r="T95" s="194">
        <v>2212.5518485177704</v>
      </c>
      <c r="U95" s="321">
        <v>2274.0140468389045</v>
      </c>
    </row>
    <row r="96" spans="1:21" x14ac:dyDescent="0.25">
      <c r="A96" s="127"/>
      <c r="B96" s="267" t="s">
        <v>83</v>
      </c>
      <c r="C96" s="267"/>
      <c r="D96" s="267"/>
      <c r="E96" s="267"/>
      <c r="F96" s="318"/>
      <c r="G96" s="815">
        <v>102.26747421054476</v>
      </c>
      <c r="H96" s="816">
        <v>116.30214173735314</v>
      </c>
      <c r="I96" s="750">
        <v>106.91013385697367</v>
      </c>
      <c r="J96" s="817">
        <v>113.74460245942282</v>
      </c>
      <c r="K96" s="817">
        <v>106.42219700638856</v>
      </c>
      <c r="L96" s="817">
        <v>101.80595868460389</v>
      </c>
      <c r="M96" s="817">
        <v>40.91135805398585</v>
      </c>
      <c r="N96" s="817">
        <v>206.37785541714334</v>
      </c>
      <c r="O96" s="817">
        <v>113.03182935314591</v>
      </c>
      <c r="P96" s="817">
        <v>97.317558877415138</v>
      </c>
      <c r="Q96" s="750">
        <v>113.38442216259203</v>
      </c>
      <c r="R96" s="751">
        <v>108.80869570131917</v>
      </c>
      <c r="S96" s="818">
        <v>105.22052347483839</v>
      </c>
      <c r="T96" s="816">
        <v>164.39541795239762</v>
      </c>
      <c r="U96" s="752">
        <v>149.29360820636279</v>
      </c>
    </row>
    <row r="97" spans="1:21" x14ac:dyDescent="0.25">
      <c r="A97" s="104"/>
      <c r="B97" s="936"/>
      <c r="C97" s="936"/>
      <c r="D97" s="936"/>
      <c r="E97" s="936"/>
      <c r="F97" s="937"/>
      <c r="G97" s="299" t="s">
        <v>593</v>
      </c>
      <c r="H97" s="300"/>
      <c r="I97" s="300"/>
      <c r="J97" s="300"/>
      <c r="K97" s="300"/>
      <c r="L97" s="300"/>
      <c r="M97" s="300"/>
      <c r="N97" s="300"/>
      <c r="O97" s="300"/>
      <c r="P97" s="300"/>
      <c r="Q97" s="300"/>
      <c r="R97" s="300"/>
      <c r="S97" s="300"/>
      <c r="T97" s="300"/>
      <c r="U97" s="301"/>
    </row>
    <row r="98" spans="1:21" x14ac:dyDescent="0.25">
      <c r="A98" s="325"/>
      <c r="B98" s="326" t="s">
        <v>702</v>
      </c>
      <c r="C98" s="326"/>
      <c r="D98" s="326"/>
      <c r="E98" s="326"/>
      <c r="F98" s="327"/>
      <c r="G98" s="312">
        <v>1169.6443000000004</v>
      </c>
      <c r="H98" s="357">
        <v>40696.326296236664</v>
      </c>
      <c r="I98" s="314">
        <v>27024.396149040058</v>
      </c>
      <c r="J98" s="358">
        <v>7092.5738562854785</v>
      </c>
      <c r="K98" s="358">
        <v>735.71056317434829</v>
      </c>
      <c r="L98" s="358">
        <v>11.810855659280342</v>
      </c>
      <c r="M98" s="358">
        <v>1.475234821389716</v>
      </c>
      <c r="N98" s="358">
        <v>9.1044773184462979</v>
      </c>
      <c r="O98" s="358">
        <v>3.4736343918118222</v>
      </c>
      <c r="P98" s="358">
        <v>1.2672656122891373</v>
      </c>
      <c r="Q98" s="615">
        <v>7855.4158872630451</v>
      </c>
      <c r="R98" s="733">
        <v>34879.812036303098</v>
      </c>
      <c r="S98" s="616">
        <v>1945.8444189685124</v>
      </c>
      <c r="T98" s="313">
        <v>3870.6698409650394</v>
      </c>
      <c r="U98" s="196">
        <v>5816.5142599335522</v>
      </c>
    </row>
    <row r="99" spans="1:21" x14ac:dyDescent="0.25">
      <c r="A99" s="127"/>
      <c r="B99" s="267" t="s">
        <v>666</v>
      </c>
      <c r="C99" s="267"/>
      <c r="D99" s="267"/>
      <c r="E99" s="267"/>
      <c r="F99" s="318"/>
      <c r="G99" s="804">
        <v>1163.3587000000002</v>
      </c>
      <c r="H99" s="194">
        <v>38126.404321097754</v>
      </c>
      <c r="I99" s="320">
        <v>25604.977281154414</v>
      </c>
      <c r="J99" s="195">
        <v>6300.6945607862226</v>
      </c>
      <c r="K99" s="195">
        <v>687.20270884637705</v>
      </c>
      <c r="L99" s="195">
        <v>13.477857975647005</v>
      </c>
      <c r="M99" s="195">
        <v>6.7845225495226282</v>
      </c>
      <c r="N99" s="195">
        <v>178.4274847187429</v>
      </c>
      <c r="O99" s="195">
        <v>6.613322844163771</v>
      </c>
      <c r="P99" s="195">
        <v>0.7298551455654505</v>
      </c>
      <c r="Q99" s="320">
        <v>7193.9303128662414</v>
      </c>
      <c r="R99" s="734">
        <v>32798.907594020653</v>
      </c>
      <c r="S99" s="805">
        <v>1727.4659139953994</v>
      </c>
      <c r="T99" s="194">
        <v>3600.0308130816961</v>
      </c>
      <c r="U99" s="321">
        <v>5327.4967270770958</v>
      </c>
    </row>
    <row r="100" spans="1:21" x14ac:dyDescent="0.25">
      <c r="A100" s="127"/>
      <c r="B100" s="267" t="s">
        <v>47</v>
      </c>
      <c r="C100" s="267"/>
      <c r="D100" s="267"/>
      <c r="E100" s="267"/>
      <c r="F100" s="318"/>
      <c r="G100" s="804">
        <v>6.2856000000001586</v>
      </c>
      <c r="H100" s="194">
        <v>2569.9219751389101</v>
      </c>
      <c r="I100" s="320">
        <v>1419.4188678856444</v>
      </c>
      <c r="J100" s="195">
        <v>791.87929549925593</v>
      </c>
      <c r="K100" s="195">
        <v>48.507854327971245</v>
      </c>
      <c r="L100" s="195">
        <v>-1.6670023163666627</v>
      </c>
      <c r="M100" s="195">
        <v>-5.3092877281329125</v>
      </c>
      <c r="N100" s="195">
        <v>-169.3230074002966</v>
      </c>
      <c r="O100" s="195">
        <v>-3.1396884523519488</v>
      </c>
      <c r="P100" s="195">
        <v>0.53741046672368675</v>
      </c>
      <c r="Q100" s="320">
        <v>661.48557439680371</v>
      </c>
      <c r="R100" s="734">
        <v>2080.9044422824472</v>
      </c>
      <c r="S100" s="805">
        <v>218.37850497311297</v>
      </c>
      <c r="T100" s="194">
        <v>270.63902788334326</v>
      </c>
      <c r="U100" s="321">
        <v>489.01753285645646</v>
      </c>
    </row>
    <row r="101" spans="1:21" x14ac:dyDescent="0.25">
      <c r="A101" s="127"/>
      <c r="B101" s="267" t="s">
        <v>83</v>
      </c>
      <c r="C101" s="267"/>
      <c r="D101" s="267"/>
      <c r="E101" s="267"/>
      <c r="F101" s="318"/>
      <c r="G101" s="811">
        <v>100.54029767431147</v>
      </c>
      <c r="H101" s="812">
        <v>106.74053066608438</v>
      </c>
      <c r="I101" s="736">
        <v>105.54352715216176</v>
      </c>
      <c r="J101" s="813">
        <v>112.56812701932408</v>
      </c>
      <c r="K101" s="813">
        <v>107.05874026739541</v>
      </c>
      <c r="L101" s="813">
        <v>87.631548578574197</v>
      </c>
      <c r="M101" s="222">
        <v>21.74412142669518</v>
      </c>
      <c r="N101" s="813">
        <v>5.1026204470672107</v>
      </c>
      <c r="O101" s="813" t="s">
        <v>301</v>
      </c>
      <c r="P101" s="813">
        <v>173.6324831014696</v>
      </c>
      <c r="Q101" s="736">
        <v>109.19505118382571</v>
      </c>
      <c r="R101" s="737">
        <v>106.34443216231324</v>
      </c>
      <c r="S101" s="814">
        <v>112.64155218368579</v>
      </c>
      <c r="T101" s="812">
        <v>107.51768642923562</v>
      </c>
      <c r="U101" s="738">
        <v>109.17912404095935</v>
      </c>
    </row>
    <row r="102" spans="1:21" x14ac:dyDescent="0.25">
      <c r="A102" s="730"/>
      <c r="B102" s="932"/>
      <c r="C102" s="932"/>
      <c r="D102" s="932"/>
      <c r="E102" s="932"/>
      <c r="F102" s="933"/>
      <c r="G102" s="299" t="s">
        <v>594</v>
      </c>
      <c r="H102" s="300"/>
      <c r="I102" s="300"/>
      <c r="J102" s="300"/>
      <c r="K102" s="300"/>
      <c r="L102" s="300"/>
      <c r="M102" s="300"/>
      <c r="N102" s="300"/>
      <c r="O102" s="300"/>
      <c r="P102" s="300"/>
      <c r="Q102" s="300"/>
      <c r="R102" s="300"/>
      <c r="S102" s="300"/>
      <c r="T102" s="300"/>
      <c r="U102" s="301"/>
    </row>
    <row r="103" spans="1:21" x14ac:dyDescent="0.25">
      <c r="A103" s="325"/>
      <c r="B103" s="326" t="s">
        <v>702</v>
      </c>
      <c r="C103" s="326"/>
      <c r="D103" s="326"/>
      <c r="E103" s="326"/>
      <c r="F103" s="327"/>
      <c r="G103" s="312">
        <v>24885.786300000011</v>
      </c>
      <c r="H103" s="357">
        <v>23633.043580651003</v>
      </c>
      <c r="I103" s="314">
        <v>16306.290999801173</v>
      </c>
      <c r="J103" s="358">
        <v>3207.4786635668056</v>
      </c>
      <c r="K103" s="358">
        <v>451.60312053310628</v>
      </c>
      <c r="L103" s="358">
        <v>2.8293225626013929</v>
      </c>
      <c r="M103" s="358">
        <v>6.9336768354391884E-2</v>
      </c>
      <c r="N103" s="358">
        <v>10.408260638322679</v>
      </c>
      <c r="O103" s="358">
        <v>24.692465379993482</v>
      </c>
      <c r="P103" s="358">
        <v>0</v>
      </c>
      <c r="Q103" s="615">
        <v>3697.0811694491836</v>
      </c>
      <c r="R103" s="733">
        <v>20003.372169250357</v>
      </c>
      <c r="S103" s="616">
        <v>670.4531775232673</v>
      </c>
      <c r="T103" s="313">
        <v>2959.2875706456234</v>
      </c>
      <c r="U103" s="196">
        <v>3629.7407481688906</v>
      </c>
    </row>
    <row r="104" spans="1:21" x14ac:dyDescent="0.25">
      <c r="A104" s="127"/>
      <c r="B104" s="267" t="s">
        <v>666</v>
      </c>
      <c r="C104" s="267"/>
      <c r="D104" s="267"/>
      <c r="E104" s="267"/>
      <c r="F104" s="318"/>
      <c r="G104" s="804">
        <v>24468.039899999909</v>
      </c>
      <c r="H104" s="194">
        <v>21073.719170287986</v>
      </c>
      <c r="I104" s="320">
        <v>15451.397379131042</v>
      </c>
      <c r="J104" s="195">
        <v>2136.2079422907323</v>
      </c>
      <c r="K104" s="195">
        <v>425.43512036695711</v>
      </c>
      <c r="L104" s="195">
        <v>3.091301291090899</v>
      </c>
      <c r="M104" s="195">
        <v>0.32257726264919823</v>
      </c>
      <c r="N104" s="195">
        <v>16.745620069060035</v>
      </c>
      <c r="O104" s="195">
        <v>28.524202845252674</v>
      </c>
      <c r="P104" s="195">
        <v>0</v>
      </c>
      <c r="Q104" s="320">
        <v>2610.3267641257421</v>
      </c>
      <c r="R104" s="734">
        <v>18061.724143256786</v>
      </c>
      <c r="S104" s="805">
        <v>643.61188708595273</v>
      </c>
      <c r="T104" s="194">
        <v>2368.7057172078694</v>
      </c>
      <c r="U104" s="321">
        <v>3012.3176042938221</v>
      </c>
    </row>
    <row r="105" spans="1:21" x14ac:dyDescent="0.25">
      <c r="A105" s="127"/>
      <c r="B105" s="267" t="s">
        <v>47</v>
      </c>
      <c r="C105" s="267"/>
      <c r="D105" s="267"/>
      <c r="E105" s="267"/>
      <c r="F105" s="318"/>
      <c r="G105" s="804">
        <v>417.74640000010186</v>
      </c>
      <c r="H105" s="194">
        <v>2559.3244103630168</v>
      </c>
      <c r="I105" s="320">
        <v>854.89362067013099</v>
      </c>
      <c r="J105" s="195">
        <v>1071.2707212760733</v>
      </c>
      <c r="K105" s="195">
        <v>26.16800016614917</v>
      </c>
      <c r="L105" s="195">
        <v>0</v>
      </c>
      <c r="M105" s="195">
        <v>-0.25324049429480633</v>
      </c>
      <c r="N105" s="195">
        <v>-6.3373594307373562</v>
      </c>
      <c r="O105" s="195">
        <v>-3.8317374652591916</v>
      </c>
      <c r="P105" s="195">
        <v>0</v>
      </c>
      <c r="Q105" s="320">
        <v>1086.7544053234415</v>
      </c>
      <c r="R105" s="734">
        <v>1941.910004722062</v>
      </c>
      <c r="S105" s="805">
        <v>26.841290437314569</v>
      </c>
      <c r="T105" s="194">
        <v>590.58185343775403</v>
      </c>
      <c r="U105" s="321">
        <v>617.42314387506849</v>
      </c>
    </row>
    <row r="106" spans="1:21" x14ac:dyDescent="0.25">
      <c r="A106" s="137"/>
      <c r="B106" s="281" t="s">
        <v>83</v>
      </c>
      <c r="C106" s="281"/>
      <c r="D106" s="281"/>
      <c r="E106" s="281"/>
      <c r="F106" s="328"/>
      <c r="G106" s="819">
        <v>101.70731452828841</v>
      </c>
      <c r="H106" s="823">
        <v>112.14462615583977</v>
      </c>
      <c r="I106" s="739">
        <v>105.53279162844369</v>
      </c>
      <c r="J106" s="824">
        <v>150.14824166074916</v>
      </c>
      <c r="K106" s="824">
        <v>106.15087916192205</v>
      </c>
      <c r="L106" s="821">
        <v>91.525292948813302</v>
      </c>
      <c r="M106" s="222">
        <v>21.494623577916403</v>
      </c>
      <c r="N106" s="824">
        <v>62.155122326902969</v>
      </c>
      <c r="O106" s="824">
        <v>86.566714989208151</v>
      </c>
      <c r="P106" s="222" t="s">
        <v>301</v>
      </c>
      <c r="Q106" s="739">
        <v>141.63288750891004</v>
      </c>
      <c r="R106" s="740">
        <v>110.75007020699334</v>
      </c>
      <c r="S106" s="825">
        <v>104.17041558365902</v>
      </c>
      <c r="T106" s="823">
        <v>124.93268155463007</v>
      </c>
      <c r="U106" s="741">
        <v>120.49661506459279</v>
      </c>
    </row>
    <row r="107" spans="1:21" ht="13.5" x14ac:dyDescent="0.25">
      <c r="A107" s="679"/>
      <c r="B107" s="679"/>
      <c r="C107" s="679"/>
      <c r="D107" s="679"/>
      <c r="E107" s="679"/>
      <c r="F107" s="679"/>
      <c r="G107" s="679"/>
      <c r="H107" s="679"/>
      <c r="I107" s="679"/>
      <c r="J107" s="679"/>
      <c r="K107" s="679"/>
      <c r="L107" s="679"/>
      <c r="M107" s="679"/>
      <c r="N107" s="679"/>
      <c r="O107" s="679"/>
      <c r="P107" s="679"/>
      <c r="Q107" s="679"/>
      <c r="R107" s="679"/>
      <c r="S107" s="679"/>
      <c r="T107" s="679"/>
      <c r="U107" s="764" t="s">
        <v>658</v>
      </c>
    </row>
    <row r="108" spans="1:21" x14ac:dyDescent="0.25">
      <c r="A108" s="679"/>
      <c r="B108" s="679"/>
      <c r="C108" s="679"/>
      <c r="D108" s="679"/>
      <c r="E108" s="679"/>
      <c r="F108" s="679"/>
      <c r="G108" s="679"/>
      <c r="H108" s="679"/>
      <c r="I108" s="679"/>
      <c r="J108" s="679"/>
      <c r="K108" s="679"/>
      <c r="L108" s="679"/>
      <c r="M108" s="679"/>
      <c r="N108" s="679"/>
      <c r="O108" s="679"/>
      <c r="P108" s="679"/>
      <c r="Q108" s="679"/>
      <c r="R108" s="679"/>
      <c r="S108" s="679"/>
      <c r="T108" s="679"/>
      <c r="U108" s="679"/>
    </row>
  </sheetData>
  <mergeCells count="18">
    <mergeCell ref="K10:K11"/>
    <mergeCell ref="L10:L11"/>
    <mergeCell ref="M10:M11"/>
    <mergeCell ref="R10:R11"/>
    <mergeCell ref="A3:I3"/>
    <mergeCell ref="B9:F11"/>
    <mergeCell ref="G9:G11"/>
    <mergeCell ref="H9:H11"/>
    <mergeCell ref="I10:I11"/>
    <mergeCell ref="I9:U9"/>
    <mergeCell ref="A8:U8"/>
    <mergeCell ref="N10:N11"/>
    <mergeCell ref="O10:O11"/>
    <mergeCell ref="Q10:Q11"/>
    <mergeCell ref="S10:S11"/>
    <mergeCell ref="T10:T11"/>
    <mergeCell ref="U10:U11"/>
    <mergeCell ref="J10:J11"/>
  </mergeCells>
  <printOptions horizontalCentered="1"/>
  <pageMargins left="0.39370078740157483" right="0.39370078740157483" top="0.47244094488188981" bottom="0.47244094488188981" header="0.47244094488188981" footer="0.47244094488188981"/>
  <pageSetup paperSize="9" scale="54" orientation="portrait" blackAndWhite="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pageSetUpPr autoPageBreaks="0" fitToPage="1"/>
  </sheetPr>
  <dimension ref="A1:X103"/>
  <sheetViews>
    <sheetView zoomScale="90" zoomScaleNormal="90" workbookViewId="0"/>
  </sheetViews>
  <sheetFormatPr defaultRowHeight="12.75" x14ac:dyDescent="0.25"/>
  <cols>
    <col min="1" max="1" width="1.140625" style="293" customWidth="1"/>
    <col min="2" max="3" width="1.7109375" style="293" customWidth="1"/>
    <col min="4" max="4" width="15.7109375" style="293" customWidth="1"/>
    <col min="5" max="5" width="4.140625" style="293" customWidth="1"/>
    <col min="6" max="6" width="1.140625" style="293" customWidth="1"/>
    <col min="7" max="7" width="9.5703125" style="293" customWidth="1"/>
    <col min="8" max="9" width="8.42578125" style="293" customWidth="1"/>
    <col min="10" max="10" width="7.5703125" style="293" customWidth="1"/>
    <col min="11" max="11" width="6.7109375" style="293" customWidth="1"/>
    <col min="12" max="13" width="7.7109375" style="293" customWidth="1"/>
    <col min="14" max="14" width="6.42578125" style="293" customWidth="1"/>
    <col min="15" max="15" width="8" style="293" customWidth="1"/>
    <col min="16" max="16" width="9.140625" style="293" customWidth="1"/>
    <col min="17" max="18" width="9.42578125" style="293" customWidth="1"/>
    <col min="19" max="19" width="7.7109375" style="293" customWidth="1"/>
    <col min="20" max="20" width="7.85546875" style="293" customWidth="1"/>
    <col min="21" max="21" width="9.7109375" style="293" bestFit="1" customWidth="1"/>
    <col min="22" max="252" width="9.140625" style="293"/>
    <col min="253" max="253" width="4.42578125" style="293" customWidth="1"/>
    <col min="254" max="254" width="1.7109375" style="293" customWidth="1"/>
    <col min="255" max="255" width="1.140625" style="293" customWidth="1"/>
    <col min="256" max="257" width="1.7109375" style="293" customWidth="1"/>
    <col min="258" max="258" width="15.7109375" style="293" customWidth="1"/>
    <col min="259" max="259" width="4.140625" style="293" customWidth="1"/>
    <col min="260" max="260" width="1.140625" style="293" customWidth="1"/>
    <col min="261" max="261" width="9.5703125" style="293" customWidth="1"/>
    <col min="262" max="263" width="8.42578125" style="293" customWidth="1"/>
    <col min="264" max="264" width="7.5703125" style="293" customWidth="1"/>
    <col min="265" max="266" width="6.7109375" style="293" customWidth="1"/>
    <col min="267" max="267" width="7.7109375" style="293" customWidth="1"/>
    <col min="268" max="268" width="10" style="293" customWidth="1"/>
    <col min="269" max="269" width="6.42578125" style="293" customWidth="1"/>
    <col min="270" max="270" width="8" style="293" customWidth="1"/>
    <col min="271" max="271" width="7.85546875" style="293" customWidth="1"/>
    <col min="272" max="272" width="7.7109375" style="293" customWidth="1"/>
    <col min="273" max="273" width="7.85546875" style="293" customWidth="1"/>
    <col min="274" max="274" width="9.7109375" style="293" bestFit="1" customWidth="1"/>
    <col min="275" max="275" width="8.7109375" style="293" customWidth="1"/>
    <col min="276" max="276" width="9.7109375" style="293" customWidth="1"/>
    <col min="277" max="508" width="9.140625" style="293"/>
    <col min="509" max="509" width="4.42578125" style="293" customWidth="1"/>
    <col min="510" max="510" width="1.7109375" style="293" customWidth="1"/>
    <col min="511" max="511" width="1.140625" style="293" customWidth="1"/>
    <col min="512" max="513" width="1.7109375" style="293" customWidth="1"/>
    <col min="514" max="514" width="15.7109375" style="293" customWidth="1"/>
    <col min="515" max="515" width="4.140625" style="293" customWidth="1"/>
    <col min="516" max="516" width="1.140625" style="293" customWidth="1"/>
    <col min="517" max="517" width="9.5703125" style="293" customWidth="1"/>
    <col min="518" max="519" width="8.42578125" style="293" customWidth="1"/>
    <col min="520" max="520" width="7.5703125" style="293" customWidth="1"/>
    <col min="521" max="522" width="6.7109375" style="293" customWidth="1"/>
    <col min="523" max="523" width="7.7109375" style="293" customWidth="1"/>
    <col min="524" max="524" width="10" style="293" customWidth="1"/>
    <col min="525" max="525" width="6.42578125" style="293" customWidth="1"/>
    <col min="526" max="526" width="8" style="293" customWidth="1"/>
    <col min="527" max="527" width="7.85546875" style="293" customWidth="1"/>
    <col min="528" max="528" width="7.7109375" style="293" customWidth="1"/>
    <col min="529" max="529" width="7.85546875" style="293" customWidth="1"/>
    <col min="530" max="530" width="9.7109375" style="293" bestFit="1" customWidth="1"/>
    <col min="531" max="531" width="8.7109375" style="293" customWidth="1"/>
    <col min="532" max="532" width="9.7109375" style="293" customWidth="1"/>
    <col min="533" max="764" width="9.140625" style="293"/>
    <col min="765" max="765" width="4.42578125" style="293" customWidth="1"/>
    <col min="766" max="766" width="1.7109375" style="293" customWidth="1"/>
    <col min="767" max="767" width="1.140625" style="293" customWidth="1"/>
    <col min="768" max="769" width="1.7109375" style="293" customWidth="1"/>
    <col min="770" max="770" width="15.7109375" style="293" customWidth="1"/>
    <col min="771" max="771" width="4.140625" style="293" customWidth="1"/>
    <col min="772" max="772" width="1.140625" style="293" customWidth="1"/>
    <col min="773" max="773" width="9.5703125" style="293" customWidth="1"/>
    <col min="774" max="775" width="8.42578125" style="293" customWidth="1"/>
    <col min="776" max="776" width="7.5703125" style="293" customWidth="1"/>
    <col min="777" max="778" width="6.7109375" style="293" customWidth="1"/>
    <col min="779" max="779" width="7.7109375" style="293" customWidth="1"/>
    <col min="780" max="780" width="10" style="293" customWidth="1"/>
    <col min="781" max="781" width="6.42578125" style="293" customWidth="1"/>
    <col min="782" max="782" width="8" style="293" customWidth="1"/>
    <col min="783" max="783" width="7.85546875" style="293" customWidth="1"/>
    <col min="784" max="784" width="7.7109375" style="293" customWidth="1"/>
    <col min="785" max="785" width="7.85546875" style="293" customWidth="1"/>
    <col min="786" max="786" width="9.7109375" style="293" bestFit="1" customWidth="1"/>
    <col min="787" max="787" width="8.7109375" style="293" customWidth="1"/>
    <col min="788" max="788" width="9.7109375" style="293" customWidth="1"/>
    <col min="789" max="1020" width="9.140625" style="293"/>
    <col min="1021" max="1021" width="4.42578125" style="293" customWidth="1"/>
    <col min="1022" max="1022" width="1.7109375" style="293" customWidth="1"/>
    <col min="1023" max="1023" width="1.140625" style="293" customWidth="1"/>
    <col min="1024" max="1025" width="1.7109375" style="293" customWidth="1"/>
    <col min="1026" max="1026" width="15.7109375" style="293" customWidth="1"/>
    <col min="1027" max="1027" width="4.140625" style="293" customWidth="1"/>
    <col min="1028" max="1028" width="1.140625" style="293" customWidth="1"/>
    <col min="1029" max="1029" width="9.5703125" style="293" customWidth="1"/>
    <col min="1030" max="1031" width="8.42578125" style="293" customWidth="1"/>
    <col min="1032" max="1032" width="7.5703125" style="293" customWidth="1"/>
    <col min="1033" max="1034" width="6.7109375" style="293" customWidth="1"/>
    <col min="1035" max="1035" width="7.7109375" style="293" customWidth="1"/>
    <col min="1036" max="1036" width="10" style="293" customWidth="1"/>
    <col min="1037" max="1037" width="6.42578125" style="293" customWidth="1"/>
    <col min="1038" max="1038" width="8" style="293" customWidth="1"/>
    <col min="1039" max="1039" width="7.85546875" style="293" customWidth="1"/>
    <col min="1040" max="1040" width="7.7109375" style="293" customWidth="1"/>
    <col min="1041" max="1041" width="7.85546875" style="293" customWidth="1"/>
    <col min="1042" max="1042" width="9.7109375" style="293" bestFit="1" customWidth="1"/>
    <col min="1043" max="1043" width="8.7109375" style="293" customWidth="1"/>
    <col min="1044" max="1044" width="9.7109375" style="293" customWidth="1"/>
    <col min="1045" max="1276" width="9.140625" style="293"/>
    <col min="1277" max="1277" width="4.42578125" style="293" customWidth="1"/>
    <col min="1278" max="1278" width="1.7109375" style="293" customWidth="1"/>
    <col min="1279" max="1279" width="1.140625" style="293" customWidth="1"/>
    <col min="1280" max="1281" width="1.7109375" style="293" customWidth="1"/>
    <col min="1282" max="1282" width="15.7109375" style="293" customWidth="1"/>
    <col min="1283" max="1283" width="4.140625" style="293" customWidth="1"/>
    <col min="1284" max="1284" width="1.140625" style="293" customWidth="1"/>
    <col min="1285" max="1285" width="9.5703125" style="293" customWidth="1"/>
    <col min="1286" max="1287" width="8.42578125" style="293" customWidth="1"/>
    <col min="1288" max="1288" width="7.5703125" style="293" customWidth="1"/>
    <col min="1289" max="1290" width="6.7109375" style="293" customWidth="1"/>
    <col min="1291" max="1291" width="7.7109375" style="293" customWidth="1"/>
    <col min="1292" max="1292" width="10" style="293" customWidth="1"/>
    <col min="1293" max="1293" width="6.42578125" style="293" customWidth="1"/>
    <col min="1294" max="1294" width="8" style="293" customWidth="1"/>
    <col min="1295" max="1295" width="7.85546875" style="293" customWidth="1"/>
    <col min="1296" max="1296" width="7.7109375" style="293" customWidth="1"/>
    <col min="1297" max="1297" width="7.85546875" style="293" customWidth="1"/>
    <col min="1298" max="1298" width="9.7109375" style="293" bestFit="1" customWidth="1"/>
    <col min="1299" max="1299" width="8.7109375" style="293" customWidth="1"/>
    <col min="1300" max="1300" width="9.7109375" style="293" customWidth="1"/>
    <col min="1301" max="1532" width="9.140625" style="293"/>
    <col min="1533" max="1533" width="4.42578125" style="293" customWidth="1"/>
    <col min="1534" max="1534" width="1.7109375" style="293" customWidth="1"/>
    <col min="1535" max="1535" width="1.140625" style="293" customWidth="1"/>
    <col min="1536" max="1537" width="1.7109375" style="293" customWidth="1"/>
    <col min="1538" max="1538" width="15.7109375" style="293" customWidth="1"/>
    <col min="1539" max="1539" width="4.140625" style="293" customWidth="1"/>
    <col min="1540" max="1540" width="1.140625" style="293" customWidth="1"/>
    <col min="1541" max="1541" width="9.5703125" style="293" customWidth="1"/>
    <col min="1542" max="1543" width="8.42578125" style="293" customWidth="1"/>
    <col min="1544" max="1544" width="7.5703125" style="293" customWidth="1"/>
    <col min="1545" max="1546" width="6.7109375" style="293" customWidth="1"/>
    <col min="1547" max="1547" width="7.7109375" style="293" customWidth="1"/>
    <col min="1548" max="1548" width="10" style="293" customWidth="1"/>
    <col min="1549" max="1549" width="6.42578125" style="293" customWidth="1"/>
    <col min="1550" max="1550" width="8" style="293" customWidth="1"/>
    <col min="1551" max="1551" width="7.85546875" style="293" customWidth="1"/>
    <col min="1552" max="1552" width="7.7109375" style="293" customWidth="1"/>
    <col min="1553" max="1553" width="7.85546875" style="293" customWidth="1"/>
    <col min="1554" max="1554" width="9.7109375" style="293" bestFit="1" customWidth="1"/>
    <col min="1555" max="1555" width="8.7109375" style="293" customWidth="1"/>
    <col min="1556" max="1556" width="9.7109375" style="293" customWidth="1"/>
    <col min="1557" max="1788" width="9.140625" style="293"/>
    <col min="1789" max="1789" width="4.42578125" style="293" customWidth="1"/>
    <col min="1790" max="1790" width="1.7109375" style="293" customWidth="1"/>
    <col min="1791" max="1791" width="1.140625" style="293" customWidth="1"/>
    <col min="1792" max="1793" width="1.7109375" style="293" customWidth="1"/>
    <col min="1794" max="1794" width="15.7109375" style="293" customWidth="1"/>
    <col min="1795" max="1795" width="4.140625" style="293" customWidth="1"/>
    <col min="1796" max="1796" width="1.140625" style="293" customWidth="1"/>
    <col min="1797" max="1797" width="9.5703125" style="293" customWidth="1"/>
    <col min="1798" max="1799" width="8.42578125" style="293" customWidth="1"/>
    <col min="1800" max="1800" width="7.5703125" style="293" customWidth="1"/>
    <col min="1801" max="1802" width="6.7109375" style="293" customWidth="1"/>
    <col min="1803" max="1803" width="7.7109375" style="293" customWidth="1"/>
    <col min="1804" max="1804" width="10" style="293" customWidth="1"/>
    <col min="1805" max="1805" width="6.42578125" style="293" customWidth="1"/>
    <col min="1806" max="1806" width="8" style="293" customWidth="1"/>
    <col min="1807" max="1807" width="7.85546875" style="293" customWidth="1"/>
    <col min="1808" max="1808" width="7.7109375" style="293" customWidth="1"/>
    <col min="1809" max="1809" width="7.85546875" style="293" customWidth="1"/>
    <col min="1810" max="1810" width="9.7109375" style="293" bestFit="1" customWidth="1"/>
    <col min="1811" max="1811" width="8.7109375" style="293" customWidth="1"/>
    <col min="1812" max="1812" width="9.7109375" style="293" customWidth="1"/>
    <col min="1813" max="2044" width="9.140625" style="293"/>
    <col min="2045" max="2045" width="4.42578125" style="293" customWidth="1"/>
    <col min="2046" max="2046" width="1.7109375" style="293" customWidth="1"/>
    <col min="2047" max="2047" width="1.140625" style="293" customWidth="1"/>
    <col min="2048" max="2049" width="1.7109375" style="293" customWidth="1"/>
    <col min="2050" max="2050" width="15.7109375" style="293" customWidth="1"/>
    <col min="2051" max="2051" width="4.140625" style="293" customWidth="1"/>
    <col min="2052" max="2052" width="1.140625" style="293" customWidth="1"/>
    <col min="2053" max="2053" width="9.5703125" style="293" customWidth="1"/>
    <col min="2054" max="2055" width="8.42578125" style="293" customWidth="1"/>
    <col min="2056" max="2056" width="7.5703125" style="293" customWidth="1"/>
    <col min="2057" max="2058" width="6.7109375" style="293" customWidth="1"/>
    <col min="2059" max="2059" width="7.7109375" style="293" customWidth="1"/>
    <col min="2060" max="2060" width="10" style="293" customWidth="1"/>
    <col min="2061" max="2061" width="6.42578125" style="293" customWidth="1"/>
    <col min="2062" max="2062" width="8" style="293" customWidth="1"/>
    <col min="2063" max="2063" width="7.85546875" style="293" customWidth="1"/>
    <col min="2064" max="2064" width="7.7109375" style="293" customWidth="1"/>
    <col min="2065" max="2065" width="7.85546875" style="293" customWidth="1"/>
    <col min="2066" max="2066" width="9.7109375" style="293" bestFit="1" customWidth="1"/>
    <col min="2067" max="2067" width="8.7109375" style="293" customWidth="1"/>
    <col min="2068" max="2068" width="9.7109375" style="293" customWidth="1"/>
    <col min="2069" max="2300" width="9.140625" style="293"/>
    <col min="2301" max="2301" width="4.42578125" style="293" customWidth="1"/>
    <col min="2302" max="2302" width="1.7109375" style="293" customWidth="1"/>
    <col min="2303" max="2303" width="1.140625" style="293" customWidth="1"/>
    <col min="2304" max="2305" width="1.7109375" style="293" customWidth="1"/>
    <col min="2306" max="2306" width="15.7109375" style="293" customWidth="1"/>
    <col min="2307" max="2307" width="4.140625" style="293" customWidth="1"/>
    <col min="2308" max="2308" width="1.140625" style="293" customWidth="1"/>
    <col min="2309" max="2309" width="9.5703125" style="293" customWidth="1"/>
    <col min="2310" max="2311" width="8.42578125" style="293" customWidth="1"/>
    <col min="2312" max="2312" width="7.5703125" style="293" customWidth="1"/>
    <col min="2313" max="2314" width="6.7109375" style="293" customWidth="1"/>
    <col min="2315" max="2315" width="7.7109375" style="293" customWidth="1"/>
    <col min="2316" max="2316" width="10" style="293" customWidth="1"/>
    <col min="2317" max="2317" width="6.42578125" style="293" customWidth="1"/>
    <col min="2318" max="2318" width="8" style="293" customWidth="1"/>
    <col min="2319" max="2319" width="7.85546875" style="293" customWidth="1"/>
    <col min="2320" max="2320" width="7.7109375" style="293" customWidth="1"/>
    <col min="2321" max="2321" width="7.85546875" style="293" customWidth="1"/>
    <col min="2322" max="2322" width="9.7109375" style="293" bestFit="1" customWidth="1"/>
    <col min="2323" max="2323" width="8.7109375" style="293" customWidth="1"/>
    <col min="2324" max="2324" width="9.7109375" style="293" customWidth="1"/>
    <col min="2325" max="2556" width="9.140625" style="293"/>
    <col min="2557" max="2557" width="4.42578125" style="293" customWidth="1"/>
    <col min="2558" max="2558" width="1.7109375" style="293" customWidth="1"/>
    <col min="2559" max="2559" width="1.140625" style="293" customWidth="1"/>
    <col min="2560" max="2561" width="1.7109375" style="293" customWidth="1"/>
    <col min="2562" max="2562" width="15.7109375" style="293" customWidth="1"/>
    <col min="2563" max="2563" width="4.140625" style="293" customWidth="1"/>
    <col min="2564" max="2564" width="1.140625" style="293" customWidth="1"/>
    <col min="2565" max="2565" width="9.5703125" style="293" customWidth="1"/>
    <col min="2566" max="2567" width="8.42578125" style="293" customWidth="1"/>
    <col min="2568" max="2568" width="7.5703125" style="293" customWidth="1"/>
    <col min="2569" max="2570" width="6.7109375" style="293" customWidth="1"/>
    <col min="2571" max="2571" width="7.7109375" style="293" customWidth="1"/>
    <col min="2572" max="2572" width="10" style="293" customWidth="1"/>
    <col min="2573" max="2573" width="6.42578125" style="293" customWidth="1"/>
    <col min="2574" max="2574" width="8" style="293" customWidth="1"/>
    <col min="2575" max="2575" width="7.85546875" style="293" customWidth="1"/>
    <col min="2576" max="2576" width="7.7109375" style="293" customWidth="1"/>
    <col min="2577" max="2577" width="7.85546875" style="293" customWidth="1"/>
    <col min="2578" max="2578" width="9.7109375" style="293" bestFit="1" customWidth="1"/>
    <col min="2579" max="2579" width="8.7109375" style="293" customWidth="1"/>
    <col min="2580" max="2580" width="9.7109375" style="293" customWidth="1"/>
    <col min="2581" max="2812" width="9.140625" style="293"/>
    <col min="2813" max="2813" width="4.42578125" style="293" customWidth="1"/>
    <col min="2814" max="2814" width="1.7109375" style="293" customWidth="1"/>
    <col min="2815" max="2815" width="1.140625" style="293" customWidth="1"/>
    <col min="2816" max="2817" width="1.7109375" style="293" customWidth="1"/>
    <col min="2818" max="2818" width="15.7109375" style="293" customWidth="1"/>
    <col min="2819" max="2819" width="4.140625" style="293" customWidth="1"/>
    <col min="2820" max="2820" width="1.140625" style="293" customWidth="1"/>
    <col min="2821" max="2821" width="9.5703125" style="293" customWidth="1"/>
    <col min="2822" max="2823" width="8.42578125" style="293" customWidth="1"/>
    <col min="2824" max="2824" width="7.5703125" style="293" customWidth="1"/>
    <col min="2825" max="2826" width="6.7109375" style="293" customWidth="1"/>
    <col min="2827" max="2827" width="7.7109375" style="293" customWidth="1"/>
    <col min="2828" max="2828" width="10" style="293" customWidth="1"/>
    <col min="2829" max="2829" width="6.42578125" style="293" customWidth="1"/>
    <col min="2830" max="2830" width="8" style="293" customWidth="1"/>
    <col min="2831" max="2831" width="7.85546875" style="293" customWidth="1"/>
    <col min="2832" max="2832" width="7.7109375" style="293" customWidth="1"/>
    <col min="2833" max="2833" width="7.85546875" style="293" customWidth="1"/>
    <col min="2834" max="2834" width="9.7109375" style="293" bestFit="1" customWidth="1"/>
    <col min="2835" max="2835" width="8.7109375" style="293" customWidth="1"/>
    <col min="2836" max="2836" width="9.7109375" style="293" customWidth="1"/>
    <col min="2837" max="3068" width="9.140625" style="293"/>
    <col min="3069" max="3069" width="4.42578125" style="293" customWidth="1"/>
    <col min="3070" max="3070" width="1.7109375" style="293" customWidth="1"/>
    <col min="3071" max="3071" width="1.140625" style="293" customWidth="1"/>
    <col min="3072" max="3073" width="1.7109375" style="293" customWidth="1"/>
    <col min="3074" max="3074" width="15.7109375" style="293" customWidth="1"/>
    <col min="3075" max="3075" width="4.140625" style="293" customWidth="1"/>
    <col min="3076" max="3076" width="1.140625" style="293" customWidth="1"/>
    <col min="3077" max="3077" width="9.5703125" style="293" customWidth="1"/>
    <col min="3078" max="3079" width="8.42578125" style="293" customWidth="1"/>
    <col min="3080" max="3080" width="7.5703125" style="293" customWidth="1"/>
    <col min="3081" max="3082" width="6.7109375" style="293" customWidth="1"/>
    <col min="3083" max="3083" width="7.7109375" style="293" customWidth="1"/>
    <col min="3084" max="3084" width="10" style="293" customWidth="1"/>
    <col min="3085" max="3085" width="6.42578125" style="293" customWidth="1"/>
    <col min="3086" max="3086" width="8" style="293" customWidth="1"/>
    <col min="3087" max="3087" width="7.85546875" style="293" customWidth="1"/>
    <col min="3088" max="3088" width="7.7109375" style="293" customWidth="1"/>
    <col min="3089" max="3089" width="7.85546875" style="293" customWidth="1"/>
    <col min="3090" max="3090" width="9.7109375" style="293" bestFit="1" customWidth="1"/>
    <col min="3091" max="3091" width="8.7109375" style="293" customWidth="1"/>
    <col min="3092" max="3092" width="9.7109375" style="293" customWidth="1"/>
    <col min="3093" max="3324" width="9.140625" style="293"/>
    <col min="3325" max="3325" width="4.42578125" style="293" customWidth="1"/>
    <col min="3326" max="3326" width="1.7109375" style="293" customWidth="1"/>
    <col min="3327" max="3327" width="1.140625" style="293" customWidth="1"/>
    <col min="3328" max="3329" width="1.7109375" style="293" customWidth="1"/>
    <col min="3330" max="3330" width="15.7109375" style="293" customWidth="1"/>
    <col min="3331" max="3331" width="4.140625" style="293" customWidth="1"/>
    <col min="3332" max="3332" width="1.140625" style="293" customWidth="1"/>
    <col min="3333" max="3333" width="9.5703125" style="293" customWidth="1"/>
    <col min="3334" max="3335" width="8.42578125" style="293" customWidth="1"/>
    <col min="3336" max="3336" width="7.5703125" style="293" customWidth="1"/>
    <col min="3337" max="3338" width="6.7109375" style="293" customWidth="1"/>
    <col min="3339" max="3339" width="7.7109375" style="293" customWidth="1"/>
    <col min="3340" max="3340" width="10" style="293" customWidth="1"/>
    <col min="3341" max="3341" width="6.42578125" style="293" customWidth="1"/>
    <col min="3342" max="3342" width="8" style="293" customWidth="1"/>
    <col min="3343" max="3343" width="7.85546875" style="293" customWidth="1"/>
    <col min="3344" max="3344" width="7.7109375" style="293" customWidth="1"/>
    <col min="3345" max="3345" width="7.85546875" style="293" customWidth="1"/>
    <col min="3346" max="3346" width="9.7109375" style="293" bestFit="1" customWidth="1"/>
    <col min="3347" max="3347" width="8.7109375" style="293" customWidth="1"/>
    <col min="3348" max="3348" width="9.7109375" style="293" customWidth="1"/>
    <col min="3349" max="3580" width="9.140625" style="293"/>
    <col min="3581" max="3581" width="4.42578125" style="293" customWidth="1"/>
    <col min="3582" max="3582" width="1.7109375" style="293" customWidth="1"/>
    <col min="3583" max="3583" width="1.140625" style="293" customWidth="1"/>
    <col min="3584" max="3585" width="1.7109375" style="293" customWidth="1"/>
    <col min="3586" max="3586" width="15.7109375" style="293" customWidth="1"/>
    <col min="3587" max="3587" width="4.140625" style="293" customWidth="1"/>
    <col min="3588" max="3588" width="1.140625" style="293" customWidth="1"/>
    <col min="3589" max="3589" width="9.5703125" style="293" customWidth="1"/>
    <col min="3590" max="3591" width="8.42578125" style="293" customWidth="1"/>
    <col min="3592" max="3592" width="7.5703125" style="293" customWidth="1"/>
    <col min="3593" max="3594" width="6.7109375" style="293" customWidth="1"/>
    <col min="3595" max="3595" width="7.7109375" style="293" customWidth="1"/>
    <col min="3596" max="3596" width="10" style="293" customWidth="1"/>
    <col min="3597" max="3597" width="6.42578125" style="293" customWidth="1"/>
    <col min="3598" max="3598" width="8" style="293" customWidth="1"/>
    <col min="3599" max="3599" width="7.85546875" style="293" customWidth="1"/>
    <col min="3600" max="3600" width="7.7109375" style="293" customWidth="1"/>
    <col min="3601" max="3601" width="7.85546875" style="293" customWidth="1"/>
    <col min="3602" max="3602" width="9.7109375" style="293" bestFit="1" customWidth="1"/>
    <col min="3603" max="3603" width="8.7109375" style="293" customWidth="1"/>
    <col min="3604" max="3604" width="9.7109375" style="293" customWidth="1"/>
    <col min="3605" max="3836" width="9.140625" style="293"/>
    <col min="3837" max="3837" width="4.42578125" style="293" customWidth="1"/>
    <col min="3838" max="3838" width="1.7109375" style="293" customWidth="1"/>
    <col min="3839" max="3839" width="1.140625" style="293" customWidth="1"/>
    <col min="3840" max="3841" width="1.7109375" style="293" customWidth="1"/>
    <col min="3842" max="3842" width="15.7109375" style="293" customWidth="1"/>
    <col min="3843" max="3843" width="4.140625" style="293" customWidth="1"/>
    <col min="3844" max="3844" width="1.140625" style="293" customWidth="1"/>
    <col min="3845" max="3845" width="9.5703125" style="293" customWidth="1"/>
    <col min="3846" max="3847" width="8.42578125" style="293" customWidth="1"/>
    <col min="3848" max="3848" width="7.5703125" style="293" customWidth="1"/>
    <col min="3849" max="3850" width="6.7109375" style="293" customWidth="1"/>
    <col min="3851" max="3851" width="7.7109375" style="293" customWidth="1"/>
    <col min="3852" max="3852" width="10" style="293" customWidth="1"/>
    <col min="3853" max="3853" width="6.42578125" style="293" customWidth="1"/>
    <col min="3854" max="3854" width="8" style="293" customWidth="1"/>
    <col min="3855" max="3855" width="7.85546875" style="293" customWidth="1"/>
    <col min="3856" max="3856" width="7.7109375" style="293" customWidth="1"/>
    <col min="3857" max="3857" width="7.85546875" style="293" customWidth="1"/>
    <col min="3858" max="3858" width="9.7109375" style="293" bestFit="1" customWidth="1"/>
    <col min="3859" max="3859" width="8.7109375" style="293" customWidth="1"/>
    <col min="3860" max="3860" width="9.7109375" style="293" customWidth="1"/>
    <col min="3861" max="4092" width="9.140625" style="293"/>
    <col min="4093" max="4093" width="4.42578125" style="293" customWidth="1"/>
    <col min="4094" max="4094" width="1.7109375" style="293" customWidth="1"/>
    <col min="4095" max="4095" width="1.140625" style="293" customWidth="1"/>
    <col min="4096" max="4097" width="1.7109375" style="293" customWidth="1"/>
    <col min="4098" max="4098" width="15.7109375" style="293" customWidth="1"/>
    <col min="4099" max="4099" width="4.140625" style="293" customWidth="1"/>
    <col min="4100" max="4100" width="1.140625" style="293" customWidth="1"/>
    <col min="4101" max="4101" width="9.5703125" style="293" customWidth="1"/>
    <col min="4102" max="4103" width="8.42578125" style="293" customWidth="1"/>
    <col min="4104" max="4104" width="7.5703125" style="293" customWidth="1"/>
    <col min="4105" max="4106" width="6.7109375" style="293" customWidth="1"/>
    <col min="4107" max="4107" width="7.7109375" style="293" customWidth="1"/>
    <col min="4108" max="4108" width="10" style="293" customWidth="1"/>
    <col min="4109" max="4109" width="6.42578125" style="293" customWidth="1"/>
    <col min="4110" max="4110" width="8" style="293" customWidth="1"/>
    <col min="4111" max="4111" width="7.85546875" style="293" customWidth="1"/>
    <col min="4112" max="4112" width="7.7109375" style="293" customWidth="1"/>
    <col min="4113" max="4113" width="7.85546875" style="293" customWidth="1"/>
    <col min="4114" max="4114" width="9.7109375" style="293" bestFit="1" customWidth="1"/>
    <col min="4115" max="4115" width="8.7109375" style="293" customWidth="1"/>
    <col min="4116" max="4116" width="9.7109375" style="293" customWidth="1"/>
    <col min="4117" max="4348" width="9.140625" style="293"/>
    <col min="4349" max="4349" width="4.42578125" style="293" customWidth="1"/>
    <col min="4350" max="4350" width="1.7109375" style="293" customWidth="1"/>
    <col min="4351" max="4351" width="1.140625" style="293" customWidth="1"/>
    <col min="4352" max="4353" width="1.7109375" style="293" customWidth="1"/>
    <col min="4354" max="4354" width="15.7109375" style="293" customWidth="1"/>
    <col min="4355" max="4355" width="4.140625" style="293" customWidth="1"/>
    <col min="4356" max="4356" width="1.140625" style="293" customWidth="1"/>
    <col min="4357" max="4357" width="9.5703125" style="293" customWidth="1"/>
    <col min="4358" max="4359" width="8.42578125" style="293" customWidth="1"/>
    <col min="4360" max="4360" width="7.5703125" style="293" customWidth="1"/>
    <col min="4361" max="4362" width="6.7109375" style="293" customWidth="1"/>
    <col min="4363" max="4363" width="7.7109375" style="293" customWidth="1"/>
    <col min="4364" max="4364" width="10" style="293" customWidth="1"/>
    <col min="4365" max="4365" width="6.42578125" style="293" customWidth="1"/>
    <col min="4366" max="4366" width="8" style="293" customWidth="1"/>
    <col min="4367" max="4367" width="7.85546875" style="293" customWidth="1"/>
    <col min="4368" max="4368" width="7.7109375" style="293" customWidth="1"/>
    <col min="4369" max="4369" width="7.85546875" style="293" customWidth="1"/>
    <col min="4370" max="4370" width="9.7109375" style="293" bestFit="1" customWidth="1"/>
    <col min="4371" max="4371" width="8.7109375" style="293" customWidth="1"/>
    <col min="4372" max="4372" width="9.7109375" style="293" customWidth="1"/>
    <col min="4373" max="4604" width="9.140625" style="293"/>
    <col min="4605" max="4605" width="4.42578125" style="293" customWidth="1"/>
    <col min="4606" max="4606" width="1.7109375" style="293" customWidth="1"/>
    <col min="4607" max="4607" width="1.140625" style="293" customWidth="1"/>
    <col min="4608" max="4609" width="1.7109375" style="293" customWidth="1"/>
    <col min="4610" max="4610" width="15.7109375" style="293" customWidth="1"/>
    <col min="4611" max="4611" width="4.140625" style="293" customWidth="1"/>
    <col min="4612" max="4612" width="1.140625" style="293" customWidth="1"/>
    <col min="4613" max="4613" width="9.5703125" style="293" customWidth="1"/>
    <col min="4614" max="4615" width="8.42578125" style="293" customWidth="1"/>
    <col min="4616" max="4616" width="7.5703125" style="293" customWidth="1"/>
    <col min="4617" max="4618" width="6.7109375" style="293" customWidth="1"/>
    <col min="4619" max="4619" width="7.7109375" style="293" customWidth="1"/>
    <col min="4620" max="4620" width="10" style="293" customWidth="1"/>
    <col min="4621" max="4621" width="6.42578125" style="293" customWidth="1"/>
    <col min="4622" max="4622" width="8" style="293" customWidth="1"/>
    <col min="4623" max="4623" width="7.85546875" style="293" customWidth="1"/>
    <col min="4624" max="4624" width="7.7109375" style="293" customWidth="1"/>
    <col min="4625" max="4625" width="7.85546875" style="293" customWidth="1"/>
    <col min="4626" max="4626" width="9.7109375" style="293" bestFit="1" customWidth="1"/>
    <col min="4627" max="4627" width="8.7109375" style="293" customWidth="1"/>
    <col min="4628" max="4628" width="9.7109375" style="293" customWidth="1"/>
    <col min="4629" max="4860" width="9.140625" style="293"/>
    <col min="4861" max="4861" width="4.42578125" style="293" customWidth="1"/>
    <col min="4862" max="4862" width="1.7109375" style="293" customWidth="1"/>
    <col min="4863" max="4863" width="1.140625" style="293" customWidth="1"/>
    <col min="4864" max="4865" width="1.7109375" style="293" customWidth="1"/>
    <col min="4866" max="4866" width="15.7109375" style="293" customWidth="1"/>
    <col min="4867" max="4867" width="4.140625" style="293" customWidth="1"/>
    <col min="4868" max="4868" width="1.140625" style="293" customWidth="1"/>
    <col min="4869" max="4869" width="9.5703125" style="293" customWidth="1"/>
    <col min="4870" max="4871" width="8.42578125" style="293" customWidth="1"/>
    <col min="4872" max="4872" width="7.5703125" style="293" customWidth="1"/>
    <col min="4873" max="4874" width="6.7109375" style="293" customWidth="1"/>
    <col min="4875" max="4875" width="7.7109375" style="293" customWidth="1"/>
    <col min="4876" max="4876" width="10" style="293" customWidth="1"/>
    <col min="4877" max="4877" width="6.42578125" style="293" customWidth="1"/>
    <col min="4878" max="4878" width="8" style="293" customWidth="1"/>
    <col min="4879" max="4879" width="7.85546875" style="293" customWidth="1"/>
    <col min="4880" max="4880" width="7.7109375" style="293" customWidth="1"/>
    <col min="4881" max="4881" width="7.85546875" style="293" customWidth="1"/>
    <col min="4882" max="4882" width="9.7109375" style="293" bestFit="1" customWidth="1"/>
    <col min="4883" max="4883" width="8.7109375" style="293" customWidth="1"/>
    <col min="4884" max="4884" width="9.7109375" style="293" customWidth="1"/>
    <col min="4885" max="5116" width="9.140625" style="293"/>
    <col min="5117" max="5117" width="4.42578125" style="293" customWidth="1"/>
    <col min="5118" max="5118" width="1.7109375" style="293" customWidth="1"/>
    <col min="5119" max="5119" width="1.140625" style="293" customWidth="1"/>
    <col min="5120" max="5121" width="1.7109375" style="293" customWidth="1"/>
    <col min="5122" max="5122" width="15.7109375" style="293" customWidth="1"/>
    <col min="5123" max="5123" width="4.140625" style="293" customWidth="1"/>
    <col min="5124" max="5124" width="1.140625" style="293" customWidth="1"/>
    <col min="5125" max="5125" width="9.5703125" style="293" customWidth="1"/>
    <col min="5126" max="5127" width="8.42578125" style="293" customWidth="1"/>
    <col min="5128" max="5128" width="7.5703125" style="293" customWidth="1"/>
    <col min="5129" max="5130" width="6.7109375" style="293" customWidth="1"/>
    <col min="5131" max="5131" width="7.7109375" style="293" customWidth="1"/>
    <col min="5132" max="5132" width="10" style="293" customWidth="1"/>
    <col min="5133" max="5133" width="6.42578125" style="293" customWidth="1"/>
    <col min="5134" max="5134" width="8" style="293" customWidth="1"/>
    <col min="5135" max="5135" width="7.85546875" style="293" customWidth="1"/>
    <col min="5136" max="5136" width="7.7109375" style="293" customWidth="1"/>
    <col min="5137" max="5137" width="7.85546875" style="293" customWidth="1"/>
    <col min="5138" max="5138" width="9.7109375" style="293" bestFit="1" customWidth="1"/>
    <col min="5139" max="5139" width="8.7109375" style="293" customWidth="1"/>
    <col min="5140" max="5140" width="9.7109375" style="293" customWidth="1"/>
    <col min="5141" max="5372" width="9.140625" style="293"/>
    <col min="5373" max="5373" width="4.42578125" style="293" customWidth="1"/>
    <col min="5374" max="5374" width="1.7109375" style="293" customWidth="1"/>
    <col min="5375" max="5375" width="1.140625" style="293" customWidth="1"/>
    <col min="5376" max="5377" width="1.7109375" style="293" customWidth="1"/>
    <col min="5378" max="5378" width="15.7109375" style="293" customWidth="1"/>
    <col min="5379" max="5379" width="4.140625" style="293" customWidth="1"/>
    <col min="5380" max="5380" width="1.140625" style="293" customWidth="1"/>
    <col min="5381" max="5381" width="9.5703125" style="293" customWidth="1"/>
    <col min="5382" max="5383" width="8.42578125" style="293" customWidth="1"/>
    <col min="5384" max="5384" width="7.5703125" style="293" customWidth="1"/>
    <col min="5385" max="5386" width="6.7109375" style="293" customWidth="1"/>
    <col min="5387" max="5387" width="7.7109375" style="293" customWidth="1"/>
    <col min="5388" max="5388" width="10" style="293" customWidth="1"/>
    <col min="5389" max="5389" width="6.42578125" style="293" customWidth="1"/>
    <col min="5390" max="5390" width="8" style="293" customWidth="1"/>
    <col min="5391" max="5391" width="7.85546875" style="293" customWidth="1"/>
    <col min="5392" max="5392" width="7.7109375" style="293" customWidth="1"/>
    <col min="5393" max="5393" width="7.85546875" style="293" customWidth="1"/>
    <col min="5394" max="5394" width="9.7109375" style="293" bestFit="1" customWidth="1"/>
    <col min="5395" max="5395" width="8.7109375" style="293" customWidth="1"/>
    <col min="5396" max="5396" width="9.7109375" style="293" customWidth="1"/>
    <col min="5397" max="5628" width="9.140625" style="293"/>
    <col min="5629" max="5629" width="4.42578125" style="293" customWidth="1"/>
    <col min="5630" max="5630" width="1.7109375" style="293" customWidth="1"/>
    <col min="5631" max="5631" width="1.140625" style="293" customWidth="1"/>
    <col min="5632" max="5633" width="1.7109375" style="293" customWidth="1"/>
    <col min="5634" max="5634" width="15.7109375" style="293" customWidth="1"/>
    <col min="5635" max="5635" width="4.140625" style="293" customWidth="1"/>
    <col min="5636" max="5636" width="1.140625" style="293" customWidth="1"/>
    <col min="5637" max="5637" width="9.5703125" style="293" customWidth="1"/>
    <col min="5638" max="5639" width="8.42578125" style="293" customWidth="1"/>
    <col min="5640" max="5640" width="7.5703125" style="293" customWidth="1"/>
    <col min="5641" max="5642" width="6.7109375" style="293" customWidth="1"/>
    <col min="5643" max="5643" width="7.7109375" style="293" customWidth="1"/>
    <col min="5644" max="5644" width="10" style="293" customWidth="1"/>
    <col min="5645" max="5645" width="6.42578125" style="293" customWidth="1"/>
    <col min="5646" max="5646" width="8" style="293" customWidth="1"/>
    <col min="5647" max="5647" width="7.85546875" style="293" customWidth="1"/>
    <col min="5648" max="5648" width="7.7109375" style="293" customWidth="1"/>
    <col min="5649" max="5649" width="7.85546875" style="293" customWidth="1"/>
    <col min="5650" max="5650" width="9.7109375" style="293" bestFit="1" customWidth="1"/>
    <col min="5651" max="5651" width="8.7109375" style="293" customWidth="1"/>
    <col min="5652" max="5652" width="9.7109375" style="293" customWidth="1"/>
    <col min="5653" max="5884" width="9.140625" style="293"/>
    <col min="5885" max="5885" width="4.42578125" style="293" customWidth="1"/>
    <col min="5886" max="5886" width="1.7109375" style="293" customWidth="1"/>
    <col min="5887" max="5887" width="1.140625" style="293" customWidth="1"/>
    <col min="5888" max="5889" width="1.7109375" style="293" customWidth="1"/>
    <col min="5890" max="5890" width="15.7109375" style="293" customWidth="1"/>
    <col min="5891" max="5891" width="4.140625" style="293" customWidth="1"/>
    <col min="5892" max="5892" width="1.140625" style="293" customWidth="1"/>
    <col min="5893" max="5893" width="9.5703125" style="293" customWidth="1"/>
    <col min="5894" max="5895" width="8.42578125" style="293" customWidth="1"/>
    <col min="5896" max="5896" width="7.5703125" style="293" customWidth="1"/>
    <col min="5897" max="5898" width="6.7109375" style="293" customWidth="1"/>
    <col min="5899" max="5899" width="7.7109375" style="293" customWidth="1"/>
    <col min="5900" max="5900" width="10" style="293" customWidth="1"/>
    <col min="5901" max="5901" width="6.42578125" style="293" customWidth="1"/>
    <col min="5902" max="5902" width="8" style="293" customWidth="1"/>
    <col min="5903" max="5903" width="7.85546875" style="293" customWidth="1"/>
    <col min="5904" max="5904" width="7.7109375" style="293" customWidth="1"/>
    <col min="5905" max="5905" width="7.85546875" style="293" customWidth="1"/>
    <col min="5906" max="5906" width="9.7109375" style="293" bestFit="1" customWidth="1"/>
    <col min="5907" max="5907" width="8.7109375" style="293" customWidth="1"/>
    <col min="5908" max="5908" width="9.7109375" style="293" customWidth="1"/>
    <col min="5909" max="6140" width="9.140625" style="293"/>
    <col min="6141" max="6141" width="4.42578125" style="293" customWidth="1"/>
    <col min="6142" max="6142" width="1.7109375" style="293" customWidth="1"/>
    <col min="6143" max="6143" width="1.140625" style="293" customWidth="1"/>
    <col min="6144" max="6145" width="1.7109375" style="293" customWidth="1"/>
    <col min="6146" max="6146" width="15.7109375" style="293" customWidth="1"/>
    <col min="6147" max="6147" width="4.140625" style="293" customWidth="1"/>
    <col min="6148" max="6148" width="1.140625" style="293" customWidth="1"/>
    <col min="6149" max="6149" width="9.5703125" style="293" customWidth="1"/>
    <col min="6150" max="6151" width="8.42578125" style="293" customWidth="1"/>
    <col min="6152" max="6152" width="7.5703125" style="293" customWidth="1"/>
    <col min="6153" max="6154" width="6.7109375" style="293" customWidth="1"/>
    <col min="6155" max="6155" width="7.7109375" style="293" customWidth="1"/>
    <col min="6156" max="6156" width="10" style="293" customWidth="1"/>
    <col min="6157" max="6157" width="6.42578125" style="293" customWidth="1"/>
    <col min="6158" max="6158" width="8" style="293" customWidth="1"/>
    <col min="6159" max="6159" width="7.85546875" style="293" customWidth="1"/>
    <col min="6160" max="6160" width="7.7109375" style="293" customWidth="1"/>
    <col min="6161" max="6161" width="7.85546875" style="293" customWidth="1"/>
    <col min="6162" max="6162" width="9.7109375" style="293" bestFit="1" customWidth="1"/>
    <col min="6163" max="6163" width="8.7109375" style="293" customWidth="1"/>
    <col min="6164" max="6164" width="9.7109375" style="293" customWidth="1"/>
    <col min="6165" max="6396" width="9.140625" style="293"/>
    <col min="6397" max="6397" width="4.42578125" style="293" customWidth="1"/>
    <col min="6398" max="6398" width="1.7109375" style="293" customWidth="1"/>
    <col min="6399" max="6399" width="1.140625" style="293" customWidth="1"/>
    <col min="6400" max="6401" width="1.7109375" style="293" customWidth="1"/>
    <col min="6402" max="6402" width="15.7109375" style="293" customWidth="1"/>
    <col min="6403" max="6403" width="4.140625" style="293" customWidth="1"/>
    <col min="6404" max="6404" width="1.140625" style="293" customWidth="1"/>
    <col min="6405" max="6405" width="9.5703125" style="293" customWidth="1"/>
    <col min="6406" max="6407" width="8.42578125" style="293" customWidth="1"/>
    <col min="6408" max="6408" width="7.5703125" style="293" customWidth="1"/>
    <col min="6409" max="6410" width="6.7109375" style="293" customWidth="1"/>
    <col min="6411" max="6411" width="7.7109375" style="293" customWidth="1"/>
    <col min="6412" max="6412" width="10" style="293" customWidth="1"/>
    <col min="6413" max="6413" width="6.42578125" style="293" customWidth="1"/>
    <col min="6414" max="6414" width="8" style="293" customWidth="1"/>
    <col min="6415" max="6415" width="7.85546875" style="293" customWidth="1"/>
    <col min="6416" max="6416" width="7.7109375" style="293" customWidth="1"/>
    <col min="6417" max="6417" width="7.85546875" style="293" customWidth="1"/>
    <col min="6418" max="6418" width="9.7109375" style="293" bestFit="1" customWidth="1"/>
    <col min="6419" max="6419" width="8.7109375" style="293" customWidth="1"/>
    <col min="6420" max="6420" width="9.7109375" style="293" customWidth="1"/>
    <col min="6421" max="6652" width="9.140625" style="293"/>
    <col min="6653" max="6653" width="4.42578125" style="293" customWidth="1"/>
    <col min="6654" max="6654" width="1.7109375" style="293" customWidth="1"/>
    <col min="6655" max="6655" width="1.140625" style="293" customWidth="1"/>
    <col min="6656" max="6657" width="1.7109375" style="293" customWidth="1"/>
    <col min="6658" max="6658" width="15.7109375" style="293" customWidth="1"/>
    <col min="6659" max="6659" width="4.140625" style="293" customWidth="1"/>
    <col min="6660" max="6660" width="1.140625" style="293" customWidth="1"/>
    <col min="6661" max="6661" width="9.5703125" style="293" customWidth="1"/>
    <col min="6662" max="6663" width="8.42578125" style="293" customWidth="1"/>
    <col min="6664" max="6664" width="7.5703125" style="293" customWidth="1"/>
    <col min="6665" max="6666" width="6.7109375" style="293" customWidth="1"/>
    <col min="6667" max="6667" width="7.7109375" style="293" customWidth="1"/>
    <col min="6668" max="6668" width="10" style="293" customWidth="1"/>
    <col min="6669" max="6669" width="6.42578125" style="293" customWidth="1"/>
    <col min="6670" max="6670" width="8" style="293" customWidth="1"/>
    <col min="6671" max="6671" width="7.85546875" style="293" customWidth="1"/>
    <col min="6672" max="6672" width="7.7109375" style="293" customWidth="1"/>
    <col min="6673" max="6673" width="7.85546875" style="293" customWidth="1"/>
    <col min="6674" max="6674" width="9.7109375" style="293" bestFit="1" customWidth="1"/>
    <col min="6675" max="6675" width="8.7109375" style="293" customWidth="1"/>
    <col min="6676" max="6676" width="9.7109375" style="293" customWidth="1"/>
    <col min="6677" max="6908" width="9.140625" style="293"/>
    <col min="6909" max="6909" width="4.42578125" style="293" customWidth="1"/>
    <col min="6910" max="6910" width="1.7109375" style="293" customWidth="1"/>
    <col min="6911" max="6911" width="1.140625" style="293" customWidth="1"/>
    <col min="6912" max="6913" width="1.7109375" style="293" customWidth="1"/>
    <col min="6914" max="6914" width="15.7109375" style="293" customWidth="1"/>
    <col min="6915" max="6915" width="4.140625" style="293" customWidth="1"/>
    <col min="6916" max="6916" width="1.140625" style="293" customWidth="1"/>
    <col min="6917" max="6917" width="9.5703125" style="293" customWidth="1"/>
    <col min="6918" max="6919" width="8.42578125" style="293" customWidth="1"/>
    <col min="6920" max="6920" width="7.5703125" style="293" customWidth="1"/>
    <col min="6921" max="6922" width="6.7109375" style="293" customWidth="1"/>
    <col min="6923" max="6923" width="7.7109375" style="293" customWidth="1"/>
    <col min="6924" max="6924" width="10" style="293" customWidth="1"/>
    <col min="6925" max="6925" width="6.42578125" style="293" customWidth="1"/>
    <col min="6926" max="6926" width="8" style="293" customWidth="1"/>
    <col min="6927" max="6927" width="7.85546875" style="293" customWidth="1"/>
    <col min="6928" max="6928" width="7.7109375" style="293" customWidth="1"/>
    <col min="6929" max="6929" width="7.85546875" style="293" customWidth="1"/>
    <col min="6930" max="6930" width="9.7109375" style="293" bestFit="1" customWidth="1"/>
    <col min="6931" max="6931" width="8.7109375" style="293" customWidth="1"/>
    <col min="6932" max="6932" width="9.7109375" style="293" customWidth="1"/>
    <col min="6933" max="7164" width="9.140625" style="293"/>
    <col min="7165" max="7165" width="4.42578125" style="293" customWidth="1"/>
    <col min="7166" max="7166" width="1.7109375" style="293" customWidth="1"/>
    <col min="7167" max="7167" width="1.140625" style="293" customWidth="1"/>
    <col min="7168" max="7169" width="1.7109375" style="293" customWidth="1"/>
    <col min="7170" max="7170" width="15.7109375" style="293" customWidth="1"/>
    <col min="7171" max="7171" width="4.140625" style="293" customWidth="1"/>
    <col min="7172" max="7172" width="1.140625" style="293" customWidth="1"/>
    <col min="7173" max="7173" width="9.5703125" style="293" customWidth="1"/>
    <col min="7174" max="7175" width="8.42578125" style="293" customWidth="1"/>
    <col min="7176" max="7176" width="7.5703125" style="293" customWidth="1"/>
    <col min="7177" max="7178" width="6.7109375" style="293" customWidth="1"/>
    <col min="7179" max="7179" width="7.7109375" style="293" customWidth="1"/>
    <col min="7180" max="7180" width="10" style="293" customWidth="1"/>
    <col min="7181" max="7181" width="6.42578125" style="293" customWidth="1"/>
    <col min="7182" max="7182" width="8" style="293" customWidth="1"/>
    <col min="7183" max="7183" width="7.85546875" style="293" customWidth="1"/>
    <col min="7184" max="7184" width="7.7109375" style="293" customWidth="1"/>
    <col min="7185" max="7185" width="7.85546875" style="293" customWidth="1"/>
    <col min="7186" max="7186" width="9.7109375" style="293" bestFit="1" customWidth="1"/>
    <col min="7187" max="7187" width="8.7109375" style="293" customWidth="1"/>
    <col min="7188" max="7188" width="9.7109375" style="293" customWidth="1"/>
    <col min="7189" max="7420" width="9.140625" style="293"/>
    <col min="7421" max="7421" width="4.42578125" style="293" customWidth="1"/>
    <col min="7422" max="7422" width="1.7109375" style="293" customWidth="1"/>
    <col min="7423" max="7423" width="1.140625" style="293" customWidth="1"/>
    <col min="7424" max="7425" width="1.7109375" style="293" customWidth="1"/>
    <col min="7426" max="7426" width="15.7109375" style="293" customWidth="1"/>
    <col min="7427" max="7427" width="4.140625" style="293" customWidth="1"/>
    <col min="7428" max="7428" width="1.140625" style="293" customWidth="1"/>
    <col min="7429" max="7429" width="9.5703125" style="293" customWidth="1"/>
    <col min="7430" max="7431" width="8.42578125" style="293" customWidth="1"/>
    <col min="7432" max="7432" width="7.5703125" style="293" customWidth="1"/>
    <col min="7433" max="7434" width="6.7109375" style="293" customWidth="1"/>
    <col min="7435" max="7435" width="7.7109375" style="293" customWidth="1"/>
    <col min="7436" max="7436" width="10" style="293" customWidth="1"/>
    <col min="7437" max="7437" width="6.42578125" style="293" customWidth="1"/>
    <col min="7438" max="7438" width="8" style="293" customWidth="1"/>
    <col min="7439" max="7439" width="7.85546875" style="293" customWidth="1"/>
    <col min="7440" max="7440" width="7.7109375" style="293" customWidth="1"/>
    <col min="7441" max="7441" width="7.85546875" style="293" customWidth="1"/>
    <col min="7442" max="7442" width="9.7109375" style="293" bestFit="1" customWidth="1"/>
    <col min="7443" max="7443" width="8.7109375" style="293" customWidth="1"/>
    <col min="7444" max="7444" width="9.7109375" style="293" customWidth="1"/>
    <col min="7445" max="7676" width="9.140625" style="293"/>
    <col min="7677" max="7677" width="4.42578125" style="293" customWidth="1"/>
    <col min="7678" max="7678" width="1.7109375" style="293" customWidth="1"/>
    <col min="7679" max="7679" width="1.140625" style="293" customWidth="1"/>
    <col min="7680" max="7681" width="1.7109375" style="293" customWidth="1"/>
    <col min="7682" max="7682" width="15.7109375" style="293" customWidth="1"/>
    <col min="7683" max="7683" width="4.140625" style="293" customWidth="1"/>
    <col min="7684" max="7684" width="1.140625" style="293" customWidth="1"/>
    <col min="7685" max="7685" width="9.5703125" style="293" customWidth="1"/>
    <col min="7686" max="7687" width="8.42578125" style="293" customWidth="1"/>
    <col min="7688" max="7688" width="7.5703125" style="293" customWidth="1"/>
    <col min="7689" max="7690" width="6.7109375" style="293" customWidth="1"/>
    <col min="7691" max="7691" width="7.7109375" style="293" customWidth="1"/>
    <col min="7692" max="7692" width="10" style="293" customWidth="1"/>
    <col min="7693" max="7693" width="6.42578125" style="293" customWidth="1"/>
    <col min="7694" max="7694" width="8" style="293" customWidth="1"/>
    <col min="7695" max="7695" width="7.85546875" style="293" customWidth="1"/>
    <col min="7696" max="7696" width="7.7109375" style="293" customWidth="1"/>
    <col min="7697" max="7697" width="7.85546875" style="293" customWidth="1"/>
    <col min="7698" max="7698" width="9.7109375" style="293" bestFit="1" customWidth="1"/>
    <col min="7699" max="7699" width="8.7109375" style="293" customWidth="1"/>
    <col min="7700" max="7700" width="9.7109375" style="293" customWidth="1"/>
    <col min="7701" max="7932" width="9.140625" style="293"/>
    <col min="7933" max="7933" width="4.42578125" style="293" customWidth="1"/>
    <col min="7934" max="7934" width="1.7109375" style="293" customWidth="1"/>
    <col min="7935" max="7935" width="1.140625" style="293" customWidth="1"/>
    <col min="7936" max="7937" width="1.7109375" style="293" customWidth="1"/>
    <col min="7938" max="7938" width="15.7109375" style="293" customWidth="1"/>
    <col min="7939" max="7939" width="4.140625" style="293" customWidth="1"/>
    <col min="7940" max="7940" width="1.140625" style="293" customWidth="1"/>
    <col min="7941" max="7941" width="9.5703125" style="293" customWidth="1"/>
    <col min="7942" max="7943" width="8.42578125" style="293" customWidth="1"/>
    <col min="7944" max="7944" width="7.5703125" style="293" customWidth="1"/>
    <col min="7945" max="7946" width="6.7109375" style="293" customWidth="1"/>
    <col min="7947" max="7947" width="7.7109375" style="293" customWidth="1"/>
    <col min="7948" max="7948" width="10" style="293" customWidth="1"/>
    <col min="7949" max="7949" width="6.42578125" style="293" customWidth="1"/>
    <col min="7950" max="7950" width="8" style="293" customWidth="1"/>
    <col min="7951" max="7951" width="7.85546875" style="293" customWidth="1"/>
    <col min="7952" max="7952" width="7.7109375" style="293" customWidth="1"/>
    <col min="7953" max="7953" width="7.85546875" style="293" customWidth="1"/>
    <col min="7954" max="7954" width="9.7109375" style="293" bestFit="1" customWidth="1"/>
    <col min="7955" max="7955" width="8.7109375" style="293" customWidth="1"/>
    <col min="7956" max="7956" width="9.7109375" style="293" customWidth="1"/>
    <col min="7957" max="8188" width="9.140625" style="293"/>
    <col min="8189" max="8189" width="4.42578125" style="293" customWidth="1"/>
    <col min="8190" max="8190" width="1.7109375" style="293" customWidth="1"/>
    <col min="8191" max="8191" width="1.140625" style="293" customWidth="1"/>
    <col min="8192" max="8193" width="1.7109375" style="293" customWidth="1"/>
    <col min="8194" max="8194" width="15.7109375" style="293" customWidth="1"/>
    <col min="8195" max="8195" width="4.140625" style="293" customWidth="1"/>
    <col min="8196" max="8196" width="1.140625" style="293" customWidth="1"/>
    <col min="8197" max="8197" width="9.5703125" style="293" customWidth="1"/>
    <col min="8198" max="8199" width="8.42578125" style="293" customWidth="1"/>
    <col min="8200" max="8200" width="7.5703125" style="293" customWidth="1"/>
    <col min="8201" max="8202" width="6.7109375" style="293" customWidth="1"/>
    <col min="8203" max="8203" width="7.7109375" style="293" customWidth="1"/>
    <col min="8204" max="8204" width="10" style="293" customWidth="1"/>
    <col min="8205" max="8205" width="6.42578125" style="293" customWidth="1"/>
    <col min="8206" max="8206" width="8" style="293" customWidth="1"/>
    <col min="8207" max="8207" width="7.85546875" style="293" customWidth="1"/>
    <col min="8208" max="8208" width="7.7109375" style="293" customWidth="1"/>
    <col min="8209" max="8209" width="7.85546875" style="293" customWidth="1"/>
    <col min="8210" max="8210" width="9.7109375" style="293" bestFit="1" customWidth="1"/>
    <col min="8211" max="8211" width="8.7109375" style="293" customWidth="1"/>
    <col min="8212" max="8212" width="9.7109375" style="293" customWidth="1"/>
    <col min="8213" max="8444" width="9.140625" style="293"/>
    <col min="8445" max="8445" width="4.42578125" style="293" customWidth="1"/>
    <col min="8446" max="8446" width="1.7109375" style="293" customWidth="1"/>
    <col min="8447" max="8447" width="1.140625" style="293" customWidth="1"/>
    <col min="8448" max="8449" width="1.7109375" style="293" customWidth="1"/>
    <col min="8450" max="8450" width="15.7109375" style="293" customWidth="1"/>
    <col min="8451" max="8451" width="4.140625" style="293" customWidth="1"/>
    <col min="8452" max="8452" width="1.140625" style="293" customWidth="1"/>
    <col min="8453" max="8453" width="9.5703125" style="293" customWidth="1"/>
    <col min="8454" max="8455" width="8.42578125" style="293" customWidth="1"/>
    <col min="8456" max="8456" width="7.5703125" style="293" customWidth="1"/>
    <col min="8457" max="8458" width="6.7109375" style="293" customWidth="1"/>
    <col min="8459" max="8459" width="7.7109375" style="293" customWidth="1"/>
    <col min="8460" max="8460" width="10" style="293" customWidth="1"/>
    <col min="8461" max="8461" width="6.42578125" style="293" customWidth="1"/>
    <col min="8462" max="8462" width="8" style="293" customWidth="1"/>
    <col min="8463" max="8463" width="7.85546875" style="293" customWidth="1"/>
    <col min="8464" max="8464" width="7.7109375" style="293" customWidth="1"/>
    <col min="8465" max="8465" width="7.85546875" style="293" customWidth="1"/>
    <col min="8466" max="8466" width="9.7109375" style="293" bestFit="1" customWidth="1"/>
    <col min="8467" max="8467" width="8.7109375" style="293" customWidth="1"/>
    <col min="8468" max="8468" width="9.7109375" style="293" customWidth="1"/>
    <col min="8469" max="8700" width="9.140625" style="293"/>
    <col min="8701" max="8701" width="4.42578125" style="293" customWidth="1"/>
    <col min="8702" max="8702" width="1.7109375" style="293" customWidth="1"/>
    <col min="8703" max="8703" width="1.140625" style="293" customWidth="1"/>
    <col min="8704" max="8705" width="1.7109375" style="293" customWidth="1"/>
    <col min="8706" max="8706" width="15.7109375" style="293" customWidth="1"/>
    <col min="8707" max="8707" width="4.140625" style="293" customWidth="1"/>
    <col min="8708" max="8708" width="1.140625" style="293" customWidth="1"/>
    <col min="8709" max="8709" width="9.5703125" style="293" customWidth="1"/>
    <col min="8710" max="8711" width="8.42578125" style="293" customWidth="1"/>
    <col min="8712" max="8712" width="7.5703125" style="293" customWidth="1"/>
    <col min="8713" max="8714" width="6.7109375" style="293" customWidth="1"/>
    <col min="8715" max="8715" width="7.7109375" style="293" customWidth="1"/>
    <col min="8716" max="8716" width="10" style="293" customWidth="1"/>
    <col min="8717" max="8717" width="6.42578125" style="293" customWidth="1"/>
    <col min="8718" max="8718" width="8" style="293" customWidth="1"/>
    <col min="8719" max="8719" width="7.85546875" style="293" customWidth="1"/>
    <col min="8720" max="8720" width="7.7109375" style="293" customWidth="1"/>
    <col min="8721" max="8721" width="7.85546875" style="293" customWidth="1"/>
    <col min="8722" max="8722" width="9.7109375" style="293" bestFit="1" customWidth="1"/>
    <col min="8723" max="8723" width="8.7109375" style="293" customWidth="1"/>
    <col min="8724" max="8724" width="9.7109375" style="293" customWidth="1"/>
    <col min="8725" max="8956" width="9.140625" style="293"/>
    <col min="8957" max="8957" width="4.42578125" style="293" customWidth="1"/>
    <col min="8958" max="8958" width="1.7109375" style="293" customWidth="1"/>
    <col min="8959" max="8959" width="1.140625" style="293" customWidth="1"/>
    <col min="8960" max="8961" width="1.7109375" style="293" customWidth="1"/>
    <col min="8962" max="8962" width="15.7109375" style="293" customWidth="1"/>
    <col min="8963" max="8963" width="4.140625" style="293" customWidth="1"/>
    <col min="8964" max="8964" width="1.140625" style="293" customWidth="1"/>
    <col min="8965" max="8965" width="9.5703125" style="293" customWidth="1"/>
    <col min="8966" max="8967" width="8.42578125" style="293" customWidth="1"/>
    <col min="8968" max="8968" width="7.5703125" style="293" customWidth="1"/>
    <col min="8969" max="8970" width="6.7109375" style="293" customWidth="1"/>
    <col min="8971" max="8971" width="7.7109375" style="293" customWidth="1"/>
    <col min="8972" max="8972" width="10" style="293" customWidth="1"/>
    <col min="8973" max="8973" width="6.42578125" style="293" customWidth="1"/>
    <col min="8974" max="8974" width="8" style="293" customWidth="1"/>
    <col min="8975" max="8975" width="7.85546875" style="293" customWidth="1"/>
    <col min="8976" max="8976" width="7.7109375" style="293" customWidth="1"/>
    <col min="8977" max="8977" width="7.85546875" style="293" customWidth="1"/>
    <col min="8978" max="8978" width="9.7109375" style="293" bestFit="1" customWidth="1"/>
    <col min="8979" max="8979" width="8.7109375" style="293" customWidth="1"/>
    <col min="8980" max="8980" width="9.7109375" style="293" customWidth="1"/>
    <col min="8981" max="9212" width="9.140625" style="293"/>
    <col min="9213" max="9213" width="4.42578125" style="293" customWidth="1"/>
    <col min="9214" max="9214" width="1.7109375" style="293" customWidth="1"/>
    <col min="9215" max="9215" width="1.140625" style="293" customWidth="1"/>
    <col min="9216" max="9217" width="1.7109375" style="293" customWidth="1"/>
    <col min="9218" max="9218" width="15.7109375" style="293" customWidth="1"/>
    <col min="9219" max="9219" width="4.140625" style="293" customWidth="1"/>
    <col min="9220" max="9220" width="1.140625" style="293" customWidth="1"/>
    <col min="9221" max="9221" width="9.5703125" style="293" customWidth="1"/>
    <col min="9222" max="9223" width="8.42578125" style="293" customWidth="1"/>
    <col min="9224" max="9224" width="7.5703125" style="293" customWidth="1"/>
    <col min="9225" max="9226" width="6.7109375" style="293" customWidth="1"/>
    <col min="9227" max="9227" width="7.7109375" style="293" customWidth="1"/>
    <col min="9228" max="9228" width="10" style="293" customWidth="1"/>
    <col min="9229" max="9229" width="6.42578125" style="293" customWidth="1"/>
    <col min="9230" max="9230" width="8" style="293" customWidth="1"/>
    <col min="9231" max="9231" width="7.85546875" style="293" customWidth="1"/>
    <col min="9232" max="9232" width="7.7109375" style="293" customWidth="1"/>
    <col min="9233" max="9233" width="7.85546875" style="293" customWidth="1"/>
    <col min="9234" max="9234" width="9.7109375" style="293" bestFit="1" customWidth="1"/>
    <col min="9235" max="9235" width="8.7109375" style="293" customWidth="1"/>
    <col min="9236" max="9236" width="9.7109375" style="293" customWidth="1"/>
    <col min="9237" max="9468" width="9.140625" style="293"/>
    <col min="9469" max="9469" width="4.42578125" style="293" customWidth="1"/>
    <col min="9470" max="9470" width="1.7109375" style="293" customWidth="1"/>
    <col min="9471" max="9471" width="1.140625" style="293" customWidth="1"/>
    <col min="9472" max="9473" width="1.7109375" style="293" customWidth="1"/>
    <col min="9474" max="9474" width="15.7109375" style="293" customWidth="1"/>
    <col min="9475" max="9475" width="4.140625" style="293" customWidth="1"/>
    <col min="9476" max="9476" width="1.140625" style="293" customWidth="1"/>
    <col min="9477" max="9477" width="9.5703125" style="293" customWidth="1"/>
    <col min="9478" max="9479" width="8.42578125" style="293" customWidth="1"/>
    <col min="9480" max="9480" width="7.5703125" style="293" customWidth="1"/>
    <col min="9481" max="9482" width="6.7109375" style="293" customWidth="1"/>
    <col min="9483" max="9483" width="7.7109375" style="293" customWidth="1"/>
    <col min="9484" max="9484" width="10" style="293" customWidth="1"/>
    <col min="9485" max="9485" width="6.42578125" style="293" customWidth="1"/>
    <col min="9486" max="9486" width="8" style="293" customWidth="1"/>
    <col min="9487" max="9487" width="7.85546875" style="293" customWidth="1"/>
    <col min="9488" max="9488" width="7.7109375" style="293" customWidth="1"/>
    <col min="9489" max="9489" width="7.85546875" style="293" customWidth="1"/>
    <col min="9490" max="9490" width="9.7109375" style="293" bestFit="1" customWidth="1"/>
    <col min="9491" max="9491" width="8.7109375" style="293" customWidth="1"/>
    <col min="9492" max="9492" width="9.7109375" style="293" customWidth="1"/>
    <col min="9493" max="9724" width="9.140625" style="293"/>
    <col min="9725" max="9725" width="4.42578125" style="293" customWidth="1"/>
    <col min="9726" max="9726" width="1.7109375" style="293" customWidth="1"/>
    <col min="9727" max="9727" width="1.140625" style="293" customWidth="1"/>
    <col min="9728" max="9729" width="1.7109375" style="293" customWidth="1"/>
    <col min="9730" max="9730" width="15.7109375" style="293" customWidth="1"/>
    <col min="9731" max="9731" width="4.140625" style="293" customWidth="1"/>
    <col min="9732" max="9732" width="1.140625" style="293" customWidth="1"/>
    <col min="9733" max="9733" width="9.5703125" style="293" customWidth="1"/>
    <col min="9734" max="9735" width="8.42578125" style="293" customWidth="1"/>
    <col min="9736" max="9736" width="7.5703125" style="293" customWidth="1"/>
    <col min="9737" max="9738" width="6.7109375" style="293" customWidth="1"/>
    <col min="9739" max="9739" width="7.7109375" style="293" customWidth="1"/>
    <col min="9740" max="9740" width="10" style="293" customWidth="1"/>
    <col min="9741" max="9741" width="6.42578125" style="293" customWidth="1"/>
    <col min="9742" max="9742" width="8" style="293" customWidth="1"/>
    <col min="9743" max="9743" width="7.85546875" style="293" customWidth="1"/>
    <col min="9744" max="9744" width="7.7109375" style="293" customWidth="1"/>
    <col min="9745" max="9745" width="7.85546875" style="293" customWidth="1"/>
    <col min="9746" max="9746" width="9.7109375" style="293" bestFit="1" customWidth="1"/>
    <col min="9747" max="9747" width="8.7109375" style="293" customWidth="1"/>
    <col min="9748" max="9748" width="9.7109375" style="293" customWidth="1"/>
    <col min="9749" max="9980" width="9.140625" style="293"/>
    <col min="9981" max="9981" width="4.42578125" style="293" customWidth="1"/>
    <col min="9982" max="9982" width="1.7109375" style="293" customWidth="1"/>
    <col min="9983" max="9983" width="1.140625" style="293" customWidth="1"/>
    <col min="9984" max="9985" width="1.7109375" style="293" customWidth="1"/>
    <col min="9986" max="9986" width="15.7109375" style="293" customWidth="1"/>
    <col min="9987" max="9987" width="4.140625" style="293" customWidth="1"/>
    <col min="9988" max="9988" width="1.140625" style="293" customWidth="1"/>
    <col min="9989" max="9989" width="9.5703125" style="293" customWidth="1"/>
    <col min="9990" max="9991" width="8.42578125" style="293" customWidth="1"/>
    <col min="9992" max="9992" width="7.5703125" style="293" customWidth="1"/>
    <col min="9993" max="9994" width="6.7109375" style="293" customWidth="1"/>
    <col min="9995" max="9995" width="7.7109375" style="293" customWidth="1"/>
    <col min="9996" max="9996" width="10" style="293" customWidth="1"/>
    <col min="9997" max="9997" width="6.42578125" style="293" customWidth="1"/>
    <col min="9998" max="9998" width="8" style="293" customWidth="1"/>
    <col min="9999" max="9999" width="7.85546875" style="293" customWidth="1"/>
    <col min="10000" max="10000" width="7.7109375" style="293" customWidth="1"/>
    <col min="10001" max="10001" width="7.85546875" style="293" customWidth="1"/>
    <col min="10002" max="10002" width="9.7109375" style="293" bestFit="1" customWidth="1"/>
    <col min="10003" max="10003" width="8.7109375" style="293" customWidth="1"/>
    <col min="10004" max="10004" width="9.7109375" style="293" customWidth="1"/>
    <col min="10005" max="10236" width="9.140625" style="293"/>
    <col min="10237" max="10237" width="4.42578125" style="293" customWidth="1"/>
    <col min="10238" max="10238" width="1.7109375" style="293" customWidth="1"/>
    <col min="10239" max="10239" width="1.140625" style="293" customWidth="1"/>
    <col min="10240" max="10241" width="1.7109375" style="293" customWidth="1"/>
    <col min="10242" max="10242" width="15.7109375" style="293" customWidth="1"/>
    <col min="10243" max="10243" width="4.140625" style="293" customWidth="1"/>
    <col min="10244" max="10244" width="1.140625" style="293" customWidth="1"/>
    <col min="10245" max="10245" width="9.5703125" style="293" customWidth="1"/>
    <col min="10246" max="10247" width="8.42578125" style="293" customWidth="1"/>
    <col min="10248" max="10248" width="7.5703125" style="293" customWidth="1"/>
    <col min="10249" max="10250" width="6.7109375" style="293" customWidth="1"/>
    <col min="10251" max="10251" width="7.7109375" style="293" customWidth="1"/>
    <col min="10252" max="10252" width="10" style="293" customWidth="1"/>
    <col min="10253" max="10253" width="6.42578125" style="293" customWidth="1"/>
    <col min="10254" max="10254" width="8" style="293" customWidth="1"/>
    <col min="10255" max="10255" width="7.85546875" style="293" customWidth="1"/>
    <col min="10256" max="10256" width="7.7109375" style="293" customWidth="1"/>
    <col min="10257" max="10257" width="7.85546875" style="293" customWidth="1"/>
    <col min="10258" max="10258" width="9.7109375" style="293" bestFit="1" customWidth="1"/>
    <col min="10259" max="10259" width="8.7109375" style="293" customWidth="1"/>
    <col min="10260" max="10260" width="9.7109375" style="293" customWidth="1"/>
    <col min="10261" max="10492" width="9.140625" style="293"/>
    <col min="10493" max="10493" width="4.42578125" style="293" customWidth="1"/>
    <col min="10494" max="10494" width="1.7109375" style="293" customWidth="1"/>
    <col min="10495" max="10495" width="1.140625" style="293" customWidth="1"/>
    <col min="10496" max="10497" width="1.7109375" style="293" customWidth="1"/>
    <col min="10498" max="10498" width="15.7109375" style="293" customWidth="1"/>
    <col min="10499" max="10499" width="4.140625" style="293" customWidth="1"/>
    <col min="10500" max="10500" width="1.140625" style="293" customWidth="1"/>
    <col min="10501" max="10501" width="9.5703125" style="293" customWidth="1"/>
    <col min="10502" max="10503" width="8.42578125" style="293" customWidth="1"/>
    <col min="10504" max="10504" width="7.5703125" style="293" customWidth="1"/>
    <col min="10505" max="10506" width="6.7109375" style="293" customWidth="1"/>
    <col min="10507" max="10507" width="7.7109375" style="293" customWidth="1"/>
    <col min="10508" max="10508" width="10" style="293" customWidth="1"/>
    <col min="10509" max="10509" width="6.42578125" style="293" customWidth="1"/>
    <col min="10510" max="10510" width="8" style="293" customWidth="1"/>
    <col min="10511" max="10511" width="7.85546875" style="293" customWidth="1"/>
    <col min="10512" max="10512" width="7.7109375" style="293" customWidth="1"/>
    <col min="10513" max="10513" width="7.85546875" style="293" customWidth="1"/>
    <col min="10514" max="10514" width="9.7109375" style="293" bestFit="1" customWidth="1"/>
    <col min="10515" max="10515" width="8.7109375" style="293" customWidth="1"/>
    <col min="10516" max="10516" width="9.7109375" style="293" customWidth="1"/>
    <col min="10517" max="10748" width="9.140625" style="293"/>
    <col min="10749" max="10749" width="4.42578125" style="293" customWidth="1"/>
    <col min="10750" max="10750" width="1.7109375" style="293" customWidth="1"/>
    <col min="10751" max="10751" width="1.140625" style="293" customWidth="1"/>
    <col min="10752" max="10753" width="1.7109375" style="293" customWidth="1"/>
    <col min="10754" max="10754" width="15.7109375" style="293" customWidth="1"/>
    <col min="10755" max="10755" width="4.140625" style="293" customWidth="1"/>
    <col min="10756" max="10756" width="1.140625" style="293" customWidth="1"/>
    <col min="10757" max="10757" width="9.5703125" style="293" customWidth="1"/>
    <col min="10758" max="10759" width="8.42578125" style="293" customWidth="1"/>
    <col min="10760" max="10760" width="7.5703125" style="293" customWidth="1"/>
    <col min="10761" max="10762" width="6.7109375" style="293" customWidth="1"/>
    <col min="10763" max="10763" width="7.7109375" style="293" customWidth="1"/>
    <col min="10764" max="10764" width="10" style="293" customWidth="1"/>
    <col min="10765" max="10765" width="6.42578125" style="293" customWidth="1"/>
    <col min="10766" max="10766" width="8" style="293" customWidth="1"/>
    <col min="10767" max="10767" width="7.85546875" style="293" customWidth="1"/>
    <col min="10768" max="10768" width="7.7109375" style="293" customWidth="1"/>
    <col min="10769" max="10769" width="7.85546875" style="293" customWidth="1"/>
    <col min="10770" max="10770" width="9.7109375" style="293" bestFit="1" customWidth="1"/>
    <col min="10771" max="10771" width="8.7109375" style="293" customWidth="1"/>
    <col min="10772" max="10772" width="9.7109375" style="293" customWidth="1"/>
    <col min="10773" max="11004" width="9.140625" style="293"/>
    <col min="11005" max="11005" width="4.42578125" style="293" customWidth="1"/>
    <col min="11006" max="11006" width="1.7109375" style="293" customWidth="1"/>
    <col min="11007" max="11007" width="1.140625" style="293" customWidth="1"/>
    <col min="11008" max="11009" width="1.7109375" style="293" customWidth="1"/>
    <col min="11010" max="11010" width="15.7109375" style="293" customWidth="1"/>
    <col min="11011" max="11011" width="4.140625" style="293" customWidth="1"/>
    <col min="11012" max="11012" width="1.140625" style="293" customWidth="1"/>
    <col min="11013" max="11013" width="9.5703125" style="293" customWidth="1"/>
    <col min="11014" max="11015" width="8.42578125" style="293" customWidth="1"/>
    <col min="11016" max="11016" width="7.5703125" style="293" customWidth="1"/>
    <col min="11017" max="11018" width="6.7109375" style="293" customWidth="1"/>
    <col min="11019" max="11019" width="7.7109375" style="293" customWidth="1"/>
    <col min="11020" max="11020" width="10" style="293" customWidth="1"/>
    <col min="11021" max="11021" width="6.42578125" style="293" customWidth="1"/>
    <col min="11022" max="11022" width="8" style="293" customWidth="1"/>
    <col min="11023" max="11023" width="7.85546875" style="293" customWidth="1"/>
    <col min="11024" max="11024" width="7.7109375" style="293" customWidth="1"/>
    <col min="11025" max="11025" width="7.85546875" style="293" customWidth="1"/>
    <col min="11026" max="11026" width="9.7109375" style="293" bestFit="1" customWidth="1"/>
    <col min="11027" max="11027" width="8.7109375" style="293" customWidth="1"/>
    <col min="11028" max="11028" width="9.7109375" style="293" customWidth="1"/>
    <col min="11029" max="11260" width="9.140625" style="293"/>
    <col min="11261" max="11261" width="4.42578125" style="293" customWidth="1"/>
    <col min="11262" max="11262" width="1.7109375" style="293" customWidth="1"/>
    <col min="11263" max="11263" width="1.140625" style="293" customWidth="1"/>
    <col min="11264" max="11265" width="1.7109375" style="293" customWidth="1"/>
    <col min="11266" max="11266" width="15.7109375" style="293" customWidth="1"/>
    <col min="11267" max="11267" width="4.140625" style="293" customWidth="1"/>
    <col min="11268" max="11268" width="1.140625" style="293" customWidth="1"/>
    <col min="11269" max="11269" width="9.5703125" style="293" customWidth="1"/>
    <col min="11270" max="11271" width="8.42578125" style="293" customWidth="1"/>
    <col min="11272" max="11272" width="7.5703125" style="293" customWidth="1"/>
    <col min="11273" max="11274" width="6.7109375" style="293" customWidth="1"/>
    <col min="11275" max="11275" width="7.7109375" style="293" customWidth="1"/>
    <col min="11276" max="11276" width="10" style="293" customWidth="1"/>
    <col min="11277" max="11277" width="6.42578125" style="293" customWidth="1"/>
    <col min="11278" max="11278" width="8" style="293" customWidth="1"/>
    <col min="11279" max="11279" width="7.85546875" style="293" customWidth="1"/>
    <col min="11280" max="11280" width="7.7109375" style="293" customWidth="1"/>
    <col min="11281" max="11281" width="7.85546875" style="293" customWidth="1"/>
    <col min="11282" max="11282" width="9.7109375" style="293" bestFit="1" customWidth="1"/>
    <col min="11283" max="11283" width="8.7109375" style="293" customWidth="1"/>
    <col min="11284" max="11284" width="9.7109375" style="293" customWidth="1"/>
    <col min="11285" max="11516" width="9.140625" style="293"/>
    <col min="11517" max="11517" width="4.42578125" style="293" customWidth="1"/>
    <col min="11518" max="11518" width="1.7109375" style="293" customWidth="1"/>
    <col min="11519" max="11519" width="1.140625" style="293" customWidth="1"/>
    <col min="11520" max="11521" width="1.7109375" style="293" customWidth="1"/>
    <col min="11522" max="11522" width="15.7109375" style="293" customWidth="1"/>
    <col min="11523" max="11523" width="4.140625" style="293" customWidth="1"/>
    <col min="11524" max="11524" width="1.140625" style="293" customWidth="1"/>
    <col min="11525" max="11525" width="9.5703125" style="293" customWidth="1"/>
    <col min="11526" max="11527" width="8.42578125" style="293" customWidth="1"/>
    <col min="11528" max="11528" width="7.5703125" style="293" customWidth="1"/>
    <col min="11529" max="11530" width="6.7109375" style="293" customWidth="1"/>
    <col min="11531" max="11531" width="7.7109375" style="293" customWidth="1"/>
    <col min="11532" max="11532" width="10" style="293" customWidth="1"/>
    <col min="11533" max="11533" width="6.42578125" style="293" customWidth="1"/>
    <col min="11534" max="11534" width="8" style="293" customWidth="1"/>
    <col min="11535" max="11535" width="7.85546875" style="293" customWidth="1"/>
    <col min="11536" max="11536" width="7.7109375" style="293" customWidth="1"/>
    <col min="11537" max="11537" width="7.85546875" style="293" customWidth="1"/>
    <col min="11538" max="11538" width="9.7109375" style="293" bestFit="1" customWidth="1"/>
    <col min="11539" max="11539" width="8.7109375" style="293" customWidth="1"/>
    <col min="11540" max="11540" width="9.7109375" style="293" customWidth="1"/>
    <col min="11541" max="11772" width="9.140625" style="293"/>
    <col min="11773" max="11773" width="4.42578125" style="293" customWidth="1"/>
    <col min="11774" max="11774" width="1.7109375" style="293" customWidth="1"/>
    <col min="11775" max="11775" width="1.140625" style="293" customWidth="1"/>
    <col min="11776" max="11777" width="1.7109375" style="293" customWidth="1"/>
    <col min="11778" max="11778" width="15.7109375" style="293" customWidth="1"/>
    <col min="11779" max="11779" width="4.140625" style="293" customWidth="1"/>
    <col min="11780" max="11780" width="1.140625" style="293" customWidth="1"/>
    <col min="11781" max="11781" width="9.5703125" style="293" customWidth="1"/>
    <col min="11782" max="11783" width="8.42578125" style="293" customWidth="1"/>
    <col min="11784" max="11784" width="7.5703125" style="293" customWidth="1"/>
    <col min="11785" max="11786" width="6.7109375" style="293" customWidth="1"/>
    <col min="11787" max="11787" width="7.7109375" style="293" customWidth="1"/>
    <col min="11788" max="11788" width="10" style="293" customWidth="1"/>
    <col min="11789" max="11789" width="6.42578125" style="293" customWidth="1"/>
    <col min="11790" max="11790" width="8" style="293" customWidth="1"/>
    <col min="11791" max="11791" width="7.85546875" style="293" customWidth="1"/>
    <col min="11792" max="11792" width="7.7109375" style="293" customWidth="1"/>
    <col min="11793" max="11793" width="7.85546875" style="293" customWidth="1"/>
    <col min="11794" max="11794" width="9.7109375" style="293" bestFit="1" customWidth="1"/>
    <col min="11795" max="11795" width="8.7109375" style="293" customWidth="1"/>
    <col min="11796" max="11796" width="9.7109375" style="293" customWidth="1"/>
    <col min="11797" max="12028" width="9.140625" style="293"/>
    <col min="12029" max="12029" width="4.42578125" style="293" customWidth="1"/>
    <col min="12030" max="12030" width="1.7109375" style="293" customWidth="1"/>
    <col min="12031" max="12031" width="1.140625" style="293" customWidth="1"/>
    <col min="12032" max="12033" width="1.7109375" style="293" customWidth="1"/>
    <col min="12034" max="12034" width="15.7109375" style="293" customWidth="1"/>
    <col min="12035" max="12035" width="4.140625" style="293" customWidth="1"/>
    <col min="12036" max="12036" width="1.140625" style="293" customWidth="1"/>
    <col min="12037" max="12037" width="9.5703125" style="293" customWidth="1"/>
    <col min="12038" max="12039" width="8.42578125" style="293" customWidth="1"/>
    <col min="12040" max="12040" width="7.5703125" style="293" customWidth="1"/>
    <col min="12041" max="12042" width="6.7109375" style="293" customWidth="1"/>
    <col min="12043" max="12043" width="7.7109375" style="293" customWidth="1"/>
    <col min="12044" max="12044" width="10" style="293" customWidth="1"/>
    <col min="12045" max="12045" width="6.42578125" style="293" customWidth="1"/>
    <col min="12046" max="12046" width="8" style="293" customWidth="1"/>
    <col min="12047" max="12047" width="7.85546875" style="293" customWidth="1"/>
    <col min="12048" max="12048" width="7.7109375" style="293" customWidth="1"/>
    <col min="12049" max="12049" width="7.85546875" style="293" customWidth="1"/>
    <col min="12050" max="12050" width="9.7109375" style="293" bestFit="1" customWidth="1"/>
    <col min="12051" max="12051" width="8.7109375" style="293" customWidth="1"/>
    <col min="12052" max="12052" width="9.7109375" style="293" customWidth="1"/>
    <col min="12053" max="12284" width="9.140625" style="293"/>
    <col min="12285" max="12285" width="4.42578125" style="293" customWidth="1"/>
    <col min="12286" max="12286" width="1.7109375" style="293" customWidth="1"/>
    <col min="12287" max="12287" width="1.140625" style="293" customWidth="1"/>
    <col min="12288" max="12289" width="1.7109375" style="293" customWidth="1"/>
    <col min="12290" max="12290" width="15.7109375" style="293" customWidth="1"/>
    <col min="12291" max="12291" width="4.140625" style="293" customWidth="1"/>
    <col min="12292" max="12292" width="1.140625" style="293" customWidth="1"/>
    <col min="12293" max="12293" width="9.5703125" style="293" customWidth="1"/>
    <col min="12294" max="12295" width="8.42578125" style="293" customWidth="1"/>
    <col min="12296" max="12296" width="7.5703125" style="293" customWidth="1"/>
    <col min="12297" max="12298" width="6.7109375" style="293" customWidth="1"/>
    <col min="12299" max="12299" width="7.7109375" style="293" customWidth="1"/>
    <col min="12300" max="12300" width="10" style="293" customWidth="1"/>
    <col min="12301" max="12301" width="6.42578125" style="293" customWidth="1"/>
    <col min="12302" max="12302" width="8" style="293" customWidth="1"/>
    <col min="12303" max="12303" width="7.85546875" style="293" customWidth="1"/>
    <col min="12304" max="12304" width="7.7109375" style="293" customWidth="1"/>
    <col min="12305" max="12305" width="7.85546875" style="293" customWidth="1"/>
    <col min="12306" max="12306" width="9.7109375" style="293" bestFit="1" customWidth="1"/>
    <col min="12307" max="12307" width="8.7109375" style="293" customWidth="1"/>
    <col min="12308" max="12308" width="9.7109375" style="293" customWidth="1"/>
    <col min="12309" max="12540" width="9.140625" style="293"/>
    <col min="12541" max="12541" width="4.42578125" style="293" customWidth="1"/>
    <col min="12542" max="12542" width="1.7109375" style="293" customWidth="1"/>
    <col min="12543" max="12543" width="1.140625" style="293" customWidth="1"/>
    <col min="12544" max="12545" width="1.7109375" style="293" customWidth="1"/>
    <col min="12546" max="12546" width="15.7109375" style="293" customWidth="1"/>
    <col min="12547" max="12547" width="4.140625" style="293" customWidth="1"/>
    <col min="12548" max="12548" width="1.140625" style="293" customWidth="1"/>
    <col min="12549" max="12549" width="9.5703125" style="293" customWidth="1"/>
    <col min="12550" max="12551" width="8.42578125" style="293" customWidth="1"/>
    <col min="12552" max="12552" width="7.5703125" style="293" customWidth="1"/>
    <col min="12553" max="12554" width="6.7109375" style="293" customWidth="1"/>
    <col min="12555" max="12555" width="7.7109375" style="293" customWidth="1"/>
    <col min="12556" max="12556" width="10" style="293" customWidth="1"/>
    <col min="12557" max="12557" width="6.42578125" style="293" customWidth="1"/>
    <col min="12558" max="12558" width="8" style="293" customWidth="1"/>
    <col min="12559" max="12559" width="7.85546875" style="293" customWidth="1"/>
    <col min="12560" max="12560" width="7.7109375" style="293" customWidth="1"/>
    <col min="12561" max="12561" width="7.85546875" style="293" customWidth="1"/>
    <col min="12562" max="12562" width="9.7109375" style="293" bestFit="1" customWidth="1"/>
    <col min="12563" max="12563" width="8.7109375" style="293" customWidth="1"/>
    <col min="12564" max="12564" width="9.7109375" style="293" customWidth="1"/>
    <col min="12565" max="12796" width="9.140625" style="293"/>
    <col min="12797" max="12797" width="4.42578125" style="293" customWidth="1"/>
    <col min="12798" max="12798" width="1.7109375" style="293" customWidth="1"/>
    <col min="12799" max="12799" width="1.140625" style="293" customWidth="1"/>
    <col min="12800" max="12801" width="1.7109375" style="293" customWidth="1"/>
    <col min="12802" max="12802" width="15.7109375" style="293" customWidth="1"/>
    <col min="12803" max="12803" width="4.140625" style="293" customWidth="1"/>
    <col min="12804" max="12804" width="1.140625" style="293" customWidth="1"/>
    <col min="12805" max="12805" width="9.5703125" style="293" customWidth="1"/>
    <col min="12806" max="12807" width="8.42578125" style="293" customWidth="1"/>
    <col min="12808" max="12808" width="7.5703125" style="293" customWidth="1"/>
    <col min="12809" max="12810" width="6.7109375" style="293" customWidth="1"/>
    <col min="12811" max="12811" width="7.7109375" style="293" customWidth="1"/>
    <col min="12812" max="12812" width="10" style="293" customWidth="1"/>
    <col min="12813" max="12813" width="6.42578125" style="293" customWidth="1"/>
    <col min="12814" max="12814" width="8" style="293" customWidth="1"/>
    <col min="12815" max="12815" width="7.85546875" style="293" customWidth="1"/>
    <col min="12816" max="12816" width="7.7109375" style="293" customWidth="1"/>
    <col min="12817" max="12817" width="7.85546875" style="293" customWidth="1"/>
    <col min="12818" max="12818" width="9.7109375" style="293" bestFit="1" customWidth="1"/>
    <col min="12819" max="12819" width="8.7109375" style="293" customWidth="1"/>
    <col min="12820" max="12820" width="9.7109375" style="293" customWidth="1"/>
    <col min="12821" max="13052" width="9.140625" style="293"/>
    <col min="13053" max="13053" width="4.42578125" style="293" customWidth="1"/>
    <col min="13054" max="13054" width="1.7109375" style="293" customWidth="1"/>
    <col min="13055" max="13055" width="1.140625" style="293" customWidth="1"/>
    <col min="13056" max="13057" width="1.7109375" style="293" customWidth="1"/>
    <col min="13058" max="13058" width="15.7109375" style="293" customWidth="1"/>
    <col min="13059" max="13059" width="4.140625" style="293" customWidth="1"/>
    <col min="13060" max="13060" width="1.140625" style="293" customWidth="1"/>
    <col min="13061" max="13061" width="9.5703125" style="293" customWidth="1"/>
    <col min="13062" max="13063" width="8.42578125" style="293" customWidth="1"/>
    <col min="13064" max="13064" width="7.5703125" style="293" customWidth="1"/>
    <col min="13065" max="13066" width="6.7109375" style="293" customWidth="1"/>
    <col min="13067" max="13067" width="7.7109375" style="293" customWidth="1"/>
    <col min="13068" max="13068" width="10" style="293" customWidth="1"/>
    <col min="13069" max="13069" width="6.42578125" style="293" customWidth="1"/>
    <col min="13070" max="13070" width="8" style="293" customWidth="1"/>
    <col min="13071" max="13071" width="7.85546875" style="293" customWidth="1"/>
    <col min="13072" max="13072" width="7.7109375" style="293" customWidth="1"/>
    <col min="13073" max="13073" width="7.85546875" style="293" customWidth="1"/>
    <col min="13074" max="13074" width="9.7109375" style="293" bestFit="1" customWidth="1"/>
    <col min="13075" max="13075" width="8.7109375" style="293" customWidth="1"/>
    <col min="13076" max="13076" width="9.7109375" style="293" customWidth="1"/>
    <col min="13077" max="13308" width="9.140625" style="293"/>
    <col min="13309" max="13309" width="4.42578125" style="293" customWidth="1"/>
    <col min="13310" max="13310" width="1.7109375" style="293" customWidth="1"/>
    <col min="13311" max="13311" width="1.140625" style="293" customWidth="1"/>
    <col min="13312" max="13313" width="1.7109375" style="293" customWidth="1"/>
    <col min="13314" max="13314" width="15.7109375" style="293" customWidth="1"/>
    <col min="13315" max="13315" width="4.140625" style="293" customWidth="1"/>
    <col min="13316" max="13316" width="1.140625" style="293" customWidth="1"/>
    <col min="13317" max="13317" width="9.5703125" style="293" customWidth="1"/>
    <col min="13318" max="13319" width="8.42578125" style="293" customWidth="1"/>
    <col min="13320" max="13320" width="7.5703125" style="293" customWidth="1"/>
    <col min="13321" max="13322" width="6.7109375" style="293" customWidth="1"/>
    <col min="13323" max="13323" width="7.7109375" style="293" customWidth="1"/>
    <col min="13324" max="13324" width="10" style="293" customWidth="1"/>
    <col min="13325" max="13325" width="6.42578125" style="293" customWidth="1"/>
    <col min="13326" max="13326" width="8" style="293" customWidth="1"/>
    <col min="13327" max="13327" width="7.85546875" style="293" customWidth="1"/>
    <col min="13328" max="13328" width="7.7109375" style="293" customWidth="1"/>
    <col min="13329" max="13329" width="7.85546875" style="293" customWidth="1"/>
    <col min="13330" max="13330" width="9.7109375" style="293" bestFit="1" customWidth="1"/>
    <col min="13331" max="13331" width="8.7109375" style="293" customWidth="1"/>
    <col min="13332" max="13332" width="9.7109375" style="293" customWidth="1"/>
    <col min="13333" max="13564" width="9.140625" style="293"/>
    <col min="13565" max="13565" width="4.42578125" style="293" customWidth="1"/>
    <col min="13566" max="13566" width="1.7109375" style="293" customWidth="1"/>
    <col min="13567" max="13567" width="1.140625" style="293" customWidth="1"/>
    <col min="13568" max="13569" width="1.7109375" style="293" customWidth="1"/>
    <col min="13570" max="13570" width="15.7109375" style="293" customWidth="1"/>
    <col min="13571" max="13571" width="4.140625" style="293" customWidth="1"/>
    <col min="13572" max="13572" width="1.140625" style="293" customWidth="1"/>
    <col min="13573" max="13573" width="9.5703125" style="293" customWidth="1"/>
    <col min="13574" max="13575" width="8.42578125" style="293" customWidth="1"/>
    <col min="13576" max="13576" width="7.5703125" style="293" customWidth="1"/>
    <col min="13577" max="13578" width="6.7109375" style="293" customWidth="1"/>
    <col min="13579" max="13579" width="7.7109375" style="293" customWidth="1"/>
    <col min="13580" max="13580" width="10" style="293" customWidth="1"/>
    <col min="13581" max="13581" width="6.42578125" style="293" customWidth="1"/>
    <col min="13582" max="13582" width="8" style="293" customWidth="1"/>
    <col min="13583" max="13583" width="7.85546875" style="293" customWidth="1"/>
    <col min="13584" max="13584" width="7.7109375" style="293" customWidth="1"/>
    <col min="13585" max="13585" width="7.85546875" style="293" customWidth="1"/>
    <col min="13586" max="13586" width="9.7109375" style="293" bestFit="1" customWidth="1"/>
    <col min="13587" max="13587" width="8.7109375" style="293" customWidth="1"/>
    <col min="13588" max="13588" width="9.7109375" style="293" customWidth="1"/>
    <col min="13589" max="13820" width="9.140625" style="293"/>
    <col min="13821" max="13821" width="4.42578125" style="293" customWidth="1"/>
    <col min="13822" max="13822" width="1.7109375" style="293" customWidth="1"/>
    <col min="13823" max="13823" width="1.140625" style="293" customWidth="1"/>
    <col min="13824" max="13825" width="1.7109375" style="293" customWidth="1"/>
    <col min="13826" max="13826" width="15.7109375" style="293" customWidth="1"/>
    <col min="13827" max="13827" width="4.140625" style="293" customWidth="1"/>
    <col min="13828" max="13828" width="1.140625" style="293" customWidth="1"/>
    <col min="13829" max="13829" width="9.5703125" style="293" customWidth="1"/>
    <col min="13830" max="13831" width="8.42578125" style="293" customWidth="1"/>
    <col min="13832" max="13832" width="7.5703125" style="293" customWidth="1"/>
    <col min="13833" max="13834" width="6.7109375" style="293" customWidth="1"/>
    <col min="13835" max="13835" width="7.7109375" style="293" customWidth="1"/>
    <col min="13836" max="13836" width="10" style="293" customWidth="1"/>
    <col min="13837" max="13837" width="6.42578125" style="293" customWidth="1"/>
    <col min="13838" max="13838" width="8" style="293" customWidth="1"/>
    <col min="13839" max="13839" width="7.85546875" style="293" customWidth="1"/>
    <col min="13840" max="13840" width="7.7109375" style="293" customWidth="1"/>
    <col min="13841" max="13841" width="7.85546875" style="293" customWidth="1"/>
    <col min="13842" max="13842" width="9.7109375" style="293" bestFit="1" customWidth="1"/>
    <col min="13843" max="13843" width="8.7109375" style="293" customWidth="1"/>
    <col min="13844" max="13844" width="9.7109375" style="293" customWidth="1"/>
    <col min="13845" max="14076" width="9.140625" style="293"/>
    <col min="14077" max="14077" width="4.42578125" style="293" customWidth="1"/>
    <col min="14078" max="14078" width="1.7109375" style="293" customWidth="1"/>
    <col min="14079" max="14079" width="1.140625" style="293" customWidth="1"/>
    <col min="14080" max="14081" width="1.7109375" style="293" customWidth="1"/>
    <col min="14082" max="14082" width="15.7109375" style="293" customWidth="1"/>
    <col min="14083" max="14083" width="4.140625" style="293" customWidth="1"/>
    <col min="14084" max="14084" width="1.140625" style="293" customWidth="1"/>
    <col min="14085" max="14085" width="9.5703125" style="293" customWidth="1"/>
    <col min="14086" max="14087" width="8.42578125" style="293" customWidth="1"/>
    <col min="14088" max="14088" width="7.5703125" style="293" customWidth="1"/>
    <col min="14089" max="14090" width="6.7109375" style="293" customWidth="1"/>
    <col min="14091" max="14091" width="7.7109375" style="293" customWidth="1"/>
    <col min="14092" max="14092" width="10" style="293" customWidth="1"/>
    <col min="14093" max="14093" width="6.42578125" style="293" customWidth="1"/>
    <col min="14094" max="14094" width="8" style="293" customWidth="1"/>
    <col min="14095" max="14095" width="7.85546875" style="293" customWidth="1"/>
    <col min="14096" max="14096" width="7.7109375" style="293" customWidth="1"/>
    <col min="14097" max="14097" width="7.85546875" style="293" customWidth="1"/>
    <col min="14098" max="14098" width="9.7109375" style="293" bestFit="1" customWidth="1"/>
    <col min="14099" max="14099" width="8.7109375" style="293" customWidth="1"/>
    <col min="14100" max="14100" width="9.7109375" style="293" customWidth="1"/>
    <col min="14101" max="14332" width="9.140625" style="293"/>
    <col min="14333" max="14333" width="4.42578125" style="293" customWidth="1"/>
    <col min="14334" max="14334" width="1.7109375" style="293" customWidth="1"/>
    <col min="14335" max="14335" width="1.140625" style="293" customWidth="1"/>
    <col min="14336" max="14337" width="1.7109375" style="293" customWidth="1"/>
    <col min="14338" max="14338" width="15.7109375" style="293" customWidth="1"/>
    <col min="14339" max="14339" width="4.140625" style="293" customWidth="1"/>
    <col min="14340" max="14340" width="1.140625" style="293" customWidth="1"/>
    <col min="14341" max="14341" width="9.5703125" style="293" customWidth="1"/>
    <col min="14342" max="14343" width="8.42578125" style="293" customWidth="1"/>
    <col min="14344" max="14344" width="7.5703125" style="293" customWidth="1"/>
    <col min="14345" max="14346" width="6.7109375" style="293" customWidth="1"/>
    <col min="14347" max="14347" width="7.7109375" style="293" customWidth="1"/>
    <col min="14348" max="14348" width="10" style="293" customWidth="1"/>
    <col min="14349" max="14349" width="6.42578125" style="293" customWidth="1"/>
    <col min="14350" max="14350" width="8" style="293" customWidth="1"/>
    <col min="14351" max="14351" width="7.85546875" style="293" customWidth="1"/>
    <col min="14352" max="14352" width="7.7109375" style="293" customWidth="1"/>
    <col min="14353" max="14353" width="7.85546875" style="293" customWidth="1"/>
    <col min="14354" max="14354" width="9.7109375" style="293" bestFit="1" customWidth="1"/>
    <col min="14355" max="14355" width="8.7109375" style="293" customWidth="1"/>
    <col min="14356" max="14356" width="9.7109375" style="293" customWidth="1"/>
    <col min="14357" max="14588" width="9.140625" style="293"/>
    <col min="14589" max="14589" width="4.42578125" style="293" customWidth="1"/>
    <col min="14590" max="14590" width="1.7109375" style="293" customWidth="1"/>
    <col min="14591" max="14591" width="1.140625" style="293" customWidth="1"/>
    <col min="14592" max="14593" width="1.7109375" style="293" customWidth="1"/>
    <col min="14594" max="14594" width="15.7109375" style="293" customWidth="1"/>
    <col min="14595" max="14595" width="4.140625" style="293" customWidth="1"/>
    <col min="14596" max="14596" width="1.140625" style="293" customWidth="1"/>
    <col min="14597" max="14597" width="9.5703125" style="293" customWidth="1"/>
    <col min="14598" max="14599" width="8.42578125" style="293" customWidth="1"/>
    <col min="14600" max="14600" width="7.5703125" style="293" customWidth="1"/>
    <col min="14601" max="14602" width="6.7109375" style="293" customWidth="1"/>
    <col min="14603" max="14603" width="7.7109375" style="293" customWidth="1"/>
    <col min="14604" max="14604" width="10" style="293" customWidth="1"/>
    <col min="14605" max="14605" width="6.42578125" style="293" customWidth="1"/>
    <col min="14606" max="14606" width="8" style="293" customWidth="1"/>
    <col min="14607" max="14607" width="7.85546875" style="293" customWidth="1"/>
    <col min="14608" max="14608" width="7.7109375" style="293" customWidth="1"/>
    <col min="14609" max="14609" width="7.85546875" style="293" customWidth="1"/>
    <col min="14610" max="14610" width="9.7109375" style="293" bestFit="1" customWidth="1"/>
    <col min="14611" max="14611" width="8.7109375" style="293" customWidth="1"/>
    <col min="14612" max="14612" width="9.7109375" style="293" customWidth="1"/>
    <col min="14613" max="14844" width="9.140625" style="293"/>
    <col min="14845" max="14845" width="4.42578125" style="293" customWidth="1"/>
    <col min="14846" max="14846" width="1.7109375" style="293" customWidth="1"/>
    <col min="14847" max="14847" width="1.140625" style="293" customWidth="1"/>
    <col min="14848" max="14849" width="1.7109375" style="293" customWidth="1"/>
    <col min="14850" max="14850" width="15.7109375" style="293" customWidth="1"/>
    <col min="14851" max="14851" width="4.140625" style="293" customWidth="1"/>
    <col min="14852" max="14852" width="1.140625" style="293" customWidth="1"/>
    <col min="14853" max="14853" width="9.5703125" style="293" customWidth="1"/>
    <col min="14854" max="14855" width="8.42578125" style="293" customWidth="1"/>
    <col min="14856" max="14856" width="7.5703125" style="293" customWidth="1"/>
    <col min="14857" max="14858" width="6.7109375" style="293" customWidth="1"/>
    <col min="14859" max="14859" width="7.7109375" style="293" customWidth="1"/>
    <col min="14860" max="14860" width="10" style="293" customWidth="1"/>
    <col min="14861" max="14861" width="6.42578125" style="293" customWidth="1"/>
    <col min="14862" max="14862" width="8" style="293" customWidth="1"/>
    <col min="14863" max="14863" width="7.85546875" style="293" customWidth="1"/>
    <col min="14864" max="14864" width="7.7109375" style="293" customWidth="1"/>
    <col min="14865" max="14865" width="7.85546875" style="293" customWidth="1"/>
    <col min="14866" max="14866" width="9.7109375" style="293" bestFit="1" customWidth="1"/>
    <col min="14867" max="14867" width="8.7109375" style="293" customWidth="1"/>
    <col min="14868" max="14868" width="9.7109375" style="293" customWidth="1"/>
    <col min="14869" max="15100" width="9.140625" style="293"/>
    <col min="15101" max="15101" width="4.42578125" style="293" customWidth="1"/>
    <col min="15102" max="15102" width="1.7109375" style="293" customWidth="1"/>
    <col min="15103" max="15103" width="1.140625" style="293" customWidth="1"/>
    <col min="15104" max="15105" width="1.7109375" style="293" customWidth="1"/>
    <col min="15106" max="15106" width="15.7109375" style="293" customWidth="1"/>
    <col min="15107" max="15107" width="4.140625" style="293" customWidth="1"/>
    <col min="15108" max="15108" width="1.140625" style="293" customWidth="1"/>
    <col min="15109" max="15109" width="9.5703125" style="293" customWidth="1"/>
    <col min="15110" max="15111" width="8.42578125" style="293" customWidth="1"/>
    <col min="15112" max="15112" width="7.5703125" style="293" customWidth="1"/>
    <col min="15113" max="15114" width="6.7109375" style="293" customWidth="1"/>
    <col min="15115" max="15115" width="7.7109375" style="293" customWidth="1"/>
    <col min="15116" max="15116" width="10" style="293" customWidth="1"/>
    <col min="15117" max="15117" width="6.42578125" style="293" customWidth="1"/>
    <col min="15118" max="15118" width="8" style="293" customWidth="1"/>
    <col min="15119" max="15119" width="7.85546875" style="293" customWidth="1"/>
    <col min="15120" max="15120" width="7.7109375" style="293" customWidth="1"/>
    <col min="15121" max="15121" width="7.85546875" style="293" customWidth="1"/>
    <col min="15122" max="15122" width="9.7109375" style="293" bestFit="1" customWidth="1"/>
    <col min="15123" max="15123" width="8.7109375" style="293" customWidth="1"/>
    <col min="15124" max="15124" width="9.7109375" style="293" customWidth="1"/>
    <col min="15125" max="15356" width="9.140625" style="293"/>
    <col min="15357" max="15357" width="4.42578125" style="293" customWidth="1"/>
    <col min="15358" max="15358" width="1.7109375" style="293" customWidth="1"/>
    <col min="15359" max="15359" width="1.140625" style="293" customWidth="1"/>
    <col min="15360" max="15361" width="1.7109375" style="293" customWidth="1"/>
    <col min="15362" max="15362" width="15.7109375" style="293" customWidth="1"/>
    <col min="15363" max="15363" width="4.140625" style="293" customWidth="1"/>
    <col min="15364" max="15364" width="1.140625" style="293" customWidth="1"/>
    <col min="15365" max="15365" width="9.5703125" style="293" customWidth="1"/>
    <col min="15366" max="15367" width="8.42578125" style="293" customWidth="1"/>
    <col min="15368" max="15368" width="7.5703125" style="293" customWidth="1"/>
    <col min="15369" max="15370" width="6.7109375" style="293" customWidth="1"/>
    <col min="15371" max="15371" width="7.7109375" style="293" customWidth="1"/>
    <col min="15372" max="15372" width="10" style="293" customWidth="1"/>
    <col min="15373" max="15373" width="6.42578125" style="293" customWidth="1"/>
    <col min="15374" max="15374" width="8" style="293" customWidth="1"/>
    <col min="15375" max="15375" width="7.85546875" style="293" customWidth="1"/>
    <col min="15376" max="15376" width="7.7109375" style="293" customWidth="1"/>
    <col min="15377" max="15377" width="7.85546875" style="293" customWidth="1"/>
    <col min="15378" max="15378" width="9.7109375" style="293" bestFit="1" customWidth="1"/>
    <col min="15379" max="15379" width="8.7109375" style="293" customWidth="1"/>
    <col min="15380" max="15380" width="9.7109375" style="293" customWidth="1"/>
    <col min="15381" max="15612" width="9.140625" style="293"/>
    <col min="15613" max="15613" width="4.42578125" style="293" customWidth="1"/>
    <col min="15614" max="15614" width="1.7109375" style="293" customWidth="1"/>
    <col min="15615" max="15615" width="1.140625" style="293" customWidth="1"/>
    <col min="15616" max="15617" width="1.7109375" style="293" customWidth="1"/>
    <col min="15618" max="15618" width="15.7109375" style="293" customWidth="1"/>
    <col min="15619" max="15619" width="4.140625" style="293" customWidth="1"/>
    <col min="15620" max="15620" width="1.140625" style="293" customWidth="1"/>
    <col min="15621" max="15621" width="9.5703125" style="293" customWidth="1"/>
    <col min="15622" max="15623" width="8.42578125" style="293" customWidth="1"/>
    <col min="15624" max="15624" width="7.5703125" style="293" customWidth="1"/>
    <col min="15625" max="15626" width="6.7109375" style="293" customWidth="1"/>
    <col min="15627" max="15627" width="7.7109375" style="293" customWidth="1"/>
    <col min="15628" max="15628" width="10" style="293" customWidth="1"/>
    <col min="15629" max="15629" width="6.42578125" style="293" customWidth="1"/>
    <col min="15630" max="15630" width="8" style="293" customWidth="1"/>
    <col min="15631" max="15631" width="7.85546875" style="293" customWidth="1"/>
    <col min="15632" max="15632" width="7.7109375" style="293" customWidth="1"/>
    <col min="15633" max="15633" width="7.85546875" style="293" customWidth="1"/>
    <col min="15634" max="15634" width="9.7109375" style="293" bestFit="1" customWidth="1"/>
    <col min="15635" max="15635" width="8.7109375" style="293" customWidth="1"/>
    <col min="15636" max="15636" width="9.7109375" style="293" customWidth="1"/>
    <col min="15637" max="15868" width="9.140625" style="293"/>
    <col min="15869" max="15869" width="4.42578125" style="293" customWidth="1"/>
    <col min="15870" max="15870" width="1.7109375" style="293" customWidth="1"/>
    <col min="15871" max="15871" width="1.140625" style="293" customWidth="1"/>
    <col min="15872" max="15873" width="1.7109375" style="293" customWidth="1"/>
    <col min="15874" max="15874" width="15.7109375" style="293" customWidth="1"/>
    <col min="15875" max="15875" width="4.140625" style="293" customWidth="1"/>
    <col min="15876" max="15876" width="1.140625" style="293" customWidth="1"/>
    <col min="15877" max="15877" width="9.5703125" style="293" customWidth="1"/>
    <col min="15878" max="15879" width="8.42578125" style="293" customWidth="1"/>
    <col min="15880" max="15880" width="7.5703125" style="293" customWidth="1"/>
    <col min="15881" max="15882" width="6.7109375" style="293" customWidth="1"/>
    <col min="15883" max="15883" width="7.7109375" style="293" customWidth="1"/>
    <col min="15884" max="15884" width="10" style="293" customWidth="1"/>
    <col min="15885" max="15885" width="6.42578125" style="293" customWidth="1"/>
    <col min="15886" max="15886" width="8" style="293" customWidth="1"/>
    <col min="15887" max="15887" width="7.85546875" style="293" customWidth="1"/>
    <col min="15888" max="15888" width="7.7109375" style="293" customWidth="1"/>
    <col min="15889" max="15889" width="7.85546875" style="293" customWidth="1"/>
    <col min="15890" max="15890" width="9.7109375" style="293" bestFit="1" customWidth="1"/>
    <col min="15891" max="15891" width="8.7109375" style="293" customWidth="1"/>
    <col min="15892" max="15892" width="9.7109375" style="293" customWidth="1"/>
    <col min="15893" max="16124" width="9.140625" style="293"/>
    <col min="16125" max="16125" width="4.42578125" style="293" customWidth="1"/>
    <col min="16126" max="16126" width="1.7109375" style="293" customWidth="1"/>
    <col min="16127" max="16127" width="1.140625" style="293" customWidth="1"/>
    <col min="16128" max="16129" width="1.7109375" style="293" customWidth="1"/>
    <col min="16130" max="16130" width="15.7109375" style="293" customWidth="1"/>
    <col min="16131" max="16131" width="4.140625" style="293" customWidth="1"/>
    <col min="16132" max="16132" width="1.140625" style="293" customWidth="1"/>
    <col min="16133" max="16133" width="9.5703125" style="293" customWidth="1"/>
    <col min="16134" max="16135" width="8.42578125" style="293" customWidth="1"/>
    <col min="16136" max="16136" width="7.5703125" style="293" customWidth="1"/>
    <col min="16137" max="16138" width="6.7109375" style="293" customWidth="1"/>
    <col min="16139" max="16139" width="7.7109375" style="293" customWidth="1"/>
    <col min="16140" max="16140" width="10" style="293" customWidth="1"/>
    <col min="16141" max="16141" width="6.42578125" style="293" customWidth="1"/>
    <col min="16142" max="16142" width="8" style="293" customWidth="1"/>
    <col min="16143" max="16143" width="7.85546875" style="293" customWidth="1"/>
    <col min="16144" max="16144" width="7.7109375" style="293" customWidth="1"/>
    <col min="16145" max="16145" width="7.85546875" style="293" customWidth="1"/>
    <col min="16146" max="16146" width="9.7109375" style="293" bestFit="1" customWidth="1"/>
    <col min="16147" max="16147" width="8.7109375" style="293" customWidth="1"/>
    <col min="16148" max="16148" width="9.7109375" style="293" customWidth="1"/>
    <col min="16149" max="16384" width="9.140625" style="293"/>
  </cols>
  <sheetData>
    <row r="1" spans="1:24" ht="3" customHeight="1" x14ac:dyDescent="0.25"/>
    <row r="2" spans="1:24" ht="9" customHeight="1" x14ac:dyDescent="0.25"/>
    <row r="3" spans="1:24" s="294" customFormat="1" ht="36" customHeight="1" x14ac:dyDescent="0.2">
      <c r="A3" s="1223" t="s">
        <v>764</v>
      </c>
      <c r="B3" s="1266"/>
      <c r="C3" s="1266"/>
      <c r="D3" s="1266"/>
      <c r="E3" s="1266"/>
      <c r="F3" s="1266"/>
      <c r="G3" s="1266"/>
      <c r="H3" s="1266"/>
      <c r="I3" s="1267"/>
      <c r="J3" s="891"/>
      <c r="K3" s="295"/>
      <c r="L3" s="145"/>
      <c r="M3" s="145"/>
      <c r="N3" s="295"/>
      <c r="O3" s="295"/>
      <c r="P3" s="295"/>
      <c r="Q3" s="295"/>
      <c r="R3" s="295"/>
      <c r="S3" s="295"/>
      <c r="T3" s="295"/>
      <c r="U3" s="3" t="s">
        <v>710</v>
      </c>
      <c r="V3" s="1"/>
      <c r="W3" s="1"/>
      <c r="X3" s="1"/>
    </row>
    <row r="4" spans="1:24" s="294" customFormat="1" ht="18" customHeight="1" x14ac:dyDescent="0.25">
      <c r="A4" s="296" t="s">
        <v>707</v>
      </c>
      <c r="B4" s="296"/>
      <c r="C4" s="296"/>
      <c r="D4" s="296"/>
      <c r="E4" s="296"/>
      <c r="F4" s="296"/>
      <c r="G4" s="296"/>
      <c r="H4" s="296"/>
      <c r="I4" s="296"/>
      <c r="J4" s="296"/>
      <c r="K4" s="296"/>
      <c r="L4" s="296"/>
      <c r="M4" s="296"/>
      <c r="N4" s="296"/>
      <c r="O4" s="296"/>
      <c r="P4" s="296"/>
      <c r="Q4" s="296"/>
      <c r="R4" s="296"/>
      <c r="S4" s="296"/>
      <c r="T4" s="296"/>
      <c r="U4" s="296"/>
    </row>
    <row r="5" spans="1:24" s="294" customFormat="1" ht="18" customHeight="1" x14ac:dyDescent="0.25">
      <c r="A5" s="379"/>
      <c r="B5" s="296"/>
      <c r="C5" s="296"/>
      <c r="D5" s="296"/>
      <c r="E5" s="296"/>
      <c r="F5" s="296"/>
      <c r="G5" s="296"/>
      <c r="H5" s="296"/>
      <c r="I5" s="296"/>
      <c r="J5" s="296"/>
      <c r="K5" s="296"/>
      <c r="L5" s="296"/>
      <c r="M5" s="296"/>
      <c r="N5" s="296"/>
      <c r="O5" s="296"/>
      <c r="P5" s="296"/>
      <c r="Q5" s="296"/>
      <c r="R5" s="296"/>
      <c r="S5" s="296"/>
      <c r="T5" s="296"/>
      <c r="U5" s="296"/>
    </row>
    <row r="6" spans="1:24" s="294" customFormat="1" ht="18" customHeight="1" x14ac:dyDescent="0.25">
      <c r="A6" s="379" t="s">
        <v>595</v>
      </c>
      <c r="B6" s="296"/>
      <c r="C6" s="296"/>
      <c r="D6" s="296"/>
      <c r="E6" s="296"/>
      <c r="F6" s="296"/>
      <c r="G6" s="296"/>
      <c r="H6" s="296"/>
      <c r="I6" s="296"/>
      <c r="J6" s="296"/>
      <c r="K6" s="296"/>
      <c r="L6" s="296"/>
      <c r="M6" s="296"/>
      <c r="N6" s="296"/>
      <c r="O6" s="296"/>
      <c r="P6" s="296"/>
      <c r="Q6" s="296"/>
      <c r="R6" s="296"/>
      <c r="S6" s="296"/>
      <c r="T6" s="296"/>
      <c r="U6" s="296"/>
    </row>
    <row r="7" spans="1:24" s="294" customFormat="1" ht="17.25" x14ac:dyDescent="0.25">
      <c r="A7" s="379"/>
      <c r="B7" s="379"/>
      <c r="C7" s="742"/>
      <c r="D7" s="743"/>
      <c r="E7" s="743"/>
      <c r="F7" s="743"/>
      <c r="G7" s="743"/>
      <c r="H7" s="743"/>
      <c r="I7" s="743"/>
      <c r="J7" s="743"/>
      <c r="K7" s="743"/>
      <c r="L7" s="743"/>
      <c r="M7" s="297"/>
      <c r="N7" s="297"/>
      <c r="O7" s="297"/>
      <c r="P7" s="297"/>
      <c r="Q7" s="297"/>
      <c r="R7" s="297"/>
      <c r="S7" s="297"/>
      <c r="T7" s="297"/>
      <c r="U7" s="297"/>
    </row>
    <row r="8" spans="1:24" s="294" customFormat="1" ht="18.75" customHeight="1" x14ac:dyDescent="0.25">
      <c r="A8" s="1344" t="s">
        <v>449</v>
      </c>
      <c r="B8" s="1336"/>
      <c r="C8" s="1336"/>
      <c r="D8" s="1336"/>
      <c r="E8" s="1336"/>
      <c r="F8" s="1336"/>
      <c r="G8" s="1336"/>
      <c r="H8" s="1336"/>
      <c r="I8" s="1336"/>
      <c r="J8" s="1336"/>
      <c r="K8" s="1336"/>
      <c r="L8" s="1336"/>
      <c r="M8" s="1336"/>
      <c r="N8" s="1336"/>
      <c r="O8" s="1336"/>
      <c r="P8" s="1336"/>
      <c r="Q8" s="1336"/>
      <c r="R8" s="1336"/>
      <c r="S8" s="1336"/>
      <c r="T8" s="1336"/>
      <c r="U8" s="1337"/>
    </row>
    <row r="9" spans="1:24" ht="15" customHeight="1" x14ac:dyDescent="0.25">
      <c r="A9" s="730"/>
      <c r="B9" s="1290" t="s">
        <v>448</v>
      </c>
      <c r="C9" s="1341"/>
      <c r="D9" s="1341"/>
      <c r="E9" s="1341"/>
      <c r="F9" s="1342"/>
      <c r="G9" s="1300" t="s">
        <v>86</v>
      </c>
      <c r="H9" s="1302" t="s">
        <v>87</v>
      </c>
      <c r="I9" s="1346" t="s">
        <v>88</v>
      </c>
      <c r="J9" s="1347"/>
      <c r="K9" s="1347"/>
      <c r="L9" s="1347"/>
      <c r="M9" s="1347"/>
      <c r="N9" s="1347"/>
      <c r="O9" s="1347"/>
      <c r="P9" s="1347"/>
      <c r="Q9" s="1347"/>
      <c r="R9" s="1347"/>
      <c r="S9" s="1347"/>
      <c r="T9" s="1347"/>
      <c r="U9" s="1348"/>
    </row>
    <row r="10" spans="1:24" ht="15" customHeight="1" x14ac:dyDescent="0.25">
      <c r="A10" s="762"/>
      <c r="B10" s="1343"/>
      <c r="C10" s="1343"/>
      <c r="D10" s="1343"/>
      <c r="E10" s="1343"/>
      <c r="F10" s="1297"/>
      <c r="G10" s="1301"/>
      <c r="H10" s="1303"/>
      <c r="I10" s="1288" t="s">
        <v>92</v>
      </c>
      <c r="J10" s="1304" t="s">
        <v>93</v>
      </c>
      <c r="K10" s="1304" t="s">
        <v>94</v>
      </c>
      <c r="L10" s="1304" t="s">
        <v>95</v>
      </c>
      <c r="M10" s="1304" t="s">
        <v>96</v>
      </c>
      <c r="N10" s="1304" t="s">
        <v>98</v>
      </c>
      <c r="O10" s="1304" t="s">
        <v>444</v>
      </c>
      <c r="P10" s="885"/>
      <c r="Q10" s="1288" t="s">
        <v>100</v>
      </c>
      <c r="R10" s="1288" t="s">
        <v>446</v>
      </c>
      <c r="S10" s="1304" t="s">
        <v>101</v>
      </c>
      <c r="T10" s="1304" t="s">
        <v>102</v>
      </c>
      <c r="U10" s="1310" t="s">
        <v>103</v>
      </c>
    </row>
    <row r="11" spans="1:24" ht="53.25" customHeight="1" x14ac:dyDescent="0.25">
      <c r="A11" s="763"/>
      <c r="B11" s="1298"/>
      <c r="C11" s="1298"/>
      <c r="D11" s="1298"/>
      <c r="E11" s="1298"/>
      <c r="F11" s="1299"/>
      <c r="G11" s="1312"/>
      <c r="H11" s="1313"/>
      <c r="I11" s="1326"/>
      <c r="J11" s="1325"/>
      <c r="K11" s="1325"/>
      <c r="L11" s="1325"/>
      <c r="M11" s="1325"/>
      <c r="N11" s="1325"/>
      <c r="O11" s="1325"/>
      <c r="P11" s="886" t="s">
        <v>361</v>
      </c>
      <c r="Q11" s="1326"/>
      <c r="R11" s="1326"/>
      <c r="S11" s="1325"/>
      <c r="T11" s="1325"/>
      <c r="U11" s="1340"/>
    </row>
    <row r="12" spans="1:24" ht="12.75" customHeight="1" x14ac:dyDescent="0.25">
      <c r="A12" s="730"/>
      <c r="B12" s="887"/>
      <c r="C12" s="887"/>
      <c r="D12" s="887"/>
      <c r="E12" s="887"/>
      <c r="F12" s="888"/>
      <c r="G12" s="1344" t="s">
        <v>596</v>
      </c>
      <c r="H12" s="1336"/>
      <c r="I12" s="1336"/>
      <c r="J12" s="1336"/>
      <c r="K12" s="1336"/>
      <c r="L12" s="1336"/>
      <c r="M12" s="1336"/>
      <c r="N12" s="1336"/>
      <c r="O12" s="1336"/>
      <c r="P12" s="1336"/>
      <c r="Q12" s="1336"/>
      <c r="R12" s="1336"/>
      <c r="S12" s="1336"/>
      <c r="T12" s="1336"/>
      <c r="U12" s="1336"/>
    </row>
    <row r="13" spans="1:24" x14ac:dyDescent="0.25">
      <c r="A13" s="325"/>
      <c r="B13" s="326" t="s">
        <v>702</v>
      </c>
      <c r="C13" s="326"/>
      <c r="D13" s="326"/>
      <c r="E13" s="326"/>
      <c r="F13" s="327"/>
      <c r="G13" s="312">
        <v>175377.70600000044</v>
      </c>
      <c r="H13" s="357">
        <v>41744.342013649737</v>
      </c>
      <c r="I13" s="314">
        <v>26773.670643557507</v>
      </c>
      <c r="J13" s="358">
        <v>7388.1339631807432</v>
      </c>
      <c r="K13" s="358">
        <v>723.20127688673426</v>
      </c>
      <c r="L13" s="358">
        <v>327.61008878365038</v>
      </c>
      <c r="M13" s="358">
        <v>387.8796587178515</v>
      </c>
      <c r="N13" s="358">
        <v>18.805745469153255</v>
      </c>
      <c r="O13" s="358">
        <v>55.200701127504118</v>
      </c>
      <c r="P13" s="358">
        <v>33.621006537740818</v>
      </c>
      <c r="Q13" s="615">
        <v>8934.4524407033769</v>
      </c>
      <c r="R13" s="733">
        <v>35708.123084260886</v>
      </c>
      <c r="S13" s="616">
        <v>1107.5595558688981</v>
      </c>
      <c r="T13" s="313">
        <v>4928.6593735199704</v>
      </c>
      <c r="U13" s="196">
        <v>6036.2189293888687</v>
      </c>
    </row>
    <row r="14" spans="1:24" x14ac:dyDescent="0.25">
      <c r="A14" s="127"/>
      <c r="B14" s="267" t="s">
        <v>666</v>
      </c>
      <c r="C14" s="267"/>
      <c r="D14" s="267"/>
      <c r="E14" s="267"/>
      <c r="F14" s="318"/>
      <c r="G14" s="804">
        <v>168576.08599999952</v>
      </c>
      <c r="H14" s="194">
        <v>38055.511290017639</v>
      </c>
      <c r="I14" s="320">
        <v>25204.634286522476</v>
      </c>
      <c r="J14" s="195">
        <v>6551.0774123086585</v>
      </c>
      <c r="K14" s="195">
        <v>684.30707751750731</v>
      </c>
      <c r="L14" s="195">
        <v>316.74229680873509</v>
      </c>
      <c r="M14" s="195">
        <v>542.98564625589904</v>
      </c>
      <c r="N14" s="195">
        <v>32.93893506342306</v>
      </c>
      <c r="O14" s="195">
        <v>64.006898443867712</v>
      </c>
      <c r="P14" s="195">
        <v>32.002956121150746</v>
      </c>
      <c r="Q14" s="320">
        <v>8224.0612225192417</v>
      </c>
      <c r="R14" s="734">
        <v>33428.695509041718</v>
      </c>
      <c r="S14" s="805">
        <v>1014.5935932652663</v>
      </c>
      <c r="T14" s="194">
        <v>3612.222187710935</v>
      </c>
      <c r="U14" s="321">
        <v>4626.8157809762015</v>
      </c>
    </row>
    <row r="15" spans="1:24" x14ac:dyDescent="0.25">
      <c r="A15" s="127"/>
      <c r="B15" s="267" t="s">
        <v>47</v>
      </c>
      <c r="C15" s="267"/>
      <c r="D15" s="267"/>
      <c r="E15" s="267"/>
      <c r="F15" s="318"/>
      <c r="G15" s="804">
        <v>6801.6200000009267</v>
      </c>
      <c r="H15" s="194">
        <v>3688.8307236320979</v>
      </c>
      <c r="I15" s="320">
        <v>1569.036357035031</v>
      </c>
      <c r="J15" s="195">
        <v>837.0565508720847</v>
      </c>
      <c r="K15" s="195">
        <v>38.894199369226953</v>
      </c>
      <c r="L15" s="195">
        <v>10.867791974915292</v>
      </c>
      <c r="M15" s="195">
        <v>-155.10598753804754</v>
      </c>
      <c r="N15" s="195">
        <v>-14.133189594269805</v>
      </c>
      <c r="O15" s="195">
        <v>-9</v>
      </c>
      <c r="P15" s="195">
        <v>1.6180504165900729</v>
      </c>
      <c r="Q15" s="320">
        <v>710.39121818413514</v>
      </c>
      <c r="R15" s="734">
        <v>2279.4275752191679</v>
      </c>
      <c r="S15" s="805">
        <v>92.965962603631738</v>
      </c>
      <c r="T15" s="194">
        <v>1316.4371858090353</v>
      </c>
      <c r="U15" s="321">
        <v>1409.4031484126672</v>
      </c>
    </row>
    <row r="16" spans="1:24" ht="14.25" customHeight="1" x14ac:dyDescent="0.25">
      <c r="A16" s="127"/>
      <c r="B16" s="267" t="s">
        <v>83</v>
      </c>
      <c r="C16" s="267"/>
      <c r="D16" s="267"/>
      <c r="E16" s="267"/>
      <c r="F16" s="318"/>
      <c r="G16" s="804">
        <v>104.03474784673845</v>
      </c>
      <c r="H16" s="374">
        <v>109.69328908898332</v>
      </c>
      <c r="I16" s="744">
        <v>106.2251899360985</v>
      </c>
      <c r="J16" s="375">
        <v>112.77738756833126</v>
      </c>
      <c r="K16" s="375">
        <v>105.68373478034529</v>
      </c>
      <c r="L16" s="375">
        <v>103.43111484775203</v>
      </c>
      <c r="M16" s="375">
        <v>71.434606309105092</v>
      </c>
      <c r="N16" s="375">
        <v>57.092754920410393</v>
      </c>
      <c r="O16" s="375">
        <v>86.241799664630861</v>
      </c>
      <c r="P16" s="375">
        <v>105.05594049019959</v>
      </c>
      <c r="Q16" s="744">
        <v>108.63796120873872</v>
      </c>
      <c r="R16" s="746">
        <v>106.81877512869933</v>
      </c>
      <c r="S16" s="806">
        <v>109.16287696085676</v>
      </c>
      <c r="T16" s="374">
        <v>136.44397042595159</v>
      </c>
      <c r="U16" s="273">
        <v>130.46162231501901</v>
      </c>
    </row>
    <row r="17" spans="1:21" x14ac:dyDescent="0.25">
      <c r="A17" s="730"/>
      <c r="B17" s="887"/>
      <c r="C17" s="887"/>
      <c r="D17" s="887"/>
      <c r="E17" s="887"/>
      <c r="F17" s="888"/>
      <c r="G17" s="1344" t="s">
        <v>597</v>
      </c>
      <c r="H17" s="1336"/>
      <c r="I17" s="1336"/>
      <c r="J17" s="1336"/>
      <c r="K17" s="1336"/>
      <c r="L17" s="1336"/>
      <c r="M17" s="1336"/>
      <c r="N17" s="1336"/>
      <c r="O17" s="1336"/>
      <c r="P17" s="1336"/>
      <c r="Q17" s="1336"/>
      <c r="R17" s="1336"/>
      <c r="S17" s="1336"/>
      <c r="T17" s="1336"/>
      <c r="U17" s="1336"/>
    </row>
    <row r="18" spans="1:21" x14ac:dyDescent="0.25">
      <c r="A18" s="325"/>
      <c r="B18" s="326" t="s">
        <v>702</v>
      </c>
      <c r="C18" s="326"/>
      <c r="D18" s="326"/>
      <c r="E18" s="326"/>
      <c r="F18" s="327"/>
      <c r="G18" s="312">
        <v>33693.333599999918</v>
      </c>
      <c r="H18" s="357">
        <v>35722.629342321983</v>
      </c>
      <c r="I18" s="314">
        <v>23439.331712490512</v>
      </c>
      <c r="J18" s="358">
        <v>6710.6459648940072</v>
      </c>
      <c r="K18" s="358">
        <v>819.76950775805847</v>
      </c>
      <c r="L18" s="358">
        <v>18.940697812103732</v>
      </c>
      <c r="M18" s="358">
        <v>123.63301989605867</v>
      </c>
      <c r="N18" s="358">
        <v>5.4970641630624266</v>
      </c>
      <c r="O18" s="358">
        <v>3.9491293711980351</v>
      </c>
      <c r="P18" s="358">
        <v>175.03091472076883</v>
      </c>
      <c r="Q18" s="615">
        <v>7857.4662986152571</v>
      </c>
      <c r="R18" s="733">
        <v>31296.79801110577</v>
      </c>
      <c r="S18" s="616">
        <v>695.15708046967177</v>
      </c>
      <c r="T18" s="313">
        <v>3901.6402985624154</v>
      </c>
      <c r="U18" s="196">
        <v>4596.7973790320875</v>
      </c>
    </row>
    <row r="19" spans="1:21" x14ac:dyDescent="0.25">
      <c r="A19" s="127"/>
      <c r="B19" s="267" t="s">
        <v>666</v>
      </c>
      <c r="C19" s="267"/>
      <c r="D19" s="267"/>
      <c r="E19" s="267"/>
      <c r="F19" s="318"/>
      <c r="G19" s="804">
        <v>32278.537799999962</v>
      </c>
      <c r="H19" s="194">
        <v>33273.9297079725</v>
      </c>
      <c r="I19" s="320">
        <v>23072.72772952772</v>
      </c>
      <c r="J19" s="195">
        <v>5433.7321366108126</v>
      </c>
      <c r="K19" s="195">
        <v>783.18432482816354</v>
      </c>
      <c r="L19" s="195">
        <v>19.699219460926169</v>
      </c>
      <c r="M19" s="195">
        <v>158.41461587726141</v>
      </c>
      <c r="N19" s="195">
        <v>8.1725227136321426</v>
      </c>
      <c r="O19" s="195">
        <v>5.2930603938323459</v>
      </c>
      <c r="P19" s="195">
        <v>167.13684853882464</v>
      </c>
      <c r="Q19" s="320">
        <v>6575.632728423453</v>
      </c>
      <c r="R19" s="734">
        <v>29648.36045795117</v>
      </c>
      <c r="S19" s="805">
        <v>677.59529470796929</v>
      </c>
      <c r="T19" s="194">
        <v>3111.1177352236423</v>
      </c>
      <c r="U19" s="321">
        <v>3788.7130299316113</v>
      </c>
    </row>
    <row r="20" spans="1:21" x14ac:dyDescent="0.25">
      <c r="A20" s="127"/>
      <c r="B20" s="267" t="s">
        <v>47</v>
      </c>
      <c r="C20" s="267"/>
      <c r="D20" s="267"/>
      <c r="E20" s="267"/>
      <c r="F20" s="318"/>
      <c r="G20" s="804">
        <v>1414.7957999999562</v>
      </c>
      <c r="H20" s="194">
        <v>2448.6996343494829</v>
      </c>
      <c r="I20" s="320">
        <v>366.60398296279163</v>
      </c>
      <c r="J20" s="195">
        <v>1276.9138282831946</v>
      </c>
      <c r="K20" s="195">
        <v>36.585182929894927</v>
      </c>
      <c r="L20" s="195">
        <v>-0.75852164882243756</v>
      </c>
      <c r="M20" s="195">
        <v>-34.781595981202742</v>
      </c>
      <c r="N20" s="195">
        <v>-2.6754585505697159</v>
      </c>
      <c r="O20" s="195">
        <v>-1.3439310226343109</v>
      </c>
      <c r="P20" s="195">
        <v>7.8940661819441971</v>
      </c>
      <c r="Q20" s="320">
        <v>1281.833570191804</v>
      </c>
      <c r="R20" s="734">
        <v>1648.4375531545993</v>
      </c>
      <c r="S20" s="805">
        <v>17.561785761702481</v>
      </c>
      <c r="T20" s="194">
        <v>790.52256333877312</v>
      </c>
      <c r="U20" s="321">
        <v>808.08434910047617</v>
      </c>
    </row>
    <row r="21" spans="1:21" x14ac:dyDescent="0.25">
      <c r="A21" s="127"/>
      <c r="B21" s="267" t="s">
        <v>83</v>
      </c>
      <c r="C21" s="267"/>
      <c r="D21" s="267"/>
      <c r="E21" s="267"/>
      <c r="F21" s="790"/>
      <c r="G21" s="804">
        <v>104.38308515945216</v>
      </c>
      <c r="H21" s="374">
        <v>107.35921382247426</v>
      </c>
      <c r="I21" s="744">
        <v>101.58890612007536</v>
      </c>
      <c r="J21" s="375">
        <v>123.4997566346663</v>
      </c>
      <c r="K21" s="375">
        <v>104.67133748341068</v>
      </c>
      <c r="L21" s="375">
        <v>96.149483738038541</v>
      </c>
      <c r="M21" s="375">
        <v>78.043947656855551</v>
      </c>
      <c r="N21" s="375">
        <v>67.262757849459035</v>
      </c>
      <c r="O21" s="375">
        <v>74.609565683393583</v>
      </c>
      <c r="P21" s="375">
        <v>104.72311536980456</v>
      </c>
      <c r="Q21" s="744">
        <v>119.49369168157801</v>
      </c>
      <c r="R21" s="746">
        <v>105.55996192603128</v>
      </c>
      <c r="S21" s="806">
        <v>102.59178094931596</v>
      </c>
      <c r="T21" s="374">
        <v>125.4095997200166</v>
      </c>
      <c r="U21" s="273">
        <v>121.32872937898553</v>
      </c>
    </row>
    <row r="22" spans="1:21" x14ac:dyDescent="0.25">
      <c r="A22" s="730"/>
      <c r="B22" s="887"/>
      <c r="C22" s="887"/>
      <c r="D22" s="887"/>
      <c r="E22" s="887"/>
      <c r="F22" s="888"/>
      <c r="G22" s="299" t="s">
        <v>598</v>
      </c>
      <c r="H22" s="300"/>
      <c r="I22" s="300"/>
      <c r="J22" s="300"/>
      <c r="K22" s="300"/>
      <c r="L22" s="300"/>
      <c r="M22" s="300"/>
      <c r="N22" s="300"/>
      <c r="O22" s="300"/>
      <c r="P22" s="300"/>
      <c r="Q22" s="300"/>
      <c r="R22" s="300"/>
      <c r="S22" s="300"/>
      <c r="T22" s="300"/>
      <c r="U22" s="300"/>
    </row>
    <row r="23" spans="1:21" x14ac:dyDescent="0.25">
      <c r="A23" s="325"/>
      <c r="B23" s="326" t="s">
        <v>702</v>
      </c>
      <c r="C23" s="326"/>
      <c r="D23" s="326"/>
      <c r="E23" s="326"/>
      <c r="F23" s="327"/>
      <c r="G23" s="312">
        <v>73671.257200000022</v>
      </c>
      <c r="H23" s="357">
        <v>43301.938204876897</v>
      </c>
      <c r="I23" s="314">
        <v>27602.202332626068</v>
      </c>
      <c r="J23" s="358">
        <v>7426.4932140545379</v>
      </c>
      <c r="K23" s="358">
        <v>731.6091349395341</v>
      </c>
      <c r="L23" s="358">
        <v>435.54411475415912</v>
      </c>
      <c r="M23" s="358">
        <v>474.49986709334877</v>
      </c>
      <c r="N23" s="358">
        <v>18.593911457416155</v>
      </c>
      <c r="O23" s="358">
        <v>6.1935687993118664</v>
      </c>
      <c r="P23" s="358">
        <v>52.413896727510483</v>
      </c>
      <c r="Q23" s="615">
        <v>9145.3477078258184</v>
      </c>
      <c r="R23" s="733">
        <v>36747.550040451883</v>
      </c>
      <c r="S23" s="616">
        <v>1043.8269200596706</v>
      </c>
      <c r="T23" s="313">
        <v>5510.5612443654582</v>
      </c>
      <c r="U23" s="196">
        <v>6554.3881644251287</v>
      </c>
    </row>
    <row r="24" spans="1:21" x14ac:dyDescent="0.25">
      <c r="A24" s="127"/>
      <c r="B24" s="267" t="s">
        <v>666</v>
      </c>
      <c r="C24" s="267"/>
      <c r="D24" s="267"/>
      <c r="E24" s="267"/>
      <c r="F24" s="318"/>
      <c r="G24" s="804">
        <v>69954.206000000151</v>
      </c>
      <c r="H24" s="194">
        <v>39365.404100934029</v>
      </c>
      <c r="I24" s="320">
        <v>25700.863431047092</v>
      </c>
      <c r="J24" s="195">
        <v>6824.2627576960904</v>
      </c>
      <c r="K24" s="195">
        <v>693.84972005828968</v>
      </c>
      <c r="L24" s="195">
        <v>417.38170706514296</v>
      </c>
      <c r="M24" s="195">
        <v>768.79604637353611</v>
      </c>
      <c r="N24" s="195">
        <v>36.636038725105287</v>
      </c>
      <c r="O24" s="195">
        <v>6.8741589795663129</v>
      </c>
      <c r="P24" s="195">
        <v>50.368422450538382</v>
      </c>
      <c r="Q24" s="320">
        <v>8798.1688513482695</v>
      </c>
      <c r="R24" s="734">
        <v>34499.032282395361</v>
      </c>
      <c r="S24" s="805">
        <v>973.94497027574243</v>
      </c>
      <c r="T24" s="194">
        <v>3892.426848263171</v>
      </c>
      <c r="U24" s="321">
        <v>4866.3718185389134</v>
      </c>
    </row>
    <row r="25" spans="1:21" x14ac:dyDescent="0.25">
      <c r="A25" s="127"/>
      <c r="B25" s="267" t="s">
        <v>47</v>
      </c>
      <c r="C25" s="267"/>
      <c r="D25" s="267"/>
      <c r="E25" s="267"/>
      <c r="F25" s="318"/>
      <c r="G25" s="804">
        <v>3717.0511999998707</v>
      </c>
      <c r="H25" s="194">
        <v>3936.5341039428677</v>
      </c>
      <c r="I25" s="320">
        <v>1901.3389015789762</v>
      </c>
      <c r="J25" s="195">
        <v>602.23045635844755</v>
      </c>
      <c r="K25" s="195">
        <v>37.759414881244425</v>
      </c>
      <c r="L25" s="195">
        <v>18.162407689016163</v>
      </c>
      <c r="M25" s="195">
        <v>-294.29617928018735</v>
      </c>
      <c r="N25" s="195">
        <v>-18.042127267689132</v>
      </c>
      <c r="O25" s="195">
        <v>-0.68059018025444651</v>
      </c>
      <c r="P25" s="195">
        <v>2.0454742769721008</v>
      </c>
      <c r="Q25" s="320">
        <v>347.17885647754883</v>
      </c>
      <c r="R25" s="734">
        <v>2248.5177580565214</v>
      </c>
      <c r="S25" s="805">
        <v>69.881949783928121</v>
      </c>
      <c r="T25" s="194">
        <v>1618.1343961022872</v>
      </c>
      <c r="U25" s="321">
        <v>1688.0163458862153</v>
      </c>
    </row>
    <row r="26" spans="1:21" x14ac:dyDescent="0.25">
      <c r="A26" s="127"/>
      <c r="B26" s="267" t="s">
        <v>83</v>
      </c>
      <c r="C26" s="267"/>
      <c r="D26" s="267"/>
      <c r="E26" s="267"/>
      <c r="F26" s="318"/>
      <c r="G26" s="804">
        <v>105.31354926678729</v>
      </c>
      <c r="H26" s="374">
        <v>109.99998398047555</v>
      </c>
      <c r="I26" s="744">
        <v>107.3979572969604</v>
      </c>
      <c r="J26" s="375">
        <v>108.8248427374705</v>
      </c>
      <c r="K26" s="375">
        <v>105.44201630261843</v>
      </c>
      <c r="L26" s="375">
        <v>104.35151023189941</v>
      </c>
      <c r="M26" s="375">
        <v>61.719863067922546</v>
      </c>
      <c r="N26" s="375">
        <v>50.753062024346129</v>
      </c>
      <c r="O26" s="375">
        <v>90.099295313397249</v>
      </c>
      <c r="P26" s="375">
        <v>104.06102509758122</v>
      </c>
      <c r="Q26" s="744">
        <v>103.94603538922019</v>
      </c>
      <c r="R26" s="746">
        <v>106.51762559497627</v>
      </c>
      <c r="S26" s="806">
        <v>107.17514355704749</v>
      </c>
      <c r="T26" s="374">
        <v>141.57135019311437</v>
      </c>
      <c r="U26" s="273">
        <v>134.68736892350793</v>
      </c>
    </row>
    <row r="27" spans="1:21" x14ac:dyDescent="0.25">
      <c r="A27" s="730"/>
      <c r="B27" s="887"/>
      <c r="C27" s="887"/>
      <c r="D27" s="887"/>
      <c r="E27" s="887"/>
      <c r="F27" s="888"/>
      <c r="G27" s="791" t="s">
        <v>599</v>
      </c>
      <c r="H27" s="300"/>
      <c r="I27" s="300"/>
      <c r="J27" s="300"/>
      <c r="K27" s="300"/>
      <c r="L27" s="300"/>
      <c r="M27" s="300"/>
      <c r="N27" s="300"/>
      <c r="O27" s="300"/>
      <c r="P27" s="300"/>
      <c r="Q27" s="300"/>
      <c r="R27" s="300"/>
      <c r="S27" s="300"/>
      <c r="T27" s="300"/>
      <c r="U27" s="300"/>
    </row>
    <row r="28" spans="1:21" x14ac:dyDescent="0.25">
      <c r="A28" s="325"/>
      <c r="B28" s="326" t="s">
        <v>702</v>
      </c>
      <c r="C28" s="326"/>
      <c r="D28" s="326"/>
      <c r="E28" s="326"/>
      <c r="F28" s="327"/>
      <c r="G28" s="792">
        <v>8162.8935000000029</v>
      </c>
      <c r="H28" s="357">
        <v>43904.635388582836</v>
      </c>
      <c r="I28" s="314">
        <v>29298.175508067859</v>
      </c>
      <c r="J28" s="358">
        <v>7550.2163744592081</v>
      </c>
      <c r="K28" s="358">
        <v>692.45408097835286</v>
      </c>
      <c r="L28" s="358">
        <v>31.059554229555147</v>
      </c>
      <c r="M28" s="358">
        <v>291.57411114902646</v>
      </c>
      <c r="N28" s="358">
        <v>5.9042176649738174</v>
      </c>
      <c r="O28" s="358">
        <v>6.7348361215296935</v>
      </c>
      <c r="P28" s="358">
        <v>4.542312926986817</v>
      </c>
      <c r="Q28" s="615">
        <v>8582.4854875296351</v>
      </c>
      <c r="R28" s="733">
        <v>37880.660995597485</v>
      </c>
      <c r="S28" s="616">
        <v>1175.2393417032006</v>
      </c>
      <c r="T28" s="313">
        <v>4848.7350512821604</v>
      </c>
      <c r="U28" s="196">
        <v>6023.9743929853612</v>
      </c>
    </row>
    <row r="29" spans="1:21" x14ac:dyDescent="0.25">
      <c r="A29" s="127"/>
      <c r="B29" s="267" t="s">
        <v>666</v>
      </c>
      <c r="C29" s="267"/>
      <c r="D29" s="267"/>
      <c r="E29" s="267"/>
      <c r="F29" s="318"/>
      <c r="G29" s="804">
        <v>8003.0608000000011</v>
      </c>
      <c r="H29" s="194">
        <v>38987.513793889113</v>
      </c>
      <c r="I29" s="320">
        <v>27287.957075539594</v>
      </c>
      <c r="J29" s="195">
        <v>6650.388019876933</v>
      </c>
      <c r="K29" s="195">
        <v>638.14128464449561</v>
      </c>
      <c r="L29" s="195">
        <v>29.161884329722103</v>
      </c>
      <c r="M29" s="195">
        <v>296.89315867749002</v>
      </c>
      <c r="N29" s="195">
        <v>14.473004295223312</v>
      </c>
      <c r="O29" s="195">
        <v>16.821241276420977</v>
      </c>
      <c r="P29" s="195">
        <v>4.7624591331356614</v>
      </c>
      <c r="Q29" s="320">
        <v>7650.6410522334199</v>
      </c>
      <c r="R29" s="734">
        <v>34938.598127773017</v>
      </c>
      <c r="S29" s="805">
        <v>960.73328802733397</v>
      </c>
      <c r="T29" s="194">
        <v>3088.1823780888121</v>
      </c>
      <c r="U29" s="321">
        <v>4048.915666116146</v>
      </c>
    </row>
    <row r="30" spans="1:21" x14ac:dyDescent="0.25">
      <c r="A30" s="127"/>
      <c r="B30" s="267" t="s">
        <v>47</v>
      </c>
      <c r="C30" s="267"/>
      <c r="D30" s="267"/>
      <c r="E30" s="267"/>
      <c r="F30" s="318"/>
      <c r="G30" s="804">
        <v>159.83270000000175</v>
      </c>
      <c r="H30" s="194">
        <v>4917.1215946937227</v>
      </c>
      <c r="I30" s="320">
        <v>2010.2184325282651</v>
      </c>
      <c r="J30" s="195">
        <v>899.8283545822751</v>
      </c>
      <c r="K30" s="195">
        <v>54.31279633385725</v>
      </c>
      <c r="L30" s="195">
        <v>1.8976698998330441</v>
      </c>
      <c r="M30" s="195">
        <v>22.513622413711403</v>
      </c>
      <c r="N30" s="195">
        <v>-8.5687866302494946</v>
      </c>
      <c r="O30" s="195">
        <v>-10.086405154891285</v>
      </c>
      <c r="P30" s="195">
        <v>-0.22014620614884439</v>
      </c>
      <c r="Q30" s="320">
        <v>931.84443529621512</v>
      </c>
      <c r="R30" s="734">
        <v>2942.0628678244684</v>
      </c>
      <c r="S30" s="805">
        <v>214.50605367586661</v>
      </c>
      <c r="T30" s="194">
        <v>1760.5526731933483</v>
      </c>
      <c r="U30" s="321">
        <v>1975.0587268692152</v>
      </c>
    </row>
    <row r="31" spans="1:21" x14ac:dyDescent="0.25">
      <c r="A31" s="127"/>
      <c r="B31" s="267" t="s">
        <v>83</v>
      </c>
      <c r="C31" s="267"/>
      <c r="D31" s="267"/>
      <c r="E31" s="267"/>
      <c r="F31" s="318"/>
      <c r="G31" s="804">
        <v>101.99714464245982</v>
      </c>
      <c r="H31" s="374">
        <v>112.6120419493495</v>
      </c>
      <c r="I31" s="744">
        <v>107.3666871688617</v>
      </c>
      <c r="J31" s="375">
        <v>113.53046396530297</v>
      </c>
      <c r="K31" s="375">
        <v>108.51109270639252</v>
      </c>
      <c r="L31" s="375">
        <v>106.50736378478436</v>
      </c>
      <c r="M31" s="375" t="s">
        <v>301</v>
      </c>
      <c r="N31" s="375">
        <v>40.794692964490118</v>
      </c>
      <c r="O31" s="375">
        <v>40.037688128106154</v>
      </c>
      <c r="P31" s="375">
        <v>95.377467816634109</v>
      </c>
      <c r="Q31" s="744">
        <v>112.17995235868744</v>
      </c>
      <c r="R31" s="746">
        <v>108.42066661365499</v>
      </c>
      <c r="S31" s="806">
        <v>122.32732604865917</v>
      </c>
      <c r="T31" s="374">
        <v>157.00934911373025</v>
      </c>
      <c r="U31" s="273">
        <v>148.77994232870148</v>
      </c>
    </row>
    <row r="32" spans="1:21" x14ac:dyDescent="0.25">
      <c r="A32" s="730"/>
      <c r="B32" s="887"/>
      <c r="C32" s="887"/>
      <c r="D32" s="887"/>
      <c r="E32" s="887"/>
      <c r="F32" s="888"/>
      <c r="G32" s="299" t="s">
        <v>600</v>
      </c>
      <c r="H32" s="300"/>
      <c r="I32" s="300"/>
      <c r="J32" s="300"/>
      <c r="K32" s="300"/>
      <c r="L32" s="300"/>
      <c r="M32" s="300"/>
      <c r="N32" s="300"/>
      <c r="O32" s="300"/>
      <c r="P32" s="300"/>
      <c r="Q32" s="300"/>
      <c r="R32" s="300"/>
      <c r="S32" s="300"/>
      <c r="T32" s="300"/>
      <c r="U32" s="300"/>
    </row>
    <row r="33" spans="1:22" x14ac:dyDescent="0.25">
      <c r="A33" s="325"/>
      <c r="B33" s="326" t="s">
        <v>702</v>
      </c>
      <c r="C33" s="326"/>
      <c r="D33" s="326"/>
      <c r="E33" s="326"/>
      <c r="F33" s="327"/>
      <c r="G33" s="312">
        <v>32849.127100000042</v>
      </c>
      <c r="H33" s="357">
        <v>45999.638863564578</v>
      </c>
      <c r="I33" s="314">
        <v>29018.477175912532</v>
      </c>
      <c r="J33" s="358">
        <v>8081.4671835424915</v>
      </c>
      <c r="K33" s="358">
        <v>675.63272226696779</v>
      </c>
      <c r="L33" s="358">
        <v>400.08289139591699</v>
      </c>
      <c r="M33" s="358">
        <v>643.67645961993594</v>
      </c>
      <c r="N33" s="358">
        <v>18.333356261390549</v>
      </c>
      <c r="O33" s="358">
        <v>12.898462985337575</v>
      </c>
      <c r="P33" s="358">
        <v>40.947714153009102</v>
      </c>
      <c r="Q33" s="615">
        <v>9873.0387902250495</v>
      </c>
      <c r="R33" s="733">
        <v>38891.51596613758</v>
      </c>
      <c r="S33" s="616">
        <v>1700.1196306775903</v>
      </c>
      <c r="T33" s="313">
        <v>5408.0032667494088</v>
      </c>
      <c r="U33" s="196">
        <v>7108.1228974269989</v>
      </c>
      <c r="V33" s="298"/>
    </row>
    <row r="34" spans="1:22" x14ac:dyDescent="0.25">
      <c r="A34" s="127"/>
      <c r="B34" s="267" t="s">
        <v>666</v>
      </c>
      <c r="C34" s="267"/>
      <c r="D34" s="267"/>
      <c r="E34" s="267"/>
      <c r="F34" s="318"/>
      <c r="G34" s="804">
        <v>31991.271199999992</v>
      </c>
      <c r="H34" s="194">
        <v>41451.20325821876</v>
      </c>
      <c r="I34" s="320">
        <v>26885.899118840436</v>
      </c>
      <c r="J34" s="195">
        <v>7319.6140035431608</v>
      </c>
      <c r="K34" s="195">
        <v>638.98777124346736</v>
      </c>
      <c r="L34" s="195">
        <v>388.70732912086731</v>
      </c>
      <c r="M34" s="195">
        <v>790.29201721749689</v>
      </c>
      <c r="N34" s="195">
        <v>40.410843380303056</v>
      </c>
      <c r="O34" s="195">
        <v>22.533315796049607</v>
      </c>
      <c r="P34" s="195">
        <v>38.223290941519885</v>
      </c>
      <c r="Q34" s="320">
        <v>9238.7685712428647</v>
      </c>
      <c r="R34" s="734">
        <v>36124.667690083304</v>
      </c>
      <c r="S34" s="805">
        <v>1476.6305457096066</v>
      </c>
      <c r="T34" s="194">
        <v>3849.9050224258222</v>
      </c>
      <c r="U34" s="321">
        <v>5326.5355681354285</v>
      </c>
    </row>
    <row r="35" spans="1:22" x14ac:dyDescent="0.25">
      <c r="A35" s="127"/>
      <c r="B35" s="267" t="s">
        <v>47</v>
      </c>
      <c r="C35" s="267"/>
      <c r="D35" s="267"/>
      <c r="E35" s="267"/>
      <c r="F35" s="318"/>
      <c r="G35" s="804">
        <v>857.85590000004959</v>
      </c>
      <c r="H35" s="194">
        <v>4548.4356053458177</v>
      </c>
      <c r="I35" s="320">
        <v>2132.5780570720963</v>
      </c>
      <c r="J35" s="195">
        <v>761.85317999933068</v>
      </c>
      <c r="K35" s="195">
        <v>36.644951023500425</v>
      </c>
      <c r="L35" s="195">
        <v>11.375562275049674</v>
      </c>
      <c r="M35" s="195">
        <v>-146.61555759756095</v>
      </c>
      <c r="N35" s="195">
        <v>-22.077487118912508</v>
      </c>
      <c r="O35" s="195">
        <v>-9.6348528107120313</v>
      </c>
      <c r="P35" s="195">
        <v>2.7244232114892171</v>
      </c>
      <c r="Q35" s="320">
        <v>634.27021898218482</v>
      </c>
      <c r="R35" s="734">
        <v>2766.8482760542756</v>
      </c>
      <c r="S35" s="805">
        <v>223.48908496798367</v>
      </c>
      <c r="T35" s="194">
        <v>1558.0982443235866</v>
      </c>
      <c r="U35" s="321">
        <v>1781.5873292915703</v>
      </c>
    </row>
    <row r="36" spans="1:22" x14ac:dyDescent="0.25">
      <c r="A36" s="127"/>
      <c r="B36" s="267" t="s">
        <v>83</v>
      </c>
      <c r="C36" s="267"/>
      <c r="D36" s="267"/>
      <c r="E36" s="267"/>
      <c r="F36" s="318"/>
      <c r="G36" s="804">
        <v>102.68153114215745</v>
      </c>
      <c r="H36" s="374">
        <v>110.97298811089151</v>
      </c>
      <c r="I36" s="744">
        <v>107.93195737157876</v>
      </c>
      <c r="J36" s="375">
        <v>110.40837917997513</v>
      </c>
      <c r="K36" s="375">
        <v>105.73484386910714</v>
      </c>
      <c r="L36" s="375">
        <v>102.92651087922052</v>
      </c>
      <c r="M36" s="375">
        <v>81.447926285049306</v>
      </c>
      <c r="N36" s="375">
        <v>45.3674180686032</v>
      </c>
      <c r="O36" s="375">
        <v>57.24174418928105</v>
      </c>
      <c r="P36" s="375">
        <v>107.12765213141242</v>
      </c>
      <c r="Q36" s="744">
        <v>106.86531125973274</v>
      </c>
      <c r="R36" s="746">
        <v>107.65916602968173</v>
      </c>
      <c r="S36" s="806">
        <v>115.13507123480127</v>
      </c>
      <c r="T36" s="374">
        <v>140.47108266951039</v>
      </c>
      <c r="U36" s="273">
        <v>133.44739383605057</v>
      </c>
    </row>
    <row r="37" spans="1:22" x14ac:dyDescent="0.25">
      <c r="A37" s="730"/>
      <c r="B37" s="887"/>
      <c r="C37" s="887"/>
      <c r="D37" s="887"/>
      <c r="E37" s="887"/>
      <c r="F37" s="888"/>
      <c r="G37" s="299" t="s">
        <v>601</v>
      </c>
      <c r="H37" s="300"/>
      <c r="I37" s="300"/>
      <c r="J37" s="300"/>
      <c r="K37" s="300"/>
      <c r="L37" s="300"/>
      <c r="M37" s="300"/>
      <c r="N37" s="300"/>
      <c r="O37" s="300"/>
      <c r="P37" s="300"/>
      <c r="Q37" s="300"/>
      <c r="R37" s="300"/>
      <c r="S37" s="300"/>
      <c r="T37" s="300"/>
      <c r="U37" s="300"/>
    </row>
    <row r="38" spans="1:22" x14ac:dyDescent="0.25">
      <c r="A38" s="325"/>
      <c r="B38" s="326" t="s">
        <v>702</v>
      </c>
      <c r="C38" s="326"/>
      <c r="D38" s="326"/>
      <c r="E38" s="326"/>
      <c r="F38" s="327"/>
      <c r="G38" s="312">
        <v>656.31080000000043</v>
      </c>
      <c r="H38" s="357">
        <v>48467.882899382384</v>
      </c>
      <c r="I38" s="314">
        <v>30375.571553396123</v>
      </c>
      <c r="J38" s="358">
        <v>8211.2749274683065</v>
      </c>
      <c r="K38" s="358">
        <v>837.42171645913231</v>
      </c>
      <c r="L38" s="358">
        <v>395.05597043352003</v>
      </c>
      <c r="M38" s="358">
        <v>719.59898166133041</v>
      </c>
      <c r="N38" s="358">
        <v>12.276322945368761</v>
      </c>
      <c r="O38" s="358">
        <v>18.267513907536884</v>
      </c>
      <c r="P38" s="358">
        <v>23.890358043780463</v>
      </c>
      <c r="Q38" s="615">
        <v>30574.117845971734</v>
      </c>
      <c r="R38" s="733">
        <v>40593.357344315096</v>
      </c>
      <c r="S38" s="616">
        <v>2302.2920949444465</v>
      </c>
      <c r="T38" s="313">
        <v>5572.2334601228513</v>
      </c>
      <c r="U38" s="196">
        <v>7874.5255550672973</v>
      </c>
    </row>
    <row r="39" spans="1:22" x14ac:dyDescent="0.25">
      <c r="A39" s="127"/>
      <c r="B39" s="267" t="s">
        <v>666</v>
      </c>
      <c r="C39" s="267"/>
      <c r="D39" s="267"/>
      <c r="E39" s="267"/>
      <c r="F39" s="318"/>
      <c r="G39" s="804">
        <v>724.71580000000006</v>
      </c>
      <c r="H39" s="194">
        <v>42431.634350090513</v>
      </c>
      <c r="I39" s="320">
        <v>27287.438055027917</v>
      </c>
      <c r="J39" s="195">
        <v>7507.5956211616531</v>
      </c>
      <c r="K39" s="195">
        <v>753.10130766662769</v>
      </c>
      <c r="L39" s="195">
        <v>349.80424970266495</v>
      </c>
      <c r="M39" s="195">
        <v>975.46054145178903</v>
      </c>
      <c r="N39" s="195">
        <v>35.180227430762052</v>
      </c>
      <c r="O39" s="195">
        <v>26.307898903266633</v>
      </c>
      <c r="P39" s="195">
        <v>23.162298011625158</v>
      </c>
      <c r="Q39" s="320">
        <v>28906.995877489298</v>
      </c>
      <c r="R39" s="734">
        <v>36958.050199356294</v>
      </c>
      <c r="S39" s="805">
        <v>1970.1826564289051</v>
      </c>
      <c r="T39" s="194">
        <v>3503.4014943053076</v>
      </c>
      <c r="U39" s="321">
        <v>5473.5841507342129</v>
      </c>
    </row>
    <row r="40" spans="1:22" x14ac:dyDescent="0.25">
      <c r="A40" s="127"/>
      <c r="B40" s="267" t="s">
        <v>47</v>
      </c>
      <c r="C40" s="267"/>
      <c r="D40" s="267"/>
      <c r="E40" s="267"/>
      <c r="F40" s="318"/>
      <c r="G40" s="804">
        <v>-68.404999999999632</v>
      </c>
      <c r="H40" s="194">
        <v>6036.2485492918713</v>
      </c>
      <c r="I40" s="320">
        <v>3088.1334983682063</v>
      </c>
      <c r="J40" s="195">
        <v>703.67930630665342</v>
      </c>
      <c r="K40" s="195">
        <v>84.320408792504622</v>
      </c>
      <c r="L40" s="195">
        <v>45.251720730855084</v>
      </c>
      <c r="M40" s="195">
        <v>-255.86155979045861</v>
      </c>
      <c r="N40" s="195">
        <v>-22.903904485393291</v>
      </c>
      <c r="O40" s="195">
        <v>-8.0403849957297489</v>
      </c>
      <c r="P40" s="195">
        <v>0.72806003215530524</v>
      </c>
      <c r="Q40" s="320">
        <v>1667.1219684824355</v>
      </c>
      <c r="R40" s="734">
        <v>3635.3071449588024</v>
      </c>
      <c r="S40" s="805">
        <v>332.10943851554134</v>
      </c>
      <c r="T40" s="194">
        <v>2068.8319658175437</v>
      </c>
      <c r="U40" s="321">
        <v>2400.9414043330844</v>
      </c>
    </row>
    <row r="41" spans="1:22" x14ac:dyDescent="0.25">
      <c r="A41" s="127"/>
      <c r="B41" s="267" t="s">
        <v>83</v>
      </c>
      <c r="C41" s="267"/>
      <c r="D41" s="267"/>
      <c r="E41" s="267"/>
      <c r="F41" s="318"/>
      <c r="G41" s="804">
        <v>90.561127548205846</v>
      </c>
      <c r="H41" s="374">
        <v>114.22582146963423</v>
      </c>
      <c r="I41" s="744">
        <v>111.3170517955576</v>
      </c>
      <c r="J41" s="375">
        <v>109.37289835274548</v>
      </c>
      <c r="K41" s="375">
        <v>111.19642310192752</v>
      </c>
      <c r="L41" s="375">
        <v>112.93629816370705</v>
      </c>
      <c r="M41" s="375">
        <v>73.770178401100978</v>
      </c>
      <c r="N41" s="375">
        <v>34.895518994383146</v>
      </c>
      <c r="O41" s="375">
        <v>69.43737306694841</v>
      </c>
      <c r="P41" s="375">
        <v>103.1432979222955</v>
      </c>
      <c r="Q41" s="744">
        <v>105.76719205118326</v>
      </c>
      <c r="R41" s="746">
        <v>109.83630663779476</v>
      </c>
      <c r="S41" s="806">
        <v>116.85678418860479</v>
      </c>
      <c r="T41" s="374">
        <v>159.05209463375462</v>
      </c>
      <c r="U41" s="273">
        <v>143.86415442267437</v>
      </c>
    </row>
    <row r="42" spans="1:22" x14ac:dyDescent="0.25">
      <c r="A42" s="730"/>
      <c r="B42" s="887"/>
      <c r="C42" s="887"/>
      <c r="D42" s="887"/>
      <c r="E42" s="887"/>
      <c r="F42" s="888"/>
      <c r="G42" s="299" t="s">
        <v>602</v>
      </c>
      <c r="H42" s="300"/>
      <c r="I42" s="300"/>
      <c r="J42" s="300"/>
      <c r="K42" s="300"/>
      <c r="L42" s="300"/>
      <c r="M42" s="300"/>
      <c r="N42" s="300"/>
      <c r="O42" s="300"/>
      <c r="P42" s="300"/>
      <c r="Q42" s="300"/>
      <c r="R42" s="300"/>
      <c r="S42" s="300"/>
      <c r="T42" s="300"/>
      <c r="U42" s="300"/>
    </row>
    <row r="43" spans="1:22" x14ac:dyDescent="0.25">
      <c r="A43" s="325"/>
      <c r="B43" s="326" t="s">
        <v>702</v>
      </c>
      <c r="C43" s="326"/>
      <c r="D43" s="326"/>
      <c r="E43" s="326"/>
      <c r="F43" s="327"/>
      <c r="G43" s="312">
        <v>837.95049999999981</v>
      </c>
      <c r="H43" s="357">
        <v>45232.218967588189</v>
      </c>
      <c r="I43" s="314">
        <v>29514.518359576938</v>
      </c>
      <c r="J43" s="358">
        <v>9194.5901537938898</v>
      </c>
      <c r="K43" s="358">
        <v>662.59791001974463</v>
      </c>
      <c r="L43" s="358">
        <v>126.68140898537565</v>
      </c>
      <c r="M43" s="358">
        <v>333.25337634303384</v>
      </c>
      <c r="N43" s="358">
        <v>0</v>
      </c>
      <c r="O43" s="358">
        <v>0.13962638604547647</v>
      </c>
      <c r="P43" s="358">
        <v>15.448008762649666</v>
      </c>
      <c r="Q43" s="615">
        <v>31383.034054131796</v>
      </c>
      <c r="R43" s="733">
        <v>39847.22884386767</v>
      </c>
      <c r="S43" s="616">
        <v>2286.8469955365308</v>
      </c>
      <c r="T43" s="313">
        <v>3098.1431281839846</v>
      </c>
      <c r="U43" s="196">
        <v>5384.9901237205158</v>
      </c>
    </row>
    <row r="44" spans="1:22" x14ac:dyDescent="0.25">
      <c r="A44" s="127"/>
      <c r="B44" s="267" t="s">
        <v>666</v>
      </c>
      <c r="C44" s="267"/>
      <c r="D44" s="267"/>
      <c r="E44" s="267"/>
      <c r="F44" s="318"/>
      <c r="G44" s="804">
        <v>819.06240000000003</v>
      </c>
      <c r="H44" s="194">
        <v>41211.320203849347</v>
      </c>
      <c r="I44" s="320">
        <v>27800.952853734536</v>
      </c>
      <c r="J44" s="195">
        <v>7387.1222550727935</v>
      </c>
      <c r="K44" s="195">
        <v>619.32033505627885</v>
      </c>
      <c r="L44" s="195">
        <v>121.82995255713526</v>
      </c>
      <c r="M44" s="195">
        <v>417.64125663685695</v>
      </c>
      <c r="N44" s="899">
        <v>7.6970122585694734</v>
      </c>
      <c r="O44" s="195">
        <v>2.638179134255624</v>
      </c>
      <c r="P44" s="195">
        <v>11.768435876599062</v>
      </c>
      <c r="Q44" s="320">
        <v>28662.165340742791</v>
      </c>
      <c r="R44" s="734">
        <v>36368.970280327027</v>
      </c>
      <c r="S44" s="805">
        <v>2129.8705894284326</v>
      </c>
      <c r="T44" s="194">
        <v>2712.4793340938782</v>
      </c>
      <c r="U44" s="321">
        <v>4842.3499235223107</v>
      </c>
    </row>
    <row r="45" spans="1:22" x14ac:dyDescent="0.25">
      <c r="A45" s="127"/>
      <c r="B45" s="267" t="s">
        <v>47</v>
      </c>
      <c r="C45" s="267"/>
      <c r="D45" s="267"/>
      <c r="E45" s="267"/>
      <c r="F45" s="318"/>
      <c r="G45" s="804">
        <v>18.888099999999781</v>
      </c>
      <c r="H45" s="194">
        <v>4020.8987637388418</v>
      </c>
      <c r="I45" s="320">
        <v>1713.5655058424018</v>
      </c>
      <c r="J45" s="195">
        <v>1807.4678987210964</v>
      </c>
      <c r="K45" s="195">
        <v>43.277574963465781</v>
      </c>
      <c r="L45" s="195">
        <v>4.8514564282403967</v>
      </c>
      <c r="M45" s="195">
        <v>-84.387880293823116</v>
      </c>
      <c r="N45" s="195">
        <v>-7.6970122585694734</v>
      </c>
      <c r="O45" s="195">
        <v>-2</v>
      </c>
      <c r="P45" s="195">
        <v>3.6795728860506038</v>
      </c>
      <c r="Q45" s="320">
        <v>2720.8687133890053</v>
      </c>
      <c r="R45" s="734">
        <v>3478.2585635406431</v>
      </c>
      <c r="S45" s="805">
        <v>156.97640610809822</v>
      </c>
      <c r="T45" s="194">
        <v>385.66379409010642</v>
      </c>
      <c r="U45" s="321">
        <v>542.64020019820509</v>
      </c>
    </row>
    <row r="46" spans="1:22" x14ac:dyDescent="0.25">
      <c r="A46" s="127"/>
      <c r="B46" s="267" t="s">
        <v>83</v>
      </c>
      <c r="C46" s="267"/>
      <c r="D46" s="267"/>
      <c r="E46" s="267"/>
      <c r="F46" s="318"/>
      <c r="G46" s="804">
        <v>102.30606361615425</v>
      </c>
      <c r="H46" s="374">
        <v>109.75678222354854</v>
      </c>
      <c r="I46" s="744">
        <v>106.16369343474577</v>
      </c>
      <c r="J46" s="375">
        <v>124.46782165382324</v>
      </c>
      <c r="K46" s="375">
        <v>106.98791441419941</v>
      </c>
      <c r="L46" s="375">
        <v>103.98215408149747</v>
      </c>
      <c r="M46" s="375" t="s">
        <v>301</v>
      </c>
      <c r="N46" s="375">
        <v>0</v>
      </c>
      <c r="O46" s="375">
        <v>5.2925286320586711</v>
      </c>
      <c r="P46" s="375">
        <v>131.26645651668332</v>
      </c>
      <c r="Q46" s="744">
        <v>109.49289309109294</v>
      </c>
      <c r="R46" s="746">
        <v>109.56380820444105</v>
      </c>
      <c r="S46" s="806">
        <v>107.37023211115488</v>
      </c>
      <c r="T46" s="374">
        <v>114.21812838323208</v>
      </c>
      <c r="U46" s="273">
        <v>111.20613356672683</v>
      </c>
    </row>
    <row r="47" spans="1:22" x14ac:dyDescent="0.25">
      <c r="A47" s="730"/>
      <c r="B47" s="930"/>
      <c r="C47" s="930"/>
      <c r="D47" s="930"/>
      <c r="E47" s="930"/>
      <c r="F47" s="931"/>
      <c r="G47" s="299" t="s">
        <v>603</v>
      </c>
      <c r="H47" s="300"/>
      <c r="I47" s="300"/>
      <c r="J47" s="300"/>
      <c r="K47" s="300"/>
      <c r="L47" s="300"/>
      <c r="M47" s="300"/>
      <c r="N47" s="300"/>
      <c r="O47" s="300"/>
      <c r="P47" s="300"/>
      <c r="Q47" s="300"/>
      <c r="R47" s="300"/>
      <c r="S47" s="300"/>
      <c r="T47" s="300"/>
      <c r="U47" s="300"/>
    </row>
    <row r="48" spans="1:22" x14ac:dyDescent="0.25">
      <c r="A48" s="325"/>
      <c r="B48" s="326" t="s">
        <v>702</v>
      </c>
      <c r="C48" s="326"/>
      <c r="D48" s="326"/>
      <c r="E48" s="326"/>
      <c r="F48" s="327"/>
      <c r="G48" s="312">
        <v>881.84139999999968</v>
      </c>
      <c r="H48" s="357">
        <v>34959.793223588742</v>
      </c>
      <c r="I48" s="314">
        <v>22485.138956581857</v>
      </c>
      <c r="J48" s="358">
        <v>6752.5928320746425</v>
      </c>
      <c r="K48" s="358">
        <v>417.11156904178023</v>
      </c>
      <c r="L48" s="358">
        <v>755.98854850770249</v>
      </c>
      <c r="M48" s="358">
        <v>30.209419365734785</v>
      </c>
      <c r="N48" s="358">
        <v>1.904820980280582</v>
      </c>
      <c r="O48" s="358">
        <v>65.602782994765292</v>
      </c>
      <c r="P48" s="358">
        <v>8.3907756353164373</v>
      </c>
      <c r="Q48" s="615">
        <v>8031.8007486002216</v>
      </c>
      <c r="R48" s="733">
        <v>30516.939705182082</v>
      </c>
      <c r="S48" s="616">
        <v>878.72339251328776</v>
      </c>
      <c r="T48" s="313">
        <v>3564.1301258933872</v>
      </c>
      <c r="U48" s="196">
        <v>4442.853518406675</v>
      </c>
    </row>
    <row r="49" spans="1:21" x14ac:dyDescent="0.25">
      <c r="A49" s="127"/>
      <c r="B49" s="267" t="s">
        <v>666</v>
      </c>
      <c r="C49" s="267"/>
      <c r="D49" s="267"/>
      <c r="E49" s="267"/>
      <c r="F49" s="318"/>
      <c r="G49" s="804">
        <v>855.5554000000003</v>
      </c>
      <c r="H49" s="194">
        <v>33154.266612464038</v>
      </c>
      <c r="I49" s="320">
        <v>21721.581676651203</v>
      </c>
      <c r="J49" s="195">
        <v>5775.7370241599774</v>
      </c>
      <c r="K49" s="195">
        <v>404.77390476408641</v>
      </c>
      <c r="L49" s="195">
        <v>740.51331645696644</v>
      </c>
      <c r="M49" s="195">
        <v>68.119979917918414</v>
      </c>
      <c r="N49" s="195">
        <v>10.36393045577956</v>
      </c>
      <c r="O49" s="195">
        <v>84.399950410380555</v>
      </c>
      <c r="P49" s="195">
        <v>8.248248252928251</v>
      </c>
      <c r="Q49" s="320">
        <v>7092.1563544180362</v>
      </c>
      <c r="R49" s="734">
        <v>28813.738031069242</v>
      </c>
      <c r="S49" s="805">
        <v>839.22852921038157</v>
      </c>
      <c r="T49" s="194">
        <v>3501.3000521844237</v>
      </c>
      <c r="U49" s="321">
        <v>4340.5285813948049</v>
      </c>
    </row>
    <row r="50" spans="1:21" x14ac:dyDescent="0.25">
      <c r="A50" s="127"/>
      <c r="B50" s="267" t="s">
        <v>47</v>
      </c>
      <c r="C50" s="267"/>
      <c r="D50" s="267"/>
      <c r="E50" s="267"/>
      <c r="F50" s="318"/>
      <c r="G50" s="804">
        <v>26.285999999999376</v>
      </c>
      <c r="H50" s="194">
        <v>1805.5266111247038</v>
      </c>
      <c r="I50" s="320">
        <v>763.55727993065375</v>
      </c>
      <c r="J50" s="195">
        <v>976.85580791466509</v>
      </c>
      <c r="K50" s="195">
        <v>12.337664277693818</v>
      </c>
      <c r="L50" s="195">
        <v>15.475232050736054</v>
      </c>
      <c r="M50" s="195">
        <v>-37.910560552183625</v>
      </c>
      <c r="N50" s="195">
        <v>-8.4591094754989768</v>
      </c>
      <c r="O50" s="195">
        <v>-18.797167415615263</v>
      </c>
      <c r="P50" s="195">
        <v>0.1425273823881863</v>
      </c>
      <c r="Q50" s="320">
        <v>939.64439418218535</v>
      </c>
      <c r="R50" s="734">
        <v>1703.2016741128389</v>
      </c>
      <c r="S50" s="805">
        <v>39.494863302906197</v>
      </c>
      <c r="T50" s="194">
        <v>62.830073708963482</v>
      </c>
      <c r="U50" s="321">
        <v>102.32493701187013</v>
      </c>
    </row>
    <row r="51" spans="1:21" x14ac:dyDescent="0.25">
      <c r="A51" s="127"/>
      <c r="B51" s="267" t="s">
        <v>83</v>
      </c>
      <c r="C51" s="267"/>
      <c r="D51" s="267"/>
      <c r="E51" s="267"/>
      <c r="F51" s="318"/>
      <c r="G51" s="804">
        <v>103.07239016900593</v>
      </c>
      <c r="H51" s="374">
        <v>105.44583486713573</v>
      </c>
      <c r="I51" s="744">
        <v>103.51520110872686</v>
      </c>
      <c r="J51" s="375">
        <v>116.91309358145057</v>
      </c>
      <c r="K51" s="375">
        <v>103.04803845615605</v>
      </c>
      <c r="L51" s="375">
        <v>102.08979794242975</v>
      </c>
      <c r="M51" s="375">
        <v>44.347369746931534</v>
      </c>
      <c r="N51" s="375">
        <v>18.379330008127734</v>
      </c>
      <c r="O51" s="375">
        <v>77.728461540300444</v>
      </c>
      <c r="P51" s="375">
        <v>101.72797154035207</v>
      </c>
      <c r="Q51" s="744">
        <v>113.24906484325936</v>
      </c>
      <c r="R51" s="746">
        <v>105.91107503051605</v>
      </c>
      <c r="S51" s="806">
        <v>104.70609159820465</v>
      </c>
      <c r="T51" s="374">
        <v>101.79447841580343</v>
      </c>
      <c r="U51" s="273">
        <v>102.35743032428066</v>
      </c>
    </row>
    <row r="52" spans="1:21" x14ac:dyDescent="0.25">
      <c r="A52" s="730"/>
      <c r="B52" s="887"/>
      <c r="C52" s="887"/>
      <c r="D52" s="887"/>
      <c r="E52" s="887"/>
      <c r="F52" s="888"/>
      <c r="G52" s="791" t="s">
        <v>604</v>
      </c>
      <c r="H52" s="300"/>
      <c r="I52" s="300"/>
      <c r="J52" s="300"/>
      <c r="K52" s="300"/>
      <c r="L52" s="300"/>
      <c r="M52" s="300"/>
      <c r="N52" s="300"/>
      <c r="O52" s="300"/>
      <c r="P52" s="300"/>
      <c r="Q52" s="300"/>
      <c r="R52" s="300"/>
      <c r="S52" s="300"/>
      <c r="T52" s="300"/>
      <c r="U52" s="300"/>
    </row>
    <row r="53" spans="1:21" x14ac:dyDescent="0.25">
      <c r="A53" s="325"/>
      <c r="B53" s="326" t="s">
        <v>702</v>
      </c>
      <c r="C53" s="326"/>
      <c r="D53" s="326"/>
      <c r="E53" s="326"/>
      <c r="F53" s="327"/>
      <c r="G53" s="792">
        <v>5973.3594000000048</v>
      </c>
      <c r="H53" s="357">
        <v>42064.987152232359</v>
      </c>
      <c r="I53" s="314">
        <v>26131.962652372767</v>
      </c>
      <c r="J53" s="358">
        <v>7767.4977026606912</v>
      </c>
      <c r="K53" s="358">
        <v>728.81071467645677</v>
      </c>
      <c r="L53" s="358">
        <v>1037.0104718627842</v>
      </c>
      <c r="M53" s="358">
        <v>216.17651199758691</v>
      </c>
      <c r="N53" s="358">
        <v>5.8873627013524912</v>
      </c>
      <c r="O53" s="358">
        <v>12.659040740123546</v>
      </c>
      <c r="P53" s="358">
        <v>54.399051115747902</v>
      </c>
      <c r="Q53" s="615">
        <v>9822.4408557547431</v>
      </c>
      <c r="R53" s="733">
        <v>35954.403508127514</v>
      </c>
      <c r="S53" s="616">
        <v>1267.488232835947</v>
      </c>
      <c r="T53" s="313">
        <v>4843.0954112689069</v>
      </c>
      <c r="U53" s="196">
        <v>6110.5836441048541</v>
      </c>
    </row>
    <row r="54" spans="1:21" x14ac:dyDescent="0.25">
      <c r="A54" s="127"/>
      <c r="B54" s="267" t="s">
        <v>666</v>
      </c>
      <c r="C54" s="267"/>
      <c r="D54" s="267"/>
      <c r="E54" s="267"/>
      <c r="F54" s="318"/>
      <c r="G54" s="804">
        <v>5791.2271000000001</v>
      </c>
      <c r="H54" s="194">
        <v>38920.891984475369</v>
      </c>
      <c r="I54" s="320">
        <v>24555.817827739244</v>
      </c>
      <c r="J54" s="195">
        <v>6904.5043579796775</v>
      </c>
      <c r="K54" s="195">
        <v>689.61964900323119</v>
      </c>
      <c r="L54" s="195">
        <v>1018.5581250416967</v>
      </c>
      <c r="M54" s="195">
        <v>337.22363722649828</v>
      </c>
      <c r="N54" s="195">
        <v>12.749384898639759</v>
      </c>
      <c r="O54" s="195">
        <v>27.564509313291012</v>
      </c>
      <c r="P54" s="195">
        <v>52.239230956769092</v>
      </c>
      <c r="Q54" s="320">
        <v>9042.458894419804</v>
      </c>
      <c r="R54" s="734">
        <v>33598.27672215904</v>
      </c>
      <c r="S54" s="805">
        <v>1202.5478158160981</v>
      </c>
      <c r="T54" s="194">
        <v>4120.0674465002385</v>
      </c>
      <c r="U54" s="321">
        <v>5322.6152623163362</v>
      </c>
    </row>
    <row r="55" spans="1:21" x14ac:dyDescent="0.25">
      <c r="A55" s="127"/>
      <c r="B55" s="267" t="s">
        <v>47</v>
      </c>
      <c r="C55" s="267"/>
      <c r="D55" s="267"/>
      <c r="E55" s="267"/>
      <c r="F55" s="318"/>
      <c r="G55" s="804">
        <v>182.13230000000476</v>
      </c>
      <c r="H55" s="194">
        <v>3144.0951677569901</v>
      </c>
      <c r="I55" s="320">
        <v>1576.144824633524</v>
      </c>
      <c r="J55" s="195">
        <v>862.9933446810137</v>
      </c>
      <c r="K55" s="195">
        <v>39.19106567322558</v>
      </c>
      <c r="L55" s="195">
        <v>18.452346821087531</v>
      </c>
      <c r="M55" s="195">
        <v>-121.04712522891137</v>
      </c>
      <c r="N55" s="195">
        <v>-6.8620221972872679</v>
      </c>
      <c r="O55" s="195">
        <v>-14.905468573167466</v>
      </c>
      <c r="P55" s="195">
        <v>2.1598201589788104</v>
      </c>
      <c r="Q55" s="320">
        <v>779.98196133493911</v>
      </c>
      <c r="R55" s="734">
        <v>2356.1267859684635</v>
      </c>
      <c r="S55" s="805">
        <v>64.940417019848837</v>
      </c>
      <c r="T55" s="194">
        <v>723.02796476866843</v>
      </c>
      <c r="U55" s="321">
        <v>787.96838178851795</v>
      </c>
    </row>
    <row r="56" spans="1:21" x14ac:dyDescent="0.25">
      <c r="A56" s="127"/>
      <c r="B56" s="267" t="s">
        <v>83</v>
      </c>
      <c r="C56" s="267"/>
      <c r="D56" s="267"/>
      <c r="E56" s="267"/>
      <c r="F56" s="318"/>
      <c r="G56" s="804">
        <v>103.14496905155049</v>
      </c>
      <c r="H56" s="374">
        <v>108.07816832412549</v>
      </c>
      <c r="I56" s="744">
        <v>106.41862077528954</v>
      </c>
      <c r="J56" s="375">
        <v>112.49899051310808</v>
      </c>
      <c r="K56" s="375">
        <v>105.68299724781215</v>
      </c>
      <c r="L56" s="375">
        <v>101.81161451344096</v>
      </c>
      <c r="M56" s="375">
        <v>64.104792230916672</v>
      </c>
      <c r="N56" s="375">
        <v>46.177621494356316</v>
      </c>
      <c r="O56" s="375">
        <v>45.925144526406022</v>
      </c>
      <c r="P56" s="375">
        <v>104.1344792398766</v>
      </c>
      <c r="Q56" s="744">
        <v>108.62577281735031</v>
      </c>
      <c r="R56" s="746">
        <v>107.01264176568479</v>
      </c>
      <c r="S56" s="806">
        <v>105.40023574661583</v>
      </c>
      <c r="T56" s="374">
        <v>117.54893516082703</v>
      </c>
      <c r="U56" s="273">
        <v>114.80415816200858</v>
      </c>
    </row>
    <row r="57" spans="1:21" x14ac:dyDescent="0.25">
      <c r="A57" s="730"/>
      <c r="B57" s="887"/>
      <c r="C57" s="887"/>
      <c r="D57" s="887"/>
      <c r="E57" s="887"/>
      <c r="F57" s="888"/>
      <c r="G57" s="299" t="s">
        <v>605</v>
      </c>
      <c r="H57" s="300"/>
      <c r="I57" s="300"/>
      <c r="J57" s="300"/>
      <c r="K57" s="300"/>
      <c r="L57" s="300"/>
      <c r="M57" s="300"/>
      <c r="N57" s="300"/>
      <c r="O57" s="300"/>
      <c r="P57" s="300"/>
      <c r="Q57" s="300"/>
      <c r="R57" s="300"/>
      <c r="S57" s="300"/>
      <c r="T57" s="300"/>
      <c r="U57" s="300"/>
    </row>
    <row r="58" spans="1:21" x14ac:dyDescent="0.25">
      <c r="A58" s="325"/>
      <c r="B58" s="326" t="s">
        <v>702</v>
      </c>
      <c r="C58" s="326"/>
      <c r="D58" s="326"/>
      <c r="E58" s="326"/>
      <c r="F58" s="327"/>
      <c r="G58" s="312">
        <v>479.7408999999999</v>
      </c>
      <c r="H58" s="357">
        <v>44631.364902735346</v>
      </c>
      <c r="I58" s="314">
        <v>29340.641653303552</v>
      </c>
      <c r="J58" s="358">
        <v>7835.9235162146915</v>
      </c>
      <c r="K58" s="358">
        <v>656.14932282543884</v>
      </c>
      <c r="L58" s="358">
        <v>1012.4994901761901</v>
      </c>
      <c r="M58" s="358">
        <v>12.75011157064157</v>
      </c>
      <c r="N58" s="358">
        <v>6.6296202804472166</v>
      </c>
      <c r="O58" s="358">
        <v>45.939381028384297</v>
      </c>
      <c r="P58" s="358">
        <v>36.422264601579734</v>
      </c>
      <c r="Q58" s="615">
        <v>9606.3137066973741</v>
      </c>
      <c r="R58" s="733">
        <v>38946.955360000924</v>
      </c>
      <c r="S58" s="616">
        <v>1459.909227390591</v>
      </c>
      <c r="T58" s="313">
        <v>4224.5003153438311</v>
      </c>
      <c r="U58" s="196">
        <v>5684.4095427344218</v>
      </c>
    </row>
    <row r="59" spans="1:21" x14ac:dyDescent="0.25">
      <c r="A59" s="127"/>
      <c r="B59" s="267" t="s">
        <v>666</v>
      </c>
      <c r="C59" s="267"/>
      <c r="D59" s="267"/>
      <c r="E59" s="267"/>
      <c r="F59" s="318"/>
      <c r="G59" s="804">
        <v>463.28179999999998</v>
      </c>
      <c r="H59" s="194">
        <v>41673.899665387231</v>
      </c>
      <c r="I59" s="320">
        <v>27088.556396272557</v>
      </c>
      <c r="J59" s="195">
        <v>7321.8305431668859</v>
      </c>
      <c r="K59" s="195">
        <v>558.6909162702558</v>
      </c>
      <c r="L59" s="195">
        <v>988.74828092390646</v>
      </c>
      <c r="M59" s="195">
        <v>46.490062851594864</v>
      </c>
      <c r="N59" s="195">
        <v>121.1535829812438</v>
      </c>
      <c r="O59" s="195">
        <v>43.211101033251616</v>
      </c>
      <c r="P59" s="195">
        <v>26.304364499821347</v>
      </c>
      <c r="Q59" s="320">
        <v>9106.4288517269615</v>
      </c>
      <c r="R59" s="734">
        <v>36194.985247999517</v>
      </c>
      <c r="S59" s="805">
        <v>1443.653732997929</v>
      </c>
      <c r="T59" s="194">
        <v>4035.2606843897884</v>
      </c>
      <c r="U59" s="321">
        <v>5478.9144173877175</v>
      </c>
    </row>
    <row r="60" spans="1:21" x14ac:dyDescent="0.25">
      <c r="A60" s="127"/>
      <c r="B60" s="267" t="s">
        <v>47</v>
      </c>
      <c r="C60" s="267"/>
      <c r="D60" s="267"/>
      <c r="E60" s="267"/>
      <c r="F60" s="318"/>
      <c r="G60" s="804">
        <v>16.459099999999921</v>
      </c>
      <c r="H60" s="194">
        <v>2957.4652373481149</v>
      </c>
      <c r="I60" s="320">
        <v>2252.0852570309944</v>
      </c>
      <c r="J60" s="195">
        <v>514.09297304780557</v>
      </c>
      <c r="K60" s="195">
        <v>97.458406555183046</v>
      </c>
      <c r="L60" s="195">
        <v>23.751209252283616</v>
      </c>
      <c r="M60" s="195">
        <v>-33.739951280953292</v>
      </c>
      <c r="N60" s="195">
        <v>-114.52396270079659</v>
      </c>
      <c r="O60" s="195">
        <v>2.7282799951326808</v>
      </c>
      <c r="P60" s="195">
        <v>10.117900101758387</v>
      </c>
      <c r="Q60" s="320">
        <v>499.88485497041256</v>
      </c>
      <c r="R60" s="734">
        <v>2751.9701120014074</v>
      </c>
      <c r="S60" s="805">
        <v>16.255494392662058</v>
      </c>
      <c r="T60" s="194">
        <v>189</v>
      </c>
      <c r="U60" s="321">
        <v>205.4951253467043</v>
      </c>
    </row>
    <row r="61" spans="1:21" x14ac:dyDescent="0.25">
      <c r="A61" s="127"/>
      <c r="B61" s="267" t="s">
        <v>83</v>
      </c>
      <c r="C61" s="267"/>
      <c r="D61" s="267"/>
      <c r="E61" s="267"/>
      <c r="F61" s="318"/>
      <c r="G61" s="807">
        <v>103.55271888513641</v>
      </c>
      <c r="H61" s="808">
        <v>107.09668464217299</v>
      </c>
      <c r="I61" s="747">
        <v>108.31378839125176</v>
      </c>
      <c r="J61" s="809">
        <v>107.02137218304763</v>
      </c>
      <c r="K61" s="809">
        <v>117.44406499497111</v>
      </c>
      <c r="L61" s="809">
        <v>102.4021492335835</v>
      </c>
      <c r="M61" s="809">
        <v>27.425455653485255</v>
      </c>
      <c r="N61" s="809">
        <v>5.4720794196186269</v>
      </c>
      <c r="O61" s="809">
        <v>106.31384049444431</v>
      </c>
      <c r="P61" s="809">
        <v>138.46471980658231</v>
      </c>
      <c r="Q61" s="747">
        <v>105.48936211010546</v>
      </c>
      <c r="R61" s="748">
        <v>107.60318064269279</v>
      </c>
      <c r="S61" s="810">
        <v>101.12599676924643</v>
      </c>
      <c r="T61" s="808">
        <v>104.68965070053855</v>
      </c>
      <c r="U61" s="749">
        <v>103.750654047352</v>
      </c>
    </row>
    <row r="62" spans="1:21" x14ac:dyDescent="0.25">
      <c r="A62" s="730"/>
      <c r="B62" s="887"/>
      <c r="C62" s="887"/>
      <c r="D62" s="887"/>
      <c r="E62" s="887"/>
      <c r="F62" s="888"/>
      <c r="G62" s="299" t="s">
        <v>606</v>
      </c>
      <c r="H62" s="300"/>
      <c r="I62" s="300"/>
      <c r="J62" s="300"/>
      <c r="K62" s="300"/>
      <c r="L62" s="300"/>
      <c r="M62" s="300"/>
      <c r="N62" s="300"/>
      <c r="O62" s="300"/>
      <c r="P62" s="300"/>
      <c r="Q62" s="300"/>
      <c r="R62" s="300"/>
      <c r="S62" s="300"/>
      <c r="T62" s="300"/>
      <c r="U62" s="300"/>
    </row>
    <row r="63" spans="1:21" x14ac:dyDescent="0.25">
      <c r="A63" s="325"/>
      <c r="B63" s="326" t="s">
        <v>702</v>
      </c>
      <c r="C63" s="326"/>
      <c r="D63" s="326"/>
      <c r="E63" s="326"/>
      <c r="F63" s="327"/>
      <c r="G63" s="312">
        <v>1054.5494000000001</v>
      </c>
      <c r="H63" s="357">
        <v>42811.460041606391</v>
      </c>
      <c r="I63" s="314">
        <v>26223.095617900868</v>
      </c>
      <c r="J63" s="358">
        <v>8174.6170449672618</v>
      </c>
      <c r="K63" s="358">
        <v>673.44561256842655</v>
      </c>
      <c r="L63" s="358">
        <v>1004.7433529429732</v>
      </c>
      <c r="M63" s="358">
        <v>278.75752746465292</v>
      </c>
      <c r="N63" s="358">
        <v>9.3109278079654985</v>
      </c>
      <c r="O63" s="358">
        <v>21.792088007762683</v>
      </c>
      <c r="P63" s="358">
        <v>39.971495566415996</v>
      </c>
      <c r="Q63" s="615">
        <v>10202.638049325458</v>
      </c>
      <c r="R63" s="733">
        <v>36425.733667226334</v>
      </c>
      <c r="S63" s="616">
        <v>1362.6712666724447</v>
      </c>
      <c r="T63" s="313">
        <v>5023.0551077076134</v>
      </c>
      <c r="U63" s="196">
        <v>6385.7263743800577</v>
      </c>
    </row>
    <row r="64" spans="1:21" x14ac:dyDescent="0.25">
      <c r="A64" s="127"/>
      <c r="B64" s="267" t="s">
        <v>666</v>
      </c>
      <c r="C64" s="267"/>
      <c r="D64" s="267"/>
      <c r="E64" s="267"/>
      <c r="F64" s="318"/>
      <c r="G64" s="804">
        <v>1034.9395999999995</v>
      </c>
      <c r="H64" s="194">
        <v>39279.457387336122</v>
      </c>
      <c r="I64" s="320">
        <v>24447.013059184013</v>
      </c>
      <c r="J64" s="195">
        <v>6980.7340286653844</v>
      </c>
      <c r="K64" s="195">
        <v>614.76985388003993</v>
      </c>
      <c r="L64" s="195">
        <v>1025.0592562760837</v>
      </c>
      <c r="M64" s="195">
        <v>439.74571076418357</v>
      </c>
      <c r="N64" s="195">
        <v>16.921840978288341</v>
      </c>
      <c r="O64" s="195">
        <v>27.938103827508399</v>
      </c>
      <c r="P64" s="195">
        <v>37.685532566344961</v>
      </c>
      <c r="Q64" s="320">
        <v>9142.8543269578331</v>
      </c>
      <c r="R64" s="734">
        <v>33589.86738614185</v>
      </c>
      <c r="S64" s="805">
        <v>1318.3605916068282</v>
      </c>
      <c r="T64" s="194">
        <v>4371.2294095874486</v>
      </c>
      <c r="U64" s="321">
        <v>5689.5900011942767</v>
      </c>
    </row>
    <row r="65" spans="1:21" x14ac:dyDescent="0.25">
      <c r="A65" s="127"/>
      <c r="B65" s="267" t="s">
        <v>47</v>
      </c>
      <c r="C65" s="267"/>
      <c r="D65" s="267"/>
      <c r="E65" s="267"/>
      <c r="F65" s="318"/>
      <c r="G65" s="804">
        <v>19.609800000000632</v>
      </c>
      <c r="H65" s="194">
        <v>3532.002654270269</v>
      </c>
      <c r="I65" s="320">
        <v>1776.0825587168547</v>
      </c>
      <c r="J65" s="195">
        <v>1193.8830163018774</v>
      </c>
      <c r="K65" s="195">
        <v>58.675758688386622</v>
      </c>
      <c r="L65" s="195">
        <v>-20.315903333110555</v>
      </c>
      <c r="M65" s="195">
        <v>-160.98818329953065</v>
      </c>
      <c r="N65" s="195">
        <v>-7.6109131703228421</v>
      </c>
      <c r="O65" s="195">
        <v>-6.1460158197457169</v>
      </c>
      <c r="P65" s="195">
        <v>2</v>
      </c>
      <c r="Q65" s="320">
        <v>1059.7837223676252</v>
      </c>
      <c r="R65" s="734">
        <v>2835.5803180844096</v>
      </c>
      <c r="S65" s="805">
        <v>44.310675065616579</v>
      </c>
      <c r="T65" s="194">
        <v>651.82569812016482</v>
      </c>
      <c r="U65" s="321">
        <v>696.13637318578094</v>
      </c>
    </row>
    <row r="66" spans="1:21" x14ac:dyDescent="0.25">
      <c r="A66" s="127"/>
      <c r="B66" s="267" t="s">
        <v>83</v>
      </c>
      <c r="C66" s="267"/>
      <c r="D66" s="267"/>
      <c r="E66" s="267"/>
      <c r="F66" s="318"/>
      <c r="G66" s="804">
        <v>101.89477724110669</v>
      </c>
      <c r="H66" s="374">
        <v>108.99198433278001</v>
      </c>
      <c r="I66" s="744">
        <v>107.26502887864918</v>
      </c>
      <c r="J66" s="375">
        <v>117.10254267530273</v>
      </c>
      <c r="K66" s="375">
        <v>109.54434546815564</v>
      </c>
      <c r="L66" s="375">
        <v>98.018075227483365</v>
      </c>
      <c r="M66" s="375">
        <v>63.390618860211788</v>
      </c>
      <c r="N66" s="375">
        <v>55.023137375607853</v>
      </c>
      <c r="O66" s="375">
        <v>78.001313697981786</v>
      </c>
      <c r="P66" s="375">
        <v>106.06589012918053</v>
      </c>
      <c r="Q66" s="744">
        <v>111.59138803341575</v>
      </c>
      <c r="R66" s="746">
        <v>108.44262422499015</v>
      </c>
      <c r="S66" s="806">
        <v>103.3610436588984</v>
      </c>
      <c r="T66" s="374">
        <v>114.91172475849724</v>
      </c>
      <c r="U66" s="273">
        <v>112.23526428160304</v>
      </c>
    </row>
    <row r="67" spans="1:21" x14ac:dyDescent="0.25">
      <c r="A67" s="104"/>
      <c r="B67" s="889"/>
      <c r="C67" s="889"/>
      <c r="D67" s="889"/>
      <c r="E67" s="889"/>
      <c r="F67" s="890"/>
      <c r="G67" s="299" t="s">
        <v>607</v>
      </c>
      <c r="H67" s="300"/>
      <c r="I67" s="300"/>
      <c r="J67" s="300"/>
      <c r="K67" s="300"/>
      <c r="L67" s="300"/>
      <c r="M67" s="300"/>
      <c r="N67" s="300"/>
      <c r="O67" s="300"/>
      <c r="P67" s="300"/>
      <c r="Q67" s="300"/>
      <c r="R67" s="300"/>
      <c r="S67" s="300"/>
      <c r="T67" s="300"/>
      <c r="U67" s="300"/>
    </row>
    <row r="68" spans="1:21" x14ac:dyDescent="0.25">
      <c r="A68" s="325"/>
      <c r="B68" s="326" t="s">
        <v>702</v>
      </c>
      <c r="C68" s="326"/>
      <c r="D68" s="326"/>
      <c r="E68" s="326"/>
      <c r="F68" s="327"/>
      <c r="G68" s="312">
        <v>265.69290000000001</v>
      </c>
      <c r="H68" s="357">
        <v>34432.120692724573</v>
      </c>
      <c r="I68" s="314">
        <v>21663.230368594723</v>
      </c>
      <c r="J68" s="358">
        <v>7171.040325127241</v>
      </c>
      <c r="K68" s="358">
        <v>313.05566188131741</v>
      </c>
      <c r="L68" s="358">
        <v>754.85362988623331</v>
      </c>
      <c r="M68" s="358">
        <v>78.254192465562056</v>
      </c>
      <c r="N68" s="358">
        <v>20.272464939785745</v>
      </c>
      <c r="O68" s="358">
        <v>537.77625722529024</v>
      </c>
      <c r="P68" s="358">
        <v>11.985328424909609</v>
      </c>
      <c r="Q68" s="615">
        <v>8887.237859950339</v>
      </c>
      <c r="R68" s="733">
        <v>30550.468228545065</v>
      </c>
      <c r="S68" s="616">
        <v>755.05154008004445</v>
      </c>
      <c r="T68" s="313">
        <v>3126.6009240994649</v>
      </c>
      <c r="U68" s="196">
        <v>3881.6524641795095</v>
      </c>
    </row>
    <row r="69" spans="1:21" x14ac:dyDescent="0.25">
      <c r="A69" s="127"/>
      <c r="B69" s="267" t="s">
        <v>666</v>
      </c>
      <c r="C69" s="267"/>
      <c r="D69" s="267"/>
      <c r="E69" s="267"/>
      <c r="F69" s="318"/>
      <c r="G69" s="804">
        <v>266.98839999999996</v>
      </c>
      <c r="H69" s="194">
        <v>33299.914590546505</v>
      </c>
      <c r="I69" s="320">
        <v>21111.371318004825</v>
      </c>
      <c r="J69" s="195">
        <v>5840.8714261243813</v>
      </c>
      <c r="K69" s="195">
        <v>300.47528906374464</v>
      </c>
      <c r="L69" s="195">
        <v>776.54154013183086</v>
      </c>
      <c r="M69" s="195">
        <v>111.41276799541352</v>
      </c>
      <c r="N69" s="195">
        <v>58.531569161806289</v>
      </c>
      <c r="O69" s="195">
        <v>878.39802528249709</v>
      </c>
      <c r="P69" s="195">
        <v>11.046360066579673</v>
      </c>
      <c r="Q69" s="320">
        <v>7977.2769778262527</v>
      </c>
      <c r="R69" s="734">
        <v>29088.648295831077</v>
      </c>
      <c r="S69" s="805">
        <v>827.63988997274794</v>
      </c>
      <c r="T69" s="194">
        <v>3383.6264047426798</v>
      </c>
      <c r="U69" s="321">
        <v>4211.2662947154276</v>
      </c>
    </row>
    <row r="70" spans="1:21" x14ac:dyDescent="0.25">
      <c r="A70" s="127"/>
      <c r="B70" s="267" t="s">
        <v>47</v>
      </c>
      <c r="C70" s="267"/>
      <c r="D70" s="267"/>
      <c r="E70" s="267"/>
      <c r="F70" s="318"/>
      <c r="G70" s="804">
        <v>-1.2954999999999472</v>
      </c>
      <c r="H70" s="194">
        <v>1132.2061021780682</v>
      </c>
      <c r="I70" s="320">
        <v>551.85905058989738</v>
      </c>
      <c r="J70" s="195">
        <v>1330.1688990028597</v>
      </c>
      <c r="K70" s="195">
        <v>12.580372817572766</v>
      </c>
      <c r="L70" s="195">
        <v>-21.68791024559755</v>
      </c>
      <c r="M70" s="195">
        <v>-33.158575529851461</v>
      </c>
      <c r="N70" s="195">
        <v>-38.25910422202054</v>
      </c>
      <c r="O70" s="195">
        <v>-340.62176805720685</v>
      </c>
      <c r="P70" s="195">
        <v>0.93896835832993553</v>
      </c>
      <c r="Q70" s="320">
        <v>909.96088212408631</v>
      </c>
      <c r="R70" s="734">
        <v>1461.8199327139832</v>
      </c>
      <c r="S70" s="805">
        <v>-72.588349892703491</v>
      </c>
      <c r="T70" s="194">
        <v>-257.02548064321491</v>
      </c>
      <c r="U70" s="321">
        <v>-329.61383053591817</v>
      </c>
    </row>
    <row r="71" spans="1:21" x14ac:dyDescent="0.25">
      <c r="A71" s="127"/>
      <c r="B71" s="267" t="s">
        <v>83</v>
      </c>
      <c r="C71" s="267"/>
      <c r="D71" s="267"/>
      <c r="E71" s="267"/>
      <c r="F71" s="318"/>
      <c r="G71" s="804">
        <v>99.514772926464246</v>
      </c>
      <c r="H71" s="374">
        <v>103.40002704541318</v>
      </c>
      <c r="I71" s="744">
        <v>102.61403696745765</v>
      </c>
      <c r="J71" s="375">
        <v>122.77346652510501</v>
      </c>
      <c r="K71" s="375">
        <v>104.18682443297489</v>
      </c>
      <c r="L71" s="375">
        <v>97.207115250793194</v>
      </c>
      <c r="M71" s="375">
        <v>70.238083007491127</v>
      </c>
      <c r="N71" s="375">
        <v>34.63509560754126</v>
      </c>
      <c r="O71" s="375">
        <v>61.222389138720892</v>
      </c>
      <c r="P71" s="375">
        <v>108.5002512381499</v>
      </c>
      <c r="Q71" s="744">
        <v>111.40691096289406</v>
      </c>
      <c r="R71" s="746">
        <v>105.02539656654824</v>
      </c>
      <c r="S71" s="806">
        <v>91.229476639279241</v>
      </c>
      <c r="T71" s="374">
        <v>92.403845759007154</v>
      </c>
      <c r="U71" s="273">
        <v>92.173047072574363</v>
      </c>
    </row>
    <row r="72" spans="1:21" x14ac:dyDescent="0.25">
      <c r="A72" s="104"/>
      <c r="B72" s="889"/>
      <c r="C72" s="889"/>
      <c r="D72" s="889"/>
      <c r="E72" s="889"/>
      <c r="F72" s="890"/>
      <c r="G72" s="299" t="s">
        <v>741</v>
      </c>
      <c r="H72" s="300"/>
      <c r="I72" s="300"/>
      <c r="J72" s="300"/>
      <c r="K72" s="300"/>
      <c r="L72" s="300"/>
      <c r="M72" s="300"/>
      <c r="N72" s="300"/>
      <c r="O72" s="300"/>
      <c r="P72" s="300"/>
      <c r="Q72" s="300"/>
      <c r="R72" s="300"/>
      <c r="S72" s="300"/>
      <c r="T72" s="300"/>
      <c r="U72" s="300"/>
    </row>
    <row r="73" spans="1:21" x14ac:dyDescent="0.25">
      <c r="A73" s="325"/>
      <c r="B73" s="326" t="s">
        <v>702</v>
      </c>
      <c r="C73" s="326"/>
      <c r="D73" s="326"/>
      <c r="E73" s="326"/>
      <c r="F73" s="327"/>
      <c r="G73" s="312">
        <v>10420.032499999979</v>
      </c>
      <c r="H73" s="357">
        <v>35211.801482704912</v>
      </c>
      <c r="I73" s="314">
        <v>24099.389661212728</v>
      </c>
      <c r="J73" s="358">
        <v>6636.4543328759864</v>
      </c>
      <c r="K73" s="358">
        <v>323.34244958768932</v>
      </c>
      <c r="L73" s="358">
        <v>45.018917487381572</v>
      </c>
      <c r="M73" s="358">
        <v>57.423885194216119</v>
      </c>
      <c r="N73" s="358">
        <v>11.032451194370097</v>
      </c>
      <c r="O73" s="358">
        <v>50.387326846949321</v>
      </c>
      <c r="P73" s="358">
        <v>2.3230413788696649</v>
      </c>
      <c r="Q73" s="615">
        <v>7125.9824045654632</v>
      </c>
      <c r="R73" s="733">
        <v>31225.372065778192</v>
      </c>
      <c r="S73" s="616">
        <v>536.95863392620652</v>
      </c>
      <c r="T73" s="313">
        <v>3449.4707830006032</v>
      </c>
      <c r="U73" s="196">
        <v>3986.4294169268096</v>
      </c>
    </row>
    <row r="74" spans="1:21" x14ac:dyDescent="0.25">
      <c r="A74" s="127"/>
      <c r="B74" s="267" t="s">
        <v>666</v>
      </c>
      <c r="C74" s="267"/>
      <c r="D74" s="267"/>
      <c r="E74" s="267"/>
      <c r="F74" s="318"/>
      <c r="G74" s="804">
        <v>10069.546800000018</v>
      </c>
      <c r="H74" s="194">
        <v>32377.662360799237</v>
      </c>
      <c r="I74" s="320">
        <v>22876.90829011954</v>
      </c>
      <c r="J74" s="195">
        <v>5617.3492584591922</v>
      </c>
      <c r="K74" s="195">
        <v>298.17378010828924</v>
      </c>
      <c r="L74" s="195">
        <v>44.569500056017006</v>
      </c>
      <c r="M74" s="195">
        <v>94.632478064123305</v>
      </c>
      <c r="N74" s="195">
        <v>23.88588133877084</v>
      </c>
      <c r="O74" s="195">
        <v>78.773513752707558</v>
      </c>
      <c r="P74" s="195">
        <v>2.2160464394815951</v>
      </c>
      <c r="Q74" s="320">
        <v>6159.6004582185824</v>
      </c>
      <c r="R74" s="734">
        <v>29036.508748338118</v>
      </c>
      <c r="S74" s="805">
        <v>495.53451601217745</v>
      </c>
      <c r="T74" s="194">
        <v>2845.6190964489692</v>
      </c>
      <c r="U74" s="321">
        <v>3341.1536124611466</v>
      </c>
    </row>
    <row r="75" spans="1:21" x14ac:dyDescent="0.25">
      <c r="A75" s="127"/>
      <c r="B75" s="267" t="s">
        <v>47</v>
      </c>
      <c r="C75" s="267"/>
      <c r="D75" s="267"/>
      <c r="E75" s="267"/>
      <c r="F75" s="318"/>
      <c r="G75" s="804">
        <v>350.48569999996107</v>
      </c>
      <c r="H75" s="194">
        <v>2834.139121905675</v>
      </c>
      <c r="I75" s="320">
        <v>1222.4813710931885</v>
      </c>
      <c r="J75" s="195">
        <v>1019.1050744167942</v>
      </c>
      <c r="K75" s="195">
        <v>25.16866947940008</v>
      </c>
      <c r="L75" s="195">
        <v>0.4494174313645658</v>
      </c>
      <c r="M75" s="195">
        <v>-37.208592869907186</v>
      </c>
      <c r="N75" s="195">
        <v>-12.853430144400743</v>
      </c>
      <c r="O75" s="195">
        <v>-28.386186905758237</v>
      </c>
      <c r="P75" s="195">
        <v>0</v>
      </c>
      <c r="Q75" s="320">
        <v>966.3819463468808</v>
      </c>
      <c r="R75" s="734">
        <v>2188.7563225006816</v>
      </c>
      <c r="S75" s="805">
        <v>41.424117914029068</v>
      </c>
      <c r="T75" s="194">
        <v>603.85168655163397</v>
      </c>
      <c r="U75" s="321">
        <v>645.27580446566299</v>
      </c>
    </row>
    <row r="76" spans="1:21" x14ac:dyDescent="0.25">
      <c r="A76" s="127"/>
      <c r="B76" s="267" t="s">
        <v>83</v>
      </c>
      <c r="C76" s="267"/>
      <c r="D76" s="267"/>
      <c r="E76" s="267"/>
      <c r="F76" s="318"/>
      <c r="G76" s="811">
        <v>103.48065019172424</v>
      </c>
      <c r="H76" s="812">
        <v>108.75337783909028</v>
      </c>
      <c r="I76" s="736">
        <v>105.34373506939822</v>
      </c>
      <c r="J76" s="813">
        <v>118.14209919175167</v>
      </c>
      <c r="K76" s="813">
        <v>108.4409398674355</v>
      </c>
      <c r="L76" s="813">
        <v>101.00835196894673</v>
      </c>
      <c r="M76" s="813">
        <v>60.680948411078795</v>
      </c>
      <c r="N76" s="813">
        <v>46.188168809423644</v>
      </c>
      <c r="O76" s="813">
        <v>63.964808025613095</v>
      </c>
      <c r="P76" s="813">
        <v>104.82819030692782</v>
      </c>
      <c r="Q76" s="736">
        <v>115.68903621106568</v>
      </c>
      <c r="R76" s="737">
        <v>107.53831439038053</v>
      </c>
      <c r="S76" s="814">
        <v>108.35948184747863</v>
      </c>
      <c r="T76" s="812">
        <v>121.22039760364191</v>
      </c>
      <c r="U76" s="738">
        <v>119.31296430248062</v>
      </c>
    </row>
    <row r="77" spans="1:21" x14ac:dyDescent="0.25">
      <c r="A77" s="104"/>
      <c r="B77" s="889"/>
      <c r="C77" s="889"/>
      <c r="D77" s="889"/>
      <c r="E77" s="889"/>
      <c r="F77" s="890"/>
      <c r="G77" s="299" t="s">
        <v>742</v>
      </c>
      <c r="H77" s="300"/>
      <c r="I77" s="300"/>
      <c r="J77" s="300"/>
      <c r="K77" s="300"/>
      <c r="L77" s="300"/>
      <c r="M77" s="300"/>
      <c r="N77" s="300"/>
      <c r="O77" s="300"/>
      <c r="P77" s="300"/>
      <c r="Q77" s="300"/>
      <c r="R77" s="300"/>
      <c r="S77" s="300"/>
      <c r="T77" s="300"/>
      <c r="U77" s="300"/>
    </row>
    <row r="78" spans="1:21" x14ac:dyDescent="0.25">
      <c r="A78" s="325"/>
      <c r="B78" s="326" t="s">
        <v>702</v>
      </c>
      <c r="C78" s="326"/>
      <c r="D78" s="326"/>
      <c r="E78" s="326"/>
      <c r="F78" s="327"/>
      <c r="G78" s="312">
        <v>229.31970000000013</v>
      </c>
      <c r="H78" s="357">
        <v>34414.747911612751</v>
      </c>
      <c r="I78" s="314">
        <v>23757.014043422041</v>
      </c>
      <c r="J78" s="358">
        <v>6622.0222975464576</v>
      </c>
      <c r="K78" s="358">
        <v>205.78585267641631</v>
      </c>
      <c r="L78" s="358">
        <v>102.31967278287324</v>
      </c>
      <c r="M78" s="358">
        <v>11.662030489893942</v>
      </c>
      <c r="N78" s="358">
        <v>10.186288690708498</v>
      </c>
      <c r="O78" s="358">
        <v>43.482599474300116</v>
      </c>
      <c r="P78" s="358">
        <v>2.8897066700622158</v>
      </c>
      <c r="Q78" s="615">
        <v>6998.3484483307129</v>
      </c>
      <c r="R78" s="733">
        <v>30755.362491752752</v>
      </c>
      <c r="S78" s="616">
        <v>513.35864297746718</v>
      </c>
      <c r="T78" s="313">
        <v>3146.0267768825197</v>
      </c>
      <c r="U78" s="196">
        <v>3659.385419859987</v>
      </c>
    </row>
    <row r="79" spans="1:21" x14ac:dyDescent="0.25">
      <c r="A79" s="127"/>
      <c r="B79" s="267" t="s">
        <v>666</v>
      </c>
      <c r="C79" s="267"/>
      <c r="D79" s="267"/>
      <c r="E79" s="267"/>
      <c r="F79" s="318"/>
      <c r="G79" s="804">
        <v>225.54579999999993</v>
      </c>
      <c r="H79" s="194">
        <v>31265.498699894528</v>
      </c>
      <c r="I79" s="320">
        <v>22766.316567780614</v>
      </c>
      <c r="J79" s="195">
        <v>5197.889593451383</v>
      </c>
      <c r="K79" s="195">
        <v>232.21669390429804</v>
      </c>
      <c r="L79" s="195">
        <v>62.180275580392134</v>
      </c>
      <c r="M79" s="195">
        <v>33.252300271903401</v>
      </c>
      <c r="N79" s="195">
        <v>20.523917241346698</v>
      </c>
      <c r="O79" s="195">
        <v>72.959313215615936</v>
      </c>
      <c r="P79" s="195">
        <v>4.4329503512516464</v>
      </c>
      <c r="Q79" s="320">
        <v>5623.4550440161911</v>
      </c>
      <c r="R79" s="734">
        <v>28389.771611796801</v>
      </c>
      <c r="S79" s="805">
        <v>470.70558027091039</v>
      </c>
      <c r="T79" s="194">
        <v>2405.0215078267911</v>
      </c>
      <c r="U79" s="321">
        <v>2875.7270880977017</v>
      </c>
    </row>
    <row r="80" spans="1:21" x14ac:dyDescent="0.25">
      <c r="A80" s="127"/>
      <c r="B80" s="267" t="s">
        <v>47</v>
      </c>
      <c r="C80" s="267"/>
      <c r="D80" s="267"/>
      <c r="E80" s="267"/>
      <c r="F80" s="318"/>
      <c r="G80" s="804">
        <v>3.7739000000001965</v>
      </c>
      <c r="H80" s="194">
        <v>3149.2492117182228</v>
      </c>
      <c r="I80" s="320">
        <v>990.69747564142745</v>
      </c>
      <c r="J80" s="195">
        <v>1424.1327040950746</v>
      </c>
      <c r="K80" s="195">
        <v>-26.430841227881729</v>
      </c>
      <c r="L80" s="195">
        <v>40.139397202481106</v>
      </c>
      <c r="M80" s="195">
        <v>-21.590269782009457</v>
      </c>
      <c r="N80" s="195">
        <v>-10.3376285506382</v>
      </c>
      <c r="O80" s="195">
        <v>-29.47671374131582</v>
      </c>
      <c r="P80" s="195">
        <v>-2</v>
      </c>
      <c r="Q80" s="320">
        <v>1374.8934043145218</v>
      </c>
      <c r="R80" s="734">
        <v>2365.1341236371381</v>
      </c>
      <c r="S80" s="805">
        <v>42.653062706556796</v>
      </c>
      <c r="T80" s="194">
        <v>741.0052690557286</v>
      </c>
      <c r="U80" s="321">
        <v>783.65833176228534</v>
      </c>
    </row>
    <row r="81" spans="1:21" x14ac:dyDescent="0.25">
      <c r="A81" s="127"/>
      <c r="B81" s="267" t="s">
        <v>83</v>
      </c>
      <c r="C81" s="267"/>
      <c r="D81" s="267"/>
      <c r="E81" s="267"/>
      <c r="F81" s="318"/>
      <c r="G81" s="811">
        <v>101.67323000472641</v>
      </c>
      <c r="H81" s="812">
        <v>110.07260188601708</v>
      </c>
      <c r="I81" s="736">
        <v>104.3515931648051</v>
      </c>
      <c r="J81" s="813">
        <v>127.39828691031228</v>
      </c>
      <c r="K81" s="813">
        <v>88.61802707484307</v>
      </c>
      <c r="L81" s="813">
        <v>164.5532635997815</v>
      </c>
      <c r="M81" s="813">
        <v>35.071349634562871</v>
      </c>
      <c r="N81" s="813">
        <v>49.631308540786698</v>
      </c>
      <c r="O81" s="813">
        <v>59.598422131245158</v>
      </c>
      <c r="P81" s="813">
        <v>65.186984763912491</v>
      </c>
      <c r="Q81" s="736">
        <v>124.44926461673272</v>
      </c>
      <c r="R81" s="737">
        <v>108.33254635614249</v>
      </c>
      <c r="S81" s="814">
        <v>109.06151626288522</v>
      </c>
      <c r="T81" s="812">
        <v>130.81075435892092</v>
      </c>
      <c r="U81" s="738">
        <v>127.25078937447701</v>
      </c>
    </row>
    <row r="82" spans="1:21" x14ac:dyDescent="0.25">
      <c r="A82" s="104"/>
      <c r="B82" s="889"/>
      <c r="C82" s="889"/>
      <c r="D82" s="889"/>
      <c r="E82" s="889"/>
      <c r="F82" s="890"/>
      <c r="G82" s="299" t="s">
        <v>608</v>
      </c>
      <c r="H82" s="300"/>
      <c r="I82" s="300"/>
      <c r="J82" s="300"/>
      <c r="K82" s="300"/>
      <c r="L82" s="300"/>
      <c r="M82" s="300"/>
      <c r="N82" s="300"/>
      <c r="O82" s="300"/>
      <c r="P82" s="300"/>
      <c r="Q82" s="300"/>
      <c r="R82" s="300"/>
      <c r="S82" s="300"/>
      <c r="T82" s="300"/>
      <c r="U82" s="300"/>
    </row>
    <row r="83" spans="1:21" x14ac:dyDescent="0.25">
      <c r="A83" s="325"/>
      <c r="B83" s="326" t="s">
        <v>702</v>
      </c>
      <c r="C83" s="326"/>
      <c r="D83" s="326"/>
      <c r="E83" s="326"/>
      <c r="F83" s="327"/>
      <c r="G83" s="312">
        <v>1624.1192000000012</v>
      </c>
      <c r="H83" s="357">
        <v>41276.810019034652</v>
      </c>
      <c r="I83" s="314">
        <v>25594.291714138537</v>
      </c>
      <c r="J83" s="358">
        <v>7440.3196514147394</v>
      </c>
      <c r="K83" s="358">
        <v>2216.7695059984903</v>
      </c>
      <c r="L83" s="358">
        <v>1.1107046001713823</v>
      </c>
      <c r="M83" s="358">
        <v>12.885291916997216</v>
      </c>
      <c r="N83" s="358">
        <v>107.42109733489177</v>
      </c>
      <c r="O83" s="358">
        <v>254.29547699865023</v>
      </c>
      <c r="P83" s="358">
        <v>11.563036752474808</v>
      </c>
      <c r="Q83" s="615">
        <v>7125.9824045654632</v>
      </c>
      <c r="R83" s="733">
        <v>35638.656479154946</v>
      </c>
      <c r="S83" s="616">
        <v>1809.0758055196941</v>
      </c>
      <c r="T83" s="313">
        <v>3829.077734360053</v>
      </c>
      <c r="U83" s="196">
        <v>5638.1535398797469</v>
      </c>
    </row>
    <row r="84" spans="1:21" x14ac:dyDescent="0.25">
      <c r="A84" s="127"/>
      <c r="B84" s="267" t="s">
        <v>666</v>
      </c>
      <c r="C84" s="267"/>
      <c r="D84" s="267"/>
      <c r="E84" s="267"/>
      <c r="F84" s="318"/>
      <c r="G84" s="804">
        <v>1597.3449000000007</v>
      </c>
      <c r="H84" s="194">
        <v>38440.493659196574</v>
      </c>
      <c r="I84" s="320">
        <v>24339.341804014883</v>
      </c>
      <c r="J84" s="195">
        <v>6256.9209379890353</v>
      </c>
      <c r="K84" s="195">
        <v>2058.9530580819878</v>
      </c>
      <c r="L84" s="195">
        <v>1.7625081053774496</v>
      </c>
      <c r="M84" s="195">
        <v>24.048761583466824</v>
      </c>
      <c r="N84" s="195">
        <v>168.54108965446343</v>
      </c>
      <c r="O84" s="195">
        <v>487.74693764216681</v>
      </c>
      <c r="P84" s="195">
        <v>12.582077087213074</v>
      </c>
      <c r="Q84" s="320">
        <v>6159.6004582185824</v>
      </c>
      <c r="R84" s="734">
        <v>33349.897174158592</v>
      </c>
      <c r="S84" s="805">
        <v>1684.6569892325688</v>
      </c>
      <c r="T84" s="194">
        <v>3405.9394958054022</v>
      </c>
      <c r="U84" s="321">
        <v>5090.5964850379714</v>
      </c>
    </row>
    <row r="85" spans="1:21" x14ac:dyDescent="0.25">
      <c r="A85" s="127"/>
      <c r="B85" s="267" t="s">
        <v>47</v>
      </c>
      <c r="C85" s="267"/>
      <c r="D85" s="267"/>
      <c r="E85" s="267"/>
      <c r="F85" s="318"/>
      <c r="G85" s="804">
        <v>26.774300000000494</v>
      </c>
      <c r="H85" s="194">
        <v>2836.3163598380779</v>
      </c>
      <c r="I85" s="320">
        <v>1254.9499101236543</v>
      </c>
      <c r="J85" s="195">
        <v>1183.398713425704</v>
      </c>
      <c r="K85" s="195">
        <v>157.81644791650251</v>
      </c>
      <c r="L85" s="195">
        <v>-0.65180350520606734</v>
      </c>
      <c r="M85" s="195">
        <v>-11.163469666469608</v>
      </c>
      <c r="N85" s="195">
        <v>-61.119992319571665</v>
      </c>
      <c r="O85" s="195">
        <v>-233.45146064351658</v>
      </c>
      <c r="P85" s="195">
        <v>-1.0190403347382659</v>
      </c>
      <c r="Q85" s="320">
        <v>966.3819463468808</v>
      </c>
      <c r="R85" s="734">
        <v>2288.7593049963589</v>
      </c>
      <c r="S85" s="805">
        <v>124.41881628712531</v>
      </c>
      <c r="T85" s="194">
        <v>423.1382385546508</v>
      </c>
      <c r="U85" s="321">
        <v>547.55705484177543</v>
      </c>
    </row>
    <row r="86" spans="1:21" x14ac:dyDescent="0.25">
      <c r="A86" s="127"/>
      <c r="B86" s="267" t="s">
        <v>83</v>
      </c>
      <c r="C86" s="267"/>
      <c r="D86" s="267"/>
      <c r="E86" s="267"/>
      <c r="F86" s="318"/>
      <c r="G86" s="811">
        <v>101.67617525807987</v>
      </c>
      <c r="H86" s="812">
        <v>107.37845976949237</v>
      </c>
      <c r="I86" s="736">
        <v>105.15605524680475</v>
      </c>
      <c r="J86" s="813">
        <v>118.91343562039714</v>
      </c>
      <c r="K86" s="813">
        <v>107.66488809917385</v>
      </c>
      <c r="L86" s="813">
        <v>63.018410910145548</v>
      </c>
      <c r="M86" s="813">
        <v>53.579856377534504</v>
      </c>
      <c r="N86" s="813">
        <v>63.735850738311015</v>
      </c>
      <c r="O86" s="813">
        <v>52.136765476775352</v>
      </c>
      <c r="P86" s="813">
        <v>91.90085764317962</v>
      </c>
      <c r="Q86" s="736">
        <v>115.68903621106568</v>
      </c>
      <c r="R86" s="737">
        <v>106.8628676515675</v>
      </c>
      <c r="S86" s="814">
        <v>107.38540943838089</v>
      </c>
      <c r="T86" s="812">
        <v>112.42353949844876</v>
      </c>
      <c r="U86" s="738">
        <v>110.75624549011354</v>
      </c>
    </row>
    <row r="87" spans="1:21" x14ac:dyDescent="0.25">
      <c r="A87" s="104"/>
      <c r="B87" s="889"/>
      <c r="C87" s="889"/>
      <c r="D87" s="889"/>
      <c r="E87" s="889"/>
      <c r="F87" s="890"/>
      <c r="G87" s="299" t="s">
        <v>609</v>
      </c>
      <c r="H87" s="300"/>
      <c r="I87" s="300"/>
      <c r="J87" s="300"/>
      <c r="K87" s="300"/>
      <c r="L87" s="300"/>
      <c r="M87" s="300"/>
      <c r="N87" s="300"/>
      <c r="O87" s="300"/>
      <c r="P87" s="300"/>
      <c r="Q87" s="300"/>
      <c r="R87" s="300"/>
      <c r="S87" s="300"/>
      <c r="T87" s="300"/>
      <c r="U87" s="300"/>
    </row>
    <row r="88" spans="1:21" x14ac:dyDescent="0.25">
      <c r="A88" s="325"/>
      <c r="B88" s="326" t="s">
        <v>702</v>
      </c>
      <c r="C88" s="326"/>
      <c r="D88" s="326"/>
      <c r="E88" s="326"/>
      <c r="F88" s="327"/>
      <c r="G88" s="312">
        <v>1685.6317000000008</v>
      </c>
      <c r="H88" s="357">
        <v>36817.071951917693</v>
      </c>
      <c r="I88" s="314">
        <v>24191.688146744429</v>
      </c>
      <c r="J88" s="358">
        <v>7434.1329030139359</v>
      </c>
      <c r="K88" s="358">
        <v>559.72374234142194</v>
      </c>
      <c r="L88" s="358">
        <v>95.272393528590271</v>
      </c>
      <c r="M88" s="358">
        <v>19.884533495662179</v>
      </c>
      <c r="N88" s="358">
        <v>21.705463101261472</v>
      </c>
      <c r="O88" s="358">
        <v>621.20375999098735</v>
      </c>
      <c r="P88" s="358">
        <v>17.342113740900011</v>
      </c>
      <c r="Q88" s="615">
        <v>29408.94450411111</v>
      </c>
      <c r="R88" s="733">
        <v>32960.953055957187</v>
      </c>
      <c r="S88" s="616">
        <v>886.11967647895165</v>
      </c>
      <c r="T88" s="313">
        <v>2976.8396817248572</v>
      </c>
      <c r="U88" s="196">
        <v>3862.9593582038087</v>
      </c>
    </row>
    <row r="89" spans="1:21" x14ac:dyDescent="0.25">
      <c r="A89" s="127"/>
      <c r="B89" s="267" t="s">
        <v>666</v>
      </c>
      <c r="C89" s="267"/>
      <c r="D89" s="267"/>
      <c r="E89" s="267"/>
      <c r="F89" s="318"/>
      <c r="G89" s="804">
        <v>1670.4051999999992</v>
      </c>
      <c r="H89" s="194">
        <v>34842.701289882651</v>
      </c>
      <c r="I89" s="320">
        <v>23336.735801189643</v>
      </c>
      <c r="J89" s="195">
        <v>6079.780422937707</v>
      </c>
      <c r="K89" s="195">
        <v>539.4911565968149</v>
      </c>
      <c r="L89" s="195">
        <v>105.77179117976887</v>
      </c>
      <c r="M89" s="195">
        <v>47.959521039166653</v>
      </c>
      <c r="N89" s="195">
        <v>64.959039080258307</v>
      </c>
      <c r="O89" s="195">
        <v>1047.7277708825777</v>
      </c>
      <c r="P89" s="195">
        <v>17.583857298017683</v>
      </c>
      <c r="Q89" s="320">
        <v>27082.787197042431</v>
      </c>
      <c r="R89" s="734">
        <v>31240.009360203956</v>
      </c>
      <c r="S89" s="805">
        <v>827.7326463463279</v>
      </c>
      <c r="T89" s="194">
        <v>2781.8564621326609</v>
      </c>
      <c r="U89" s="321">
        <v>3609.5891084789887</v>
      </c>
    </row>
    <row r="90" spans="1:21" x14ac:dyDescent="0.25">
      <c r="A90" s="127"/>
      <c r="B90" s="267" t="s">
        <v>47</v>
      </c>
      <c r="C90" s="267"/>
      <c r="D90" s="267"/>
      <c r="E90" s="267"/>
      <c r="F90" s="318"/>
      <c r="G90" s="804">
        <v>15.226500000001579</v>
      </c>
      <c r="H90" s="194">
        <v>1974.3706620350422</v>
      </c>
      <c r="I90" s="320">
        <v>854.95234555478601</v>
      </c>
      <c r="J90" s="195">
        <v>1354.3524800762289</v>
      </c>
      <c r="K90" s="195">
        <v>20.232585744607036</v>
      </c>
      <c r="L90" s="195">
        <v>-10.499397651178597</v>
      </c>
      <c r="M90" s="195">
        <v>-28.074987543504474</v>
      </c>
      <c r="N90" s="195">
        <v>-43.253575978996835</v>
      </c>
      <c r="O90" s="195">
        <v>-426.52401089159036</v>
      </c>
      <c r="P90" s="195">
        <v>-0.24174355711767248</v>
      </c>
      <c r="Q90" s="320">
        <v>2326.1573070686791</v>
      </c>
      <c r="R90" s="734">
        <v>1720.9436957532341</v>
      </c>
      <c r="S90" s="805">
        <v>58.38703013262375</v>
      </c>
      <c r="T90" s="194">
        <v>194.98321959219629</v>
      </c>
      <c r="U90" s="321">
        <v>253.37024972482004</v>
      </c>
    </row>
    <row r="91" spans="1:21" x14ac:dyDescent="0.25">
      <c r="A91" s="127"/>
      <c r="B91" s="267" t="s">
        <v>83</v>
      </c>
      <c r="C91" s="267"/>
      <c r="D91" s="267"/>
      <c r="E91" s="267"/>
      <c r="F91" s="318"/>
      <c r="G91" s="811">
        <v>100.91154529451904</v>
      </c>
      <c r="H91" s="812">
        <v>105.66652581155739</v>
      </c>
      <c r="I91" s="736">
        <v>103.66354726230051</v>
      </c>
      <c r="J91" s="813">
        <v>122.27633871392045</v>
      </c>
      <c r="K91" s="813">
        <v>103.75030906386623</v>
      </c>
      <c r="L91" s="813">
        <v>90.073537061186855</v>
      </c>
      <c r="M91" s="813">
        <v>41.46107605916928</v>
      </c>
      <c r="N91" s="813">
        <v>33.414076637500592</v>
      </c>
      <c r="O91" s="813">
        <v>59.290569292412854</v>
      </c>
      <c r="P91" s="813">
        <v>98.625196093095425</v>
      </c>
      <c r="Q91" s="736">
        <v>108.58906171711421</v>
      </c>
      <c r="R91" s="737">
        <v>105.50878098629993</v>
      </c>
      <c r="S91" s="814">
        <v>107.05385131181528</v>
      </c>
      <c r="T91" s="812">
        <v>107.00910425273042</v>
      </c>
      <c r="U91" s="738">
        <v>107.01936542111258</v>
      </c>
    </row>
    <row r="92" spans="1:21" x14ac:dyDescent="0.25">
      <c r="A92" s="104"/>
      <c r="B92" s="889"/>
      <c r="C92" s="889"/>
      <c r="D92" s="889"/>
      <c r="E92" s="889"/>
      <c r="F92" s="890"/>
      <c r="G92" s="299" t="s">
        <v>610</v>
      </c>
      <c r="H92" s="300"/>
      <c r="I92" s="300"/>
      <c r="J92" s="300"/>
      <c r="K92" s="300"/>
      <c r="L92" s="300"/>
      <c r="M92" s="300"/>
      <c r="N92" s="300"/>
      <c r="O92" s="300"/>
      <c r="P92" s="300"/>
      <c r="Q92" s="300"/>
      <c r="R92" s="300"/>
      <c r="S92" s="300"/>
      <c r="T92" s="300"/>
      <c r="U92" s="300"/>
    </row>
    <row r="93" spans="1:21" x14ac:dyDescent="0.25">
      <c r="A93" s="325"/>
      <c r="B93" s="326" t="s">
        <v>702</v>
      </c>
      <c r="C93" s="326"/>
      <c r="D93" s="326"/>
      <c r="E93" s="326"/>
      <c r="F93" s="327"/>
      <c r="G93" s="312">
        <v>1980.3928000000003</v>
      </c>
      <c r="H93" s="357">
        <v>43885.777903925577</v>
      </c>
      <c r="I93" s="314">
        <v>23743.352076416355</v>
      </c>
      <c r="J93" s="358">
        <v>6527.1278926752966</v>
      </c>
      <c r="K93" s="358">
        <v>889.07303305351013</v>
      </c>
      <c r="L93" s="358">
        <v>854.97420006778418</v>
      </c>
      <c r="M93" s="358">
        <v>16.924925196657956</v>
      </c>
      <c r="N93" s="358">
        <v>348.58829521092986</v>
      </c>
      <c r="O93" s="358">
        <v>3172.1625713175017</v>
      </c>
      <c r="P93" s="358">
        <v>14.760918473681917</v>
      </c>
      <c r="Q93" s="615">
        <v>29911.03275734204</v>
      </c>
      <c r="R93" s="733">
        <v>35566.963912411717</v>
      </c>
      <c r="S93" s="616">
        <v>1225.702210861064</v>
      </c>
      <c r="T93" s="313">
        <v>5933.0024915595868</v>
      </c>
      <c r="U93" s="196">
        <v>7158.7047024206513</v>
      </c>
    </row>
    <row r="94" spans="1:21" x14ac:dyDescent="0.25">
      <c r="A94" s="127"/>
      <c r="B94" s="267" t="s">
        <v>666</v>
      </c>
      <c r="C94" s="267"/>
      <c r="D94" s="267"/>
      <c r="E94" s="267"/>
      <c r="F94" s="318"/>
      <c r="G94" s="804">
        <v>1918.3522000000003</v>
      </c>
      <c r="H94" s="194">
        <v>37742.348268129987</v>
      </c>
      <c r="I94" s="320">
        <v>22409.848584286719</v>
      </c>
      <c r="J94" s="195">
        <v>5784.1049295675048</v>
      </c>
      <c r="K94" s="195">
        <v>843.24722366761796</v>
      </c>
      <c r="L94" s="195">
        <v>846.17899327002294</v>
      </c>
      <c r="M94" s="195">
        <v>41.760753491112496</v>
      </c>
      <c r="N94" s="195">
        <v>158.04979224704758</v>
      </c>
      <c r="O94" s="195">
        <v>2816.2960204422648</v>
      </c>
      <c r="P94" s="195">
        <v>15.311143942528735</v>
      </c>
      <c r="Q94" s="320">
        <v>27196.72207931845</v>
      </c>
      <c r="R94" s="734">
        <v>32914.797440914816</v>
      </c>
      <c r="S94" s="805">
        <v>1162.2899156195958</v>
      </c>
      <c r="T94" s="194">
        <v>3535.7593181620487</v>
      </c>
      <c r="U94" s="321">
        <v>4698.0492337816449</v>
      </c>
    </row>
    <row r="95" spans="1:21" x14ac:dyDescent="0.25">
      <c r="A95" s="127"/>
      <c r="B95" s="267" t="s">
        <v>47</v>
      </c>
      <c r="C95" s="267"/>
      <c r="D95" s="267"/>
      <c r="E95" s="267"/>
      <c r="F95" s="318"/>
      <c r="G95" s="804">
        <v>62.04060000000004</v>
      </c>
      <c r="H95" s="194">
        <v>6143.42963579559</v>
      </c>
      <c r="I95" s="320">
        <v>1333.5034921296356</v>
      </c>
      <c r="J95" s="195">
        <v>743.02296310779184</v>
      </c>
      <c r="K95" s="195">
        <v>45.825809385892171</v>
      </c>
      <c r="L95" s="195">
        <v>8.7952067977612387</v>
      </c>
      <c r="M95" s="195">
        <v>-24.83582829445454</v>
      </c>
      <c r="N95" s="195">
        <v>190.53850296388228</v>
      </c>
      <c r="O95" s="195">
        <v>355.86655087523695</v>
      </c>
      <c r="P95" s="195">
        <v>-1</v>
      </c>
      <c r="Q95" s="320">
        <v>2714.3106780235903</v>
      </c>
      <c r="R95" s="734">
        <v>2651.7166969657455</v>
      </c>
      <c r="S95" s="805">
        <v>63.4122952414682</v>
      </c>
      <c r="T95" s="194">
        <v>2397.2431733975382</v>
      </c>
      <c r="U95" s="321">
        <v>2460.6554686390064</v>
      </c>
    </row>
    <row r="96" spans="1:21" x14ac:dyDescent="0.25">
      <c r="A96" s="127"/>
      <c r="B96" s="267" t="s">
        <v>83</v>
      </c>
      <c r="C96" s="267"/>
      <c r="D96" s="267"/>
      <c r="E96" s="267"/>
      <c r="F96" s="318"/>
      <c r="G96" s="815">
        <v>103.23405681188262</v>
      </c>
      <c r="H96" s="816">
        <v>116.27728511260432</v>
      </c>
      <c r="I96" s="750">
        <v>105.95052432913205</v>
      </c>
      <c r="J96" s="817">
        <v>112.84594543417714</v>
      </c>
      <c r="K96" s="817">
        <v>105.43444533224519</v>
      </c>
      <c r="L96" s="817">
        <v>101.03940264030575</v>
      </c>
      <c r="M96" s="817">
        <v>40.528304165440673</v>
      </c>
      <c r="N96" s="817">
        <v>220.55599710378081</v>
      </c>
      <c r="O96" s="817">
        <v>112.6359781888039</v>
      </c>
      <c r="P96" s="817">
        <v>96.406372568162638</v>
      </c>
      <c r="Q96" s="750">
        <v>109.98028611722906</v>
      </c>
      <c r="R96" s="751">
        <v>108.05767216480002</v>
      </c>
      <c r="S96" s="818">
        <v>105.45580705719746</v>
      </c>
      <c r="T96" s="816">
        <v>167.79995349467589</v>
      </c>
      <c r="U96" s="752">
        <v>152.37611072581987</v>
      </c>
    </row>
    <row r="97" spans="1:21" x14ac:dyDescent="0.25">
      <c r="A97" s="104"/>
      <c r="B97" s="889"/>
      <c r="C97" s="889"/>
      <c r="D97" s="889"/>
      <c r="E97" s="889"/>
      <c r="F97" s="890"/>
      <c r="G97" s="1344" t="s">
        <v>593</v>
      </c>
      <c r="H97" s="1336"/>
      <c r="I97" s="1336"/>
      <c r="J97" s="1336"/>
      <c r="K97" s="1336"/>
      <c r="L97" s="1336"/>
      <c r="M97" s="1336"/>
      <c r="N97" s="1336"/>
      <c r="O97" s="1336"/>
      <c r="P97" s="1336"/>
      <c r="Q97" s="1336"/>
      <c r="R97" s="1336"/>
      <c r="S97" s="1336"/>
      <c r="T97" s="1336"/>
      <c r="U97" s="1336"/>
    </row>
    <row r="98" spans="1:21" x14ac:dyDescent="0.25">
      <c r="A98" s="325"/>
      <c r="B98" s="326" t="s">
        <v>702</v>
      </c>
      <c r="C98" s="326"/>
      <c r="D98" s="326"/>
      <c r="E98" s="326"/>
      <c r="F98" s="327"/>
      <c r="G98" s="312">
        <v>909.15339999999992</v>
      </c>
      <c r="H98" s="357">
        <v>43340.853516395953</v>
      </c>
      <c r="I98" s="314">
        <v>28362.244112673037</v>
      </c>
      <c r="J98" s="358">
        <v>8153.734653946557</v>
      </c>
      <c r="K98" s="358">
        <v>886.98379540057101</v>
      </c>
      <c r="L98" s="358">
        <v>15.19490550219578</v>
      </c>
      <c r="M98" s="358">
        <v>1.8979195370110258</v>
      </c>
      <c r="N98" s="358">
        <v>11.713094841860572</v>
      </c>
      <c r="O98" s="358">
        <v>2.4248749807604892</v>
      </c>
      <c r="P98" s="358">
        <v>1.6303629288522705</v>
      </c>
      <c r="Q98" s="615">
        <v>9073.5796071378081</v>
      </c>
      <c r="R98" s="733">
        <v>37435.823719810847</v>
      </c>
      <c r="S98" s="616">
        <v>1962.2106676387073</v>
      </c>
      <c r="T98" s="313">
        <v>3942.8191289464089</v>
      </c>
      <c r="U98" s="196">
        <v>5905.0297965851159</v>
      </c>
    </row>
    <row r="99" spans="1:21" x14ac:dyDescent="0.25">
      <c r="A99" s="127"/>
      <c r="B99" s="267" t="s">
        <v>666</v>
      </c>
      <c r="C99" s="267"/>
      <c r="D99" s="267"/>
      <c r="E99" s="267"/>
      <c r="F99" s="318"/>
      <c r="G99" s="804">
        <v>908.44480000000021</v>
      </c>
      <c r="H99" s="194">
        <v>40773.228965957351</v>
      </c>
      <c r="I99" s="320">
        <v>26987.449686908138</v>
      </c>
      <c r="J99" s="195">
        <v>7261.8970171146675</v>
      </c>
      <c r="K99" s="195">
        <v>836.61577456329735</v>
      </c>
      <c r="L99" s="195">
        <v>17.25980855780487</v>
      </c>
      <c r="M99" s="195">
        <v>8.6882916092792115</v>
      </c>
      <c r="N99" s="195">
        <v>206.5195192193662</v>
      </c>
      <c r="O99" s="195">
        <v>5.2211024085704834</v>
      </c>
      <c r="P99" s="195">
        <v>0.93465594534013852</v>
      </c>
      <c r="Q99" s="320">
        <v>8337.1361694183252</v>
      </c>
      <c r="R99" s="734">
        <v>35324.585856326463</v>
      </c>
      <c r="S99" s="805">
        <v>1747.6798443523105</v>
      </c>
      <c r="T99" s="194">
        <v>3700.9632652785644</v>
      </c>
      <c r="U99" s="321">
        <v>5448.6431096308752</v>
      </c>
    </row>
    <row r="100" spans="1:21" x14ac:dyDescent="0.25">
      <c r="A100" s="127"/>
      <c r="B100" s="267" t="s">
        <v>47</v>
      </c>
      <c r="C100" s="267"/>
      <c r="D100" s="267"/>
      <c r="E100" s="267"/>
      <c r="F100" s="318"/>
      <c r="G100" s="804">
        <v>0.70859999999970569</v>
      </c>
      <c r="H100" s="194">
        <v>2567.6245504386025</v>
      </c>
      <c r="I100" s="320">
        <v>1374.7944257648996</v>
      </c>
      <c r="J100" s="195">
        <v>891.83763683188954</v>
      </c>
      <c r="K100" s="195">
        <v>50.368020837273662</v>
      </c>
      <c r="L100" s="195">
        <v>-2.0649030556090899</v>
      </c>
      <c r="M100" s="195">
        <v>-6.7903720722681857</v>
      </c>
      <c r="N100" s="195">
        <v>-194.80642437750564</v>
      </c>
      <c r="O100" s="195">
        <v>-2.7962274278099941</v>
      </c>
      <c r="P100" s="195">
        <v>0.695706983512132</v>
      </c>
      <c r="Q100" s="320">
        <v>736.44343771948297</v>
      </c>
      <c r="R100" s="734">
        <v>2111.2378634843813</v>
      </c>
      <c r="S100" s="805">
        <v>214.53082328639675</v>
      </c>
      <c r="T100" s="194">
        <v>241.85586366784446</v>
      </c>
      <c r="U100" s="321">
        <v>456.38668695424076</v>
      </c>
    </row>
    <row r="101" spans="1:21" x14ac:dyDescent="0.25">
      <c r="A101" s="127"/>
      <c r="B101" s="267" t="s">
        <v>83</v>
      </c>
      <c r="C101" s="267"/>
      <c r="D101" s="267"/>
      <c r="E101" s="267"/>
      <c r="F101" s="318"/>
      <c r="G101" s="819">
        <v>100.0780014371814</v>
      </c>
      <c r="H101" s="820">
        <v>106.29732943785829</v>
      </c>
      <c r="I101" s="739">
        <v>105.09419912483182</v>
      </c>
      <c r="J101" s="821">
        <v>112.28105596554217</v>
      </c>
      <c r="K101" s="821">
        <v>106.02044837889473</v>
      </c>
      <c r="L101" s="821">
        <v>88.036350179125577</v>
      </c>
      <c r="M101" s="821">
        <v>21.8445653341564</v>
      </c>
      <c r="N101" s="821">
        <v>5.6716647831330933</v>
      </c>
      <c r="O101" s="821">
        <v>46.443735269012087</v>
      </c>
      <c r="P101" s="821">
        <v>174.43455391052495</v>
      </c>
      <c r="Q101" s="739">
        <v>108.83329026603705</v>
      </c>
      <c r="R101" s="753">
        <v>105.97668114800069</v>
      </c>
      <c r="S101" s="822">
        <v>112.27517865927565</v>
      </c>
      <c r="T101" s="820">
        <v>106.53494364391214</v>
      </c>
      <c r="U101" s="741">
        <v>108.37615306731219</v>
      </c>
    </row>
    <row r="102" spans="1:21" ht="13.5" x14ac:dyDescent="0.25">
      <c r="A102" s="679"/>
      <c r="B102" s="679"/>
      <c r="C102" s="679"/>
      <c r="D102" s="679"/>
      <c r="E102" s="679"/>
      <c r="F102" s="679"/>
      <c r="G102" s="679"/>
      <c r="H102" s="679"/>
      <c r="I102" s="679"/>
      <c r="J102" s="679"/>
      <c r="K102" s="679"/>
      <c r="L102" s="679"/>
      <c r="M102" s="679"/>
      <c r="N102" s="679"/>
      <c r="O102" s="679"/>
      <c r="P102" s="679"/>
      <c r="Q102" s="679"/>
      <c r="R102" s="679"/>
      <c r="S102" s="679"/>
      <c r="T102" s="679"/>
      <c r="U102" s="764" t="s">
        <v>658</v>
      </c>
    </row>
    <row r="103" spans="1:21" x14ac:dyDescent="0.25">
      <c r="A103" s="679"/>
      <c r="B103" s="679"/>
      <c r="C103" s="679"/>
      <c r="D103" s="679"/>
      <c r="E103" s="679"/>
      <c r="F103" s="679"/>
      <c r="G103" s="679"/>
      <c r="H103" s="679"/>
      <c r="I103" s="679"/>
      <c r="J103" s="679"/>
      <c r="K103" s="679"/>
      <c r="L103" s="679"/>
      <c r="M103" s="679"/>
      <c r="N103" s="679"/>
      <c r="O103" s="679"/>
      <c r="P103" s="679"/>
      <c r="Q103" s="679"/>
      <c r="R103" s="679"/>
      <c r="S103" s="679"/>
      <c r="T103" s="679"/>
      <c r="U103" s="679"/>
    </row>
  </sheetData>
  <mergeCells count="21">
    <mergeCell ref="R10:R11"/>
    <mergeCell ref="G17:U17"/>
    <mergeCell ref="G12:U12"/>
    <mergeCell ref="G97:U97"/>
    <mergeCell ref="S10:S11"/>
    <mergeCell ref="A3:I3"/>
    <mergeCell ref="A8:U8"/>
    <mergeCell ref="B9:F11"/>
    <mergeCell ref="G9:G11"/>
    <mergeCell ref="H9:H11"/>
    <mergeCell ref="I9:U9"/>
    <mergeCell ref="I10:I11"/>
    <mergeCell ref="J10:J11"/>
    <mergeCell ref="K10:K11"/>
    <mergeCell ref="L10:L11"/>
    <mergeCell ref="T10:T11"/>
    <mergeCell ref="U10:U11"/>
    <mergeCell ref="M10:M11"/>
    <mergeCell ref="N10:N11"/>
    <mergeCell ref="O10:O11"/>
    <mergeCell ref="Q10:Q11"/>
  </mergeCells>
  <printOptions horizontalCentered="1"/>
  <pageMargins left="0.39370078740157483" right="0.39370078740157483" top="0.47244094488188981" bottom="0.47244094488188981" header="0.47244094488188981" footer="0.47244094488188981"/>
  <pageSetup paperSize="9" scale="54" orientation="portrait" blackAndWhite="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pageSetUpPr autoPageBreaks="0" fitToPage="1"/>
  </sheetPr>
  <dimension ref="A1:Z108"/>
  <sheetViews>
    <sheetView zoomScale="90" zoomScaleNormal="90" workbookViewId="0"/>
  </sheetViews>
  <sheetFormatPr defaultRowHeight="12.75" x14ac:dyDescent="0.25"/>
  <cols>
    <col min="1" max="1" width="2" style="293" customWidth="1"/>
    <col min="2" max="3" width="1.7109375" style="293" customWidth="1"/>
    <col min="4" max="4" width="15.7109375" style="293" customWidth="1"/>
    <col min="5" max="5" width="4.140625" style="293" customWidth="1"/>
    <col min="6" max="6" width="4.85546875" style="293" customWidth="1"/>
    <col min="7" max="7" width="9.5703125" style="293" customWidth="1"/>
    <col min="8" max="9" width="8.42578125" style="293" customWidth="1"/>
    <col min="10" max="10" width="7.5703125" style="293" customWidth="1"/>
    <col min="11" max="12" width="6.7109375" style="293" customWidth="1"/>
    <col min="13" max="13" width="7.7109375" style="293" customWidth="1"/>
    <col min="14" max="14" width="6.42578125" style="293" customWidth="1"/>
    <col min="15" max="15" width="8" style="293" customWidth="1"/>
    <col min="16" max="16" width="9.140625" style="293" customWidth="1"/>
    <col min="17" max="18" width="9.42578125" style="293" customWidth="1"/>
    <col min="19" max="19" width="7.7109375" style="293" customWidth="1"/>
    <col min="20" max="20" width="7.85546875" style="293" customWidth="1"/>
    <col min="21" max="21" width="9.7109375" style="293" bestFit="1" customWidth="1"/>
    <col min="22" max="22" width="9.7109375" style="293" customWidth="1"/>
    <col min="23" max="254" width="9.140625" style="293"/>
    <col min="255" max="255" width="4.42578125" style="293" customWidth="1"/>
    <col min="256" max="256" width="1.7109375" style="293" customWidth="1"/>
    <col min="257" max="257" width="1.140625" style="293" customWidth="1"/>
    <col min="258" max="259" width="1.7109375" style="293" customWidth="1"/>
    <col min="260" max="260" width="15.7109375" style="293" customWidth="1"/>
    <col min="261" max="261" width="4.140625" style="293" customWidth="1"/>
    <col min="262" max="262" width="1.140625" style="293" customWidth="1"/>
    <col min="263" max="263" width="9.5703125" style="293" customWidth="1"/>
    <col min="264" max="265" width="8.42578125" style="293" customWidth="1"/>
    <col min="266" max="266" width="7.5703125" style="293" customWidth="1"/>
    <col min="267" max="268" width="6.7109375" style="293" customWidth="1"/>
    <col min="269" max="269" width="7.7109375" style="293" customWidth="1"/>
    <col min="270" max="270" width="10" style="293" customWidth="1"/>
    <col min="271" max="271" width="6.42578125" style="293" customWidth="1"/>
    <col min="272" max="272" width="8" style="293" customWidth="1"/>
    <col min="273" max="273" width="7.85546875" style="293" customWidth="1"/>
    <col min="274" max="274" width="7.7109375" style="293" customWidth="1"/>
    <col min="275" max="275" width="7.85546875" style="293" customWidth="1"/>
    <col min="276" max="276" width="9.7109375" style="293" bestFit="1" customWidth="1"/>
    <col min="277" max="277" width="8.7109375" style="293" customWidth="1"/>
    <col min="278" max="278" width="9.7109375" style="293" customWidth="1"/>
    <col min="279" max="510" width="9.140625" style="293"/>
    <col min="511" max="511" width="4.42578125" style="293" customWidth="1"/>
    <col min="512" max="512" width="1.7109375" style="293" customWidth="1"/>
    <col min="513" max="513" width="1.140625" style="293" customWidth="1"/>
    <col min="514" max="515" width="1.7109375" style="293" customWidth="1"/>
    <col min="516" max="516" width="15.7109375" style="293" customWidth="1"/>
    <col min="517" max="517" width="4.140625" style="293" customWidth="1"/>
    <col min="518" max="518" width="1.140625" style="293" customWidth="1"/>
    <col min="519" max="519" width="9.5703125" style="293" customWidth="1"/>
    <col min="520" max="521" width="8.42578125" style="293" customWidth="1"/>
    <col min="522" max="522" width="7.5703125" style="293" customWidth="1"/>
    <col min="523" max="524" width="6.7109375" style="293" customWidth="1"/>
    <col min="525" max="525" width="7.7109375" style="293" customWidth="1"/>
    <col min="526" max="526" width="10" style="293" customWidth="1"/>
    <col min="527" max="527" width="6.42578125" style="293" customWidth="1"/>
    <col min="528" max="528" width="8" style="293" customWidth="1"/>
    <col min="529" max="529" width="7.85546875" style="293" customWidth="1"/>
    <col min="530" max="530" width="7.7109375" style="293" customWidth="1"/>
    <col min="531" max="531" width="7.85546875" style="293" customWidth="1"/>
    <col min="532" max="532" width="9.7109375" style="293" bestFit="1" customWidth="1"/>
    <col min="533" max="533" width="8.7109375" style="293" customWidth="1"/>
    <col min="534" max="534" width="9.7109375" style="293" customWidth="1"/>
    <col min="535" max="766" width="9.140625" style="293"/>
    <col min="767" max="767" width="4.42578125" style="293" customWidth="1"/>
    <col min="768" max="768" width="1.7109375" style="293" customWidth="1"/>
    <col min="769" max="769" width="1.140625" style="293" customWidth="1"/>
    <col min="770" max="771" width="1.7109375" style="293" customWidth="1"/>
    <col min="772" max="772" width="15.7109375" style="293" customWidth="1"/>
    <col min="773" max="773" width="4.140625" style="293" customWidth="1"/>
    <col min="774" max="774" width="1.140625" style="293" customWidth="1"/>
    <col min="775" max="775" width="9.5703125" style="293" customWidth="1"/>
    <col min="776" max="777" width="8.42578125" style="293" customWidth="1"/>
    <col min="778" max="778" width="7.5703125" style="293" customWidth="1"/>
    <col min="779" max="780" width="6.7109375" style="293" customWidth="1"/>
    <col min="781" max="781" width="7.7109375" style="293" customWidth="1"/>
    <col min="782" max="782" width="10" style="293" customWidth="1"/>
    <col min="783" max="783" width="6.42578125" style="293" customWidth="1"/>
    <col min="784" max="784" width="8" style="293" customWidth="1"/>
    <col min="785" max="785" width="7.85546875" style="293" customWidth="1"/>
    <col min="786" max="786" width="7.7109375" style="293" customWidth="1"/>
    <col min="787" max="787" width="7.85546875" style="293" customWidth="1"/>
    <col min="788" max="788" width="9.7109375" style="293" bestFit="1" customWidth="1"/>
    <col min="789" max="789" width="8.7109375" style="293" customWidth="1"/>
    <col min="790" max="790" width="9.7109375" style="293" customWidth="1"/>
    <col min="791" max="1022" width="9.140625" style="293"/>
    <col min="1023" max="1023" width="4.42578125" style="293" customWidth="1"/>
    <col min="1024" max="1024" width="1.7109375" style="293" customWidth="1"/>
    <col min="1025" max="1025" width="1.140625" style="293" customWidth="1"/>
    <col min="1026" max="1027" width="1.7109375" style="293" customWidth="1"/>
    <col min="1028" max="1028" width="15.7109375" style="293" customWidth="1"/>
    <col min="1029" max="1029" width="4.140625" style="293" customWidth="1"/>
    <col min="1030" max="1030" width="1.140625" style="293" customWidth="1"/>
    <col min="1031" max="1031" width="9.5703125" style="293" customWidth="1"/>
    <col min="1032" max="1033" width="8.42578125" style="293" customWidth="1"/>
    <col min="1034" max="1034" width="7.5703125" style="293" customWidth="1"/>
    <col min="1035" max="1036" width="6.7109375" style="293" customWidth="1"/>
    <col min="1037" max="1037" width="7.7109375" style="293" customWidth="1"/>
    <col min="1038" max="1038" width="10" style="293" customWidth="1"/>
    <col min="1039" max="1039" width="6.42578125" style="293" customWidth="1"/>
    <col min="1040" max="1040" width="8" style="293" customWidth="1"/>
    <col min="1041" max="1041" width="7.85546875" style="293" customWidth="1"/>
    <col min="1042" max="1042" width="7.7109375" style="293" customWidth="1"/>
    <col min="1043" max="1043" width="7.85546875" style="293" customWidth="1"/>
    <col min="1044" max="1044" width="9.7109375" style="293" bestFit="1" customWidth="1"/>
    <col min="1045" max="1045" width="8.7109375" style="293" customWidth="1"/>
    <col min="1046" max="1046" width="9.7109375" style="293" customWidth="1"/>
    <col min="1047" max="1278" width="9.140625" style="293"/>
    <col min="1279" max="1279" width="4.42578125" style="293" customWidth="1"/>
    <col min="1280" max="1280" width="1.7109375" style="293" customWidth="1"/>
    <col min="1281" max="1281" width="1.140625" style="293" customWidth="1"/>
    <col min="1282" max="1283" width="1.7109375" style="293" customWidth="1"/>
    <col min="1284" max="1284" width="15.7109375" style="293" customWidth="1"/>
    <col min="1285" max="1285" width="4.140625" style="293" customWidth="1"/>
    <col min="1286" max="1286" width="1.140625" style="293" customWidth="1"/>
    <col min="1287" max="1287" width="9.5703125" style="293" customWidth="1"/>
    <col min="1288" max="1289" width="8.42578125" style="293" customWidth="1"/>
    <col min="1290" max="1290" width="7.5703125" style="293" customWidth="1"/>
    <col min="1291" max="1292" width="6.7109375" style="293" customWidth="1"/>
    <col min="1293" max="1293" width="7.7109375" style="293" customWidth="1"/>
    <col min="1294" max="1294" width="10" style="293" customWidth="1"/>
    <col min="1295" max="1295" width="6.42578125" style="293" customWidth="1"/>
    <col min="1296" max="1296" width="8" style="293" customWidth="1"/>
    <col min="1297" max="1297" width="7.85546875" style="293" customWidth="1"/>
    <col min="1298" max="1298" width="7.7109375" style="293" customWidth="1"/>
    <col min="1299" max="1299" width="7.85546875" style="293" customWidth="1"/>
    <col min="1300" max="1300" width="9.7109375" style="293" bestFit="1" customWidth="1"/>
    <col min="1301" max="1301" width="8.7109375" style="293" customWidth="1"/>
    <col min="1302" max="1302" width="9.7109375" style="293" customWidth="1"/>
    <col min="1303" max="1534" width="9.140625" style="293"/>
    <col min="1535" max="1535" width="4.42578125" style="293" customWidth="1"/>
    <col min="1536" max="1536" width="1.7109375" style="293" customWidth="1"/>
    <col min="1537" max="1537" width="1.140625" style="293" customWidth="1"/>
    <col min="1538" max="1539" width="1.7109375" style="293" customWidth="1"/>
    <col min="1540" max="1540" width="15.7109375" style="293" customWidth="1"/>
    <col min="1541" max="1541" width="4.140625" style="293" customWidth="1"/>
    <col min="1542" max="1542" width="1.140625" style="293" customWidth="1"/>
    <col min="1543" max="1543" width="9.5703125" style="293" customWidth="1"/>
    <col min="1544" max="1545" width="8.42578125" style="293" customWidth="1"/>
    <col min="1546" max="1546" width="7.5703125" style="293" customWidth="1"/>
    <col min="1547" max="1548" width="6.7109375" style="293" customWidth="1"/>
    <col min="1549" max="1549" width="7.7109375" style="293" customWidth="1"/>
    <col min="1550" max="1550" width="10" style="293" customWidth="1"/>
    <col min="1551" max="1551" width="6.42578125" style="293" customWidth="1"/>
    <col min="1552" max="1552" width="8" style="293" customWidth="1"/>
    <col min="1553" max="1553" width="7.85546875" style="293" customWidth="1"/>
    <col min="1554" max="1554" width="7.7109375" style="293" customWidth="1"/>
    <col min="1555" max="1555" width="7.85546875" style="293" customWidth="1"/>
    <col min="1556" max="1556" width="9.7109375" style="293" bestFit="1" customWidth="1"/>
    <col min="1557" max="1557" width="8.7109375" style="293" customWidth="1"/>
    <col min="1558" max="1558" width="9.7109375" style="293" customWidth="1"/>
    <col min="1559" max="1790" width="9.140625" style="293"/>
    <col min="1791" max="1791" width="4.42578125" style="293" customWidth="1"/>
    <col min="1792" max="1792" width="1.7109375" style="293" customWidth="1"/>
    <col min="1793" max="1793" width="1.140625" style="293" customWidth="1"/>
    <col min="1794" max="1795" width="1.7109375" style="293" customWidth="1"/>
    <col min="1796" max="1796" width="15.7109375" style="293" customWidth="1"/>
    <col min="1797" max="1797" width="4.140625" style="293" customWidth="1"/>
    <col min="1798" max="1798" width="1.140625" style="293" customWidth="1"/>
    <col min="1799" max="1799" width="9.5703125" style="293" customWidth="1"/>
    <col min="1800" max="1801" width="8.42578125" style="293" customWidth="1"/>
    <col min="1802" max="1802" width="7.5703125" style="293" customWidth="1"/>
    <col min="1803" max="1804" width="6.7109375" style="293" customWidth="1"/>
    <col min="1805" max="1805" width="7.7109375" style="293" customWidth="1"/>
    <col min="1806" max="1806" width="10" style="293" customWidth="1"/>
    <col min="1807" max="1807" width="6.42578125" style="293" customWidth="1"/>
    <col min="1808" max="1808" width="8" style="293" customWidth="1"/>
    <col min="1809" max="1809" width="7.85546875" style="293" customWidth="1"/>
    <col min="1810" max="1810" width="7.7109375" style="293" customWidth="1"/>
    <col min="1811" max="1811" width="7.85546875" style="293" customWidth="1"/>
    <col min="1812" max="1812" width="9.7109375" style="293" bestFit="1" customWidth="1"/>
    <col min="1813" max="1813" width="8.7109375" style="293" customWidth="1"/>
    <col min="1814" max="1814" width="9.7109375" style="293" customWidth="1"/>
    <col min="1815" max="2046" width="9.140625" style="293"/>
    <col min="2047" max="2047" width="4.42578125" style="293" customWidth="1"/>
    <col min="2048" max="2048" width="1.7109375" style="293" customWidth="1"/>
    <col min="2049" max="2049" width="1.140625" style="293" customWidth="1"/>
    <col min="2050" max="2051" width="1.7109375" style="293" customWidth="1"/>
    <col min="2052" max="2052" width="15.7109375" style="293" customWidth="1"/>
    <col min="2053" max="2053" width="4.140625" style="293" customWidth="1"/>
    <col min="2054" max="2054" width="1.140625" style="293" customWidth="1"/>
    <col min="2055" max="2055" width="9.5703125" style="293" customWidth="1"/>
    <col min="2056" max="2057" width="8.42578125" style="293" customWidth="1"/>
    <col min="2058" max="2058" width="7.5703125" style="293" customWidth="1"/>
    <col min="2059" max="2060" width="6.7109375" style="293" customWidth="1"/>
    <col min="2061" max="2061" width="7.7109375" style="293" customWidth="1"/>
    <col min="2062" max="2062" width="10" style="293" customWidth="1"/>
    <col min="2063" max="2063" width="6.42578125" style="293" customWidth="1"/>
    <col min="2064" max="2064" width="8" style="293" customWidth="1"/>
    <col min="2065" max="2065" width="7.85546875" style="293" customWidth="1"/>
    <col min="2066" max="2066" width="7.7109375" style="293" customWidth="1"/>
    <col min="2067" max="2067" width="7.85546875" style="293" customWidth="1"/>
    <col min="2068" max="2068" width="9.7109375" style="293" bestFit="1" customWidth="1"/>
    <col min="2069" max="2069" width="8.7109375" style="293" customWidth="1"/>
    <col min="2070" max="2070" width="9.7109375" style="293" customWidth="1"/>
    <col min="2071" max="2302" width="9.140625" style="293"/>
    <col min="2303" max="2303" width="4.42578125" style="293" customWidth="1"/>
    <col min="2304" max="2304" width="1.7109375" style="293" customWidth="1"/>
    <col min="2305" max="2305" width="1.140625" style="293" customWidth="1"/>
    <col min="2306" max="2307" width="1.7109375" style="293" customWidth="1"/>
    <col min="2308" max="2308" width="15.7109375" style="293" customWidth="1"/>
    <col min="2309" max="2309" width="4.140625" style="293" customWidth="1"/>
    <col min="2310" max="2310" width="1.140625" style="293" customWidth="1"/>
    <col min="2311" max="2311" width="9.5703125" style="293" customWidth="1"/>
    <col min="2312" max="2313" width="8.42578125" style="293" customWidth="1"/>
    <col min="2314" max="2314" width="7.5703125" style="293" customWidth="1"/>
    <col min="2315" max="2316" width="6.7109375" style="293" customWidth="1"/>
    <col min="2317" max="2317" width="7.7109375" style="293" customWidth="1"/>
    <col min="2318" max="2318" width="10" style="293" customWidth="1"/>
    <col min="2319" max="2319" width="6.42578125" style="293" customWidth="1"/>
    <col min="2320" max="2320" width="8" style="293" customWidth="1"/>
    <col min="2321" max="2321" width="7.85546875" style="293" customWidth="1"/>
    <col min="2322" max="2322" width="7.7109375" style="293" customWidth="1"/>
    <col min="2323" max="2323" width="7.85546875" style="293" customWidth="1"/>
    <col min="2324" max="2324" width="9.7109375" style="293" bestFit="1" customWidth="1"/>
    <col min="2325" max="2325" width="8.7109375" style="293" customWidth="1"/>
    <col min="2326" max="2326" width="9.7109375" style="293" customWidth="1"/>
    <col min="2327" max="2558" width="9.140625" style="293"/>
    <col min="2559" max="2559" width="4.42578125" style="293" customWidth="1"/>
    <col min="2560" max="2560" width="1.7109375" style="293" customWidth="1"/>
    <col min="2561" max="2561" width="1.140625" style="293" customWidth="1"/>
    <col min="2562" max="2563" width="1.7109375" style="293" customWidth="1"/>
    <col min="2564" max="2564" width="15.7109375" style="293" customWidth="1"/>
    <col min="2565" max="2565" width="4.140625" style="293" customWidth="1"/>
    <col min="2566" max="2566" width="1.140625" style="293" customWidth="1"/>
    <col min="2567" max="2567" width="9.5703125" style="293" customWidth="1"/>
    <col min="2568" max="2569" width="8.42578125" style="293" customWidth="1"/>
    <col min="2570" max="2570" width="7.5703125" style="293" customWidth="1"/>
    <col min="2571" max="2572" width="6.7109375" style="293" customWidth="1"/>
    <col min="2573" max="2573" width="7.7109375" style="293" customWidth="1"/>
    <col min="2574" max="2574" width="10" style="293" customWidth="1"/>
    <col min="2575" max="2575" width="6.42578125" style="293" customWidth="1"/>
    <col min="2576" max="2576" width="8" style="293" customWidth="1"/>
    <col min="2577" max="2577" width="7.85546875" style="293" customWidth="1"/>
    <col min="2578" max="2578" width="7.7109375" style="293" customWidth="1"/>
    <col min="2579" max="2579" width="7.85546875" style="293" customWidth="1"/>
    <col min="2580" max="2580" width="9.7109375" style="293" bestFit="1" customWidth="1"/>
    <col min="2581" max="2581" width="8.7109375" style="293" customWidth="1"/>
    <col min="2582" max="2582" width="9.7109375" style="293" customWidth="1"/>
    <col min="2583" max="2814" width="9.140625" style="293"/>
    <col min="2815" max="2815" width="4.42578125" style="293" customWidth="1"/>
    <col min="2816" max="2816" width="1.7109375" style="293" customWidth="1"/>
    <col min="2817" max="2817" width="1.140625" style="293" customWidth="1"/>
    <col min="2818" max="2819" width="1.7109375" style="293" customWidth="1"/>
    <col min="2820" max="2820" width="15.7109375" style="293" customWidth="1"/>
    <col min="2821" max="2821" width="4.140625" style="293" customWidth="1"/>
    <col min="2822" max="2822" width="1.140625" style="293" customWidth="1"/>
    <col min="2823" max="2823" width="9.5703125" style="293" customWidth="1"/>
    <col min="2824" max="2825" width="8.42578125" style="293" customWidth="1"/>
    <col min="2826" max="2826" width="7.5703125" style="293" customWidth="1"/>
    <col min="2827" max="2828" width="6.7109375" style="293" customWidth="1"/>
    <col min="2829" max="2829" width="7.7109375" style="293" customWidth="1"/>
    <col min="2830" max="2830" width="10" style="293" customWidth="1"/>
    <col min="2831" max="2831" width="6.42578125" style="293" customWidth="1"/>
    <col min="2832" max="2832" width="8" style="293" customWidth="1"/>
    <col min="2833" max="2833" width="7.85546875" style="293" customWidth="1"/>
    <col min="2834" max="2834" width="7.7109375" style="293" customWidth="1"/>
    <col min="2835" max="2835" width="7.85546875" style="293" customWidth="1"/>
    <col min="2836" max="2836" width="9.7109375" style="293" bestFit="1" customWidth="1"/>
    <col min="2837" max="2837" width="8.7109375" style="293" customWidth="1"/>
    <col min="2838" max="2838" width="9.7109375" style="293" customWidth="1"/>
    <col min="2839" max="3070" width="9.140625" style="293"/>
    <col min="3071" max="3071" width="4.42578125" style="293" customWidth="1"/>
    <col min="3072" max="3072" width="1.7109375" style="293" customWidth="1"/>
    <col min="3073" max="3073" width="1.140625" style="293" customWidth="1"/>
    <col min="3074" max="3075" width="1.7109375" style="293" customWidth="1"/>
    <col min="3076" max="3076" width="15.7109375" style="293" customWidth="1"/>
    <col min="3077" max="3077" width="4.140625" style="293" customWidth="1"/>
    <col min="3078" max="3078" width="1.140625" style="293" customWidth="1"/>
    <col min="3079" max="3079" width="9.5703125" style="293" customWidth="1"/>
    <col min="3080" max="3081" width="8.42578125" style="293" customWidth="1"/>
    <col min="3082" max="3082" width="7.5703125" style="293" customWidth="1"/>
    <col min="3083" max="3084" width="6.7109375" style="293" customWidth="1"/>
    <col min="3085" max="3085" width="7.7109375" style="293" customWidth="1"/>
    <col min="3086" max="3086" width="10" style="293" customWidth="1"/>
    <col min="3087" max="3087" width="6.42578125" style="293" customWidth="1"/>
    <col min="3088" max="3088" width="8" style="293" customWidth="1"/>
    <col min="3089" max="3089" width="7.85546875" style="293" customWidth="1"/>
    <col min="3090" max="3090" width="7.7109375" style="293" customWidth="1"/>
    <col min="3091" max="3091" width="7.85546875" style="293" customWidth="1"/>
    <col min="3092" max="3092" width="9.7109375" style="293" bestFit="1" customWidth="1"/>
    <col min="3093" max="3093" width="8.7109375" style="293" customWidth="1"/>
    <col min="3094" max="3094" width="9.7109375" style="293" customWidth="1"/>
    <col min="3095" max="3326" width="9.140625" style="293"/>
    <col min="3327" max="3327" width="4.42578125" style="293" customWidth="1"/>
    <col min="3328" max="3328" width="1.7109375" style="293" customWidth="1"/>
    <col min="3329" max="3329" width="1.140625" style="293" customWidth="1"/>
    <col min="3330" max="3331" width="1.7109375" style="293" customWidth="1"/>
    <col min="3332" max="3332" width="15.7109375" style="293" customWidth="1"/>
    <col min="3333" max="3333" width="4.140625" style="293" customWidth="1"/>
    <col min="3334" max="3334" width="1.140625" style="293" customWidth="1"/>
    <col min="3335" max="3335" width="9.5703125" style="293" customWidth="1"/>
    <col min="3336" max="3337" width="8.42578125" style="293" customWidth="1"/>
    <col min="3338" max="3338" width="7.5703125" style="293" customWidth="1"/>
    <col min="3339" max="3340" width="6.7109375" style="293" customWidth="1"/>
    <col min="3341" max="3341" width="7.7109375" style="293" customWidth="1"/>
    <col min="3342" max="3342" width="10" style="293" customWidth="1"/>
    <col min="3343" max="3343" width="6.42578125" style="293" customWidth="1"/>
    <col min="3344" max="3344" width="8" style="293" customWidth="1"/>
    <col min="3345" max="3345" width="7.85546875" style="293" customWidth="1"/>
    <col min="3346" max="3346" width="7.7109375" style="293" customWidth="1"/>
    <col min="3347" max="3347" width="7.85546875" style="293" customWidth="1"/>
    <col min="3348" max="3348" width="9.7109375" style="293" bestFit="1" customWidth="1"/>
    <col min="3349" max="3349" width="8.7109375" style="293" customWidth="1"/>
    <col min="3350" max="3350" width="9.7109375" style="293" customWidth="1"/>
    <col min="3351" max="3582" width="9.140625" style="293"/>
    <col min="3583" max="3583" width="4.42578125" style="293" customWidth="1"/>
    <col min="3584" max="3584" width="1.7109375" style="293" customWidth="1"/>
    <col min="3585" max="3585" width="1.140625" style="293" customWidth="1"/>
    <col min="3586" max="3587" width="1.7109375" style="293" customWidth="1"/>
    <col min="3588" max="3588" width="15.7109375" style="293" customWidth="1"/>
    <col min="3589" max="3589" width="4.140625" style="293" customWidth="1"/>
    <col min="3590" max="3590" width="1.140625" style="293" customWidth="1"/>
    <col min="3591" max="3591" width="9.5703125" style="293" customWidth="1"/>
    <col min="3592" max="3593" width="8.42578125" style="293" customWidth="1"/>
    <col min="3594" max="3594" width="7.5703125" style="293" customWidth="1"/>
    <col min="3595" max="3596" width="6.7109375" style="293" customWidth="1"/>
    <col min="3597" max="3597" width="7.7109375" style="293" customWidth="1"/>
    <col min="3598" max="3598" width="10" style="293" customWidth="1"/>
    <col min="3599" max="3599" width="6.42578125" style="293" customWidth="1"/>
    <col min="3600" max="3600" width="8" style="293" customWidth="1"/>
    <col min="3601" max="3601" width="7.85546875" style="293" customWidth="1"/>
    <col min="3602" max="3602" width="7.7109375" style="293" customWidth="1"/>
    <col min="3603" max="3603" width="7.85546875" style="293" customWidth="1"/>
    <col min="3604" max="3604" width="9.7109375" style="293" bestFit="1" customWidth="1"/>
    <col min="3605" max="3605" width="8.7109375" style="293" customWidth="1"/>
    <col min="3606" max="3606" width="9.7109375" style="293" customWidth="1"/>
    <col min="3607" max="3838" width="9.140625" style="293"/>
    <col min="3839" max="3839" width="4.42578125" style="293" customWidth="1"/>
    <col min="3840" max="3840" width="1.7109375" style="293" customWidth="1"/>
    <col min="3841" max="3841" width="1.140625" style="293" customWidth="1"/>
    <col min="3842" max="3843" width="1.7109375" style="293" customWidth="1"/>
    <col min="3844" max="3844" width="15.7109375" style="293" customWidth="1"/>
    <col min="3845" max="3845" width="4.140625" style="293" customWidth="1"/>
    <col min="3846" max="3846" width="1.140625" style="293" customWidth="1"/>
    <col min="3847" max="3847" width="9.5703125" style="293" customWidth="1"/>
    <col min="3848" max="3849" width="8.42578125" style="293" customWidth="1"/>
    <col min="3850" max="3850" width="7.5703125" style="293" customWidth="1"/>
    <col min="3851" max="3852" width="6.7109375" style="293" customWidth="1"/>
    <col min="3853" max="3853" width="7.7109375" style="293" customWidth="1"/>
    <col min="3854" max="3854" width="10" style="293" customWidth="1"/>
    <col min="3855" max="3855" width="6.42578125" style="293" customWidth="1"/>
    <col min="3856" max="3856" width="8" style="293" customWidth="1"/>
    <col min="3857" max="3857" width="7.85546875" style="293" customWidth="1"/>
    <col min="3858" max="3858" width="7.7109375" style="293" customWidth="1"/>
    <col min="3859" max="3859" width="7.85546875" style="293" customWidth="1"/>
    <col min="3860" max="3860" width="9.7109375" style="293" bestFit="1" customWidth="1"/>
    <col min="3861" max="3861" width="8.7109375" style="293" customWidth="1"/>
    <col min="3862" max="3862" width="9.7109375" style="293" customWidth="1"/>
    <col min="3863" max="4094" width="9.140625" style="293"/>
    <col min="4095" max="4095" width="4.42578125" style="293" customWidth="1"/>
    <col min="4096" max="4096" width="1.7109375" style="293" customWidth="1"/>
    <col min="4097" max="4097" width="1.140625" style="293" customWidth="1"/>
    <col min="4098" max="4099" width="1.7109375" style="293" customWidth="1"/>
    <col min="4100" max="4100" width="15.7109375" style="293" customWidth="1"/>
    <col min="4101" max="4101" width="4.140625" style="293" customWidth="1"/>
    <col min="4102" max="4102" width="1.140625" style="293" customWidth="1"/>
    <col min="4103" max="4103" width="9.5703125" style="293" customWidth="1"/>
    <col min="4104" max="4105" width="8.42578125" style="293" customWidth="1"/>
    <col min="4106" max="4106" width="7.5703125" style="293" customWidth="1"/>
    <col min="4107" max="4108" width="6.7109375" style="293" customWidth="1"/>
    <col min="4109" max="4109" width="7.7109375" style="293" customWidth="1"/>
    <col min="4110" max="4110" width="10" style="293" customWidth="1"/>
    <col min="4111" max="4111" width="6.42578125" style="293" customWidth="1"/>
    <col min="4112" max="4112" width="8" style="293" customWidth="1"/>
    <col min="4113" max="4113" width="7.85546875" style="293" customWidth="1"/>
    <col min="4114" max="4114" width="7.7109375" style="293" customWidth="1"/>
    <col min="4115" max="4115" width="7.85546875" style="293" customWidth="1"/>
    <col min="4116" max="4116" width="9.7109375" style="293" bestFit="1" customWidth="1"/>
    <col min="4117" max="4117" width="8.7109375" style="293" customWidth="1"/>
    <col min="4118" max="4118" width="9.7109375" style="293" customWidth="1"/>
    <col min="4119" max="4350" width="9.140625" style="293"/>
    <col min="4351" max="4351" width="4.42578125" style="293" customWidth="1"/>
    <col min="4352" max="4352" width="1.7109375" style="293" customWidth="1"/>
    <col min="4353" max="4353" width="1.140625" style="293" customWidth="1"/>
    <col min="4354" max="4355" width="1.7109375" style="293" customWidth="1"/>
    <col min="4356" max="4356" width="15.7109375" style="293" customWidth="1"/>
    <col min="4357" max="4357" width="4.140625" style="293" customWidth="1"/>
    <col min="4358" max="4358" width="1.140625" style="293" customWidth="1"/>
    <col min="4359" max="4359" width="9.5703125" style="293" customWidth="1"/>
    <col min="4360" max="4361" width="8.42578125" style="293" customWidth="1"/>
    <col min="4362" max="4362" width="7.5703125" style="293" customWidth="1"/>
    <col min="4363" max="4364" width="6.7109375" style="293" customWidth="1"/>
    <col min="4365" max="4365" width="7.7109375" style="293" customWidth="1"/>
    <col min="4366" max="4366" width="10" style="293" customWidth="1"/>
    <col min="4367" max="4367" width="6.42578125" style="293" customWidth="1"/>
    <col min="4368" max="4368" width="8" style="293" customWidth="1"/>
    <col min="4369" max="4369" width="7.85546875" style="293" customWidth="1"/>
    <col min="4370" max="4370" width="7.7109375" style="293" customWidth="1"/>
    <col min="4371" max="4371" width="7.85546875" style="293" customWidth="1"/>
    <col min="4372" max="4372" width="9.7109375" style="293" bestFit="1" customWidth="1"/>
    <col min="4373" max="4373" width="8.7109375" style="293" customWidth="1"/>
    <col min="4374" max="4374" width="9.7109375" style="293" customWidth="1"/>
    <col min="4375" max="4606" width="9.140625" style="293"/>
    <col min="4607" max="4607" width="4.42578125" style="293" customWidth="1"/>
    <col min="4608" max="4608" width="1.7109375" style="293" customWidth="1"/>
    <col min="4609" max="4609" width="1.140625" style="293" customWidth="1"/>
    <col min="4610" max="4611" width="1.7109375" style="293" customWidth="1"/>
    <col min="4612" max="4612" width="15.7109375" style="293" customWidth="1"/>
    <col min="4613" max="4613" width="4.140625" style="293" customWidth="1"/>
    <col min="4614" max="4614" width="1.140625" style="293" customWidth="1"/>
    <col min="4615" max="4615" width="9.5703125" style="293" customWidth="1"/>
    <col min="4616" max="4617" width="8.42578125" style="293" customWidth="1"/>
    <col min="4618" max="4618" width="7.5703125" style="293" customWidth="1"/>
    <col min="4619" max="4620" width="6.7109375" style="293" customWidth="1"/>
    <col min="4621" max="4621" width="7.7109375" style="293" customWidth="1"/>
    <col min="4622" max="4622" width="10" style="293" customWidth="1"/>
    <col min="4623" max="4623" width="6.42578125" style="293" customWidth="1"/>
    <col min="4624" max="4624" width="8" style="293" customWidth="1"/>
    <col min="4625" max="4625" width="7.85546875" style="293" customWidth="1"/>
    <col min="4626" max="4626" width="7.7109375" style="293" customWidth="1"/>
    <col min="4627" max="4627" width="7.85546875" style="293" customWidth="1"/>
    <col min="4628" max="4628" width="9.7109375" style="293" bestFit="1" customWidth="1"/>
    <col min="4629" max="4629" width="8.7109375" style="293" customWidth="1"/>
    <col min="4630" max="4630" width="9.7109375" style="293" customWidth="1"/>
    <col min="4631" max="4862" width="9.140625" style="293"/>
    <col min="4863" max="4863" width="4.42578125" style="293" customWidth="1"/>
    <col min="4864" max="4864" width="1.7109375" style="293" customWidth="1"/>
    <col min="4865" max="4865" width="1.140625" style="293" customWidth="1"/>
    <col min="4866" max="4867" width="1.7109375" style="293" customWidth="1"/>
    <col min="4868" max="4868" width="15.7109375" style="293" customWidth="1"/>
    <col min="4869" max="4869" width="4.140625" style="293" customWidth="1"/>
    <col min="4870" max="4870" width="1.140625" style="293" customWidth="1"/>
    <col min="4871" max="4871" width="9.5703125" style="293" customWidth="1"/>
    <col min="4872" max="4873" width="8.42578125" style="293" customWidth="1"/>
    <col min="4874" max="4874" width="7.5703125" style="293" customWidth="1"/>
    <col min="4875" max="4876" width="6.7109375" style="293" customWidth="1"/>
    <col min="4877" max="4877" width="7.7109375" style="293" customWidth="1"/>
    <col min="4878" max="4878" width="10" style="293" customWidth="1"/>
    <col min="4879" max="4879" width="6.42578125" style="293" customWidth="1"/>
    <col min="4880" max="4880" width="8" style="293" customWidth="1"/>
    <col min="4881" max="4881" width="7.85546875" style="293" customWidth="1"/>
    <col min="4882" max="4882" width="7.7109375" style="293" customWidth="1"/>
    <col min="4883" max="4883" width="7.85546875" style="293" customWidth="1"/>
    <col min="4884" max="4884" width="9.7109375" style="293" bestFit="1" customWidth="1"/>
    <col min="4885" max="4885" width="8.7109375" style="293" customWidth="1"/>
    <col min="4886" max="4886" width="9.7109375" style="293" customWidth="1"/>
    <col min="4887" max="5118" width="9.140625" style="293"/>
    <col min="5119" max="5119" width="4.42578125" style="293" customWidth="1"/>
    <col min="5120" max="5120" width="1.7109375" style="293" customWidth="1"/>
    <col min="5121" max="5121" width="1.140625" style="293" customWidth="1"/>
    <col min="5122" max="5123" width="1.7109375" style="293" customWidth="1"/>
    <col min="5124" max="5124" width="15.7109375" style="293" customWidth="1"/>
    <col min="5125" max="5125" width="4.140625" style="293" customWidth="1"/>
    <col min="5126" max="5126" width="1.140625" style="293" customWidth="1"/>
    <col min="5127" max="5127" width="9.5703125" style="293" customWidth="1"/>
    <col min="5128" max="5129" width="8.42578125" style="293" customWidth="1"/>
    <col min="5130" max="5130" width="7.5703125" style="293" customWidth="1"/>
    <col min="5131" max="5132" width="6.7109375" style="293" customWidth="1"/>
    <col min="5133" max="5133" width="7.7109375" style="293" customWidth="1"/>
    <col min="5134" max="5134" width="10" style="293" customWidth="1"/>
    <col min="5135" max="5135" width="6.42578125" style="293" customWidth="1"/>
    <col min="5136" max="5136" width="8" style="293" customWidth="1"/>
    <col min="5137" max="5137" width="7.85546875" style="293" customWidth="1"/>
    <col min="5138" max="5138" width="7.7109375" style="293" customWidth="1"/>
    <col min="5139" max="5139" width="7.85546875" style="293" customWidth="1"/>
    <col min="5140" max="5140" width="9.7109375" style="293" bestFit="1" customWidth="1"/>
    <col min="5141" max="5141" width="8.7109375" style="293" customWidth="1"/>
    <col min="5142" max="5142" width="9.7109375" style="293" customWidth="1"/>
    <col min="5143" max="5374" width="9.140625" style="293"/>
    <col min="5375" max="5375" width="4.42578125" style="293" customWidth="1"/>
    <col min="5376" max="5376" width="1.7109375" style="293" customWidth="1"/>
    <col min="5377" max="5377" width="1.140625" style="293" customWidth="1"/>
    <col min="5378" max="5379" width="1.7109375" style="293" customWidth="1"/>
    <col min="5380" max="5380" width="15.7109375" style="293" customWidth="1"/>
    <col min="5381" max="5381" width="4.140625" style="293" customWidth="1"/>
    <col min="5382" max="5382" width="1.140625" style="293" customWidth="1"/>
    <col min="5383" max="5383" width="9.5703125" style="293" customWidth="1"/>
    <col min="5384" max="5385" width="8.42578125" style="293" customWidth="1"/>
    <col min="5386" max="5386" width="7.5703125" style="293" customWidth="1"/>
    <col min="5387" max="5388" width="6.7109375" style="293" customWidth="1"/>
    <col min="5389" max="5389" width="7.7109375" style="293" customWidth="1"/>
    <col min="5390" max="5390" width="10" style="293" customWidth="1"/>
    <col min="5391" max="5391" width="6.42578125" style="293" customWidth="1"/>
    <col min="5392" max="5392" width="8" style="293" customWidth="1"/>
    <col min="5393" max="5393" width="7.85546875" style="293" customWidth="1"/>
    <col min="5394" max="5394" width="7.7109375" style="293" customWidth="1"/>
    <col min="5395" max="5395" width="7.85546875" style="293" customWidth="1"/>
    <col min="5396" max="5396" width="9.7109375" style="293" bestFit="1" customWidth="1"/>
    <col min="5397" max="5397" width="8.7109375" style="293" customWidth="1"/>
    <col min="5398" max="5398" width="9.7109375" style="293" customWidth="1"/>
    <col min="5399" max="5630" width="9.140625" style="293"/>
    <col min="5631" max="5631" width="4.42578125" style="293" customWidth="1"/>
    <col min="5632" max="5632" width="1.7109375" style="293" customWidth="1"/>
    <col min="5633" max="5633" width="1.140625" style="293" customWidth="1"/>
    <col min="5634" max="5635" width="1.7109375" style="293" customWidth="1"/>
    <col min="5636" max="5636" width="15.7109375" style="293" customWidth="1"/>
    <col min="5637" max="5637" width="4.140625" style="293" customWidth="1"/>
    <col min="5638" max="5638" width="1.140625" style="293" customWidth="1"/>
    <col min="5639" max="5639" width="9.5703125" style="293" customWidth="1"/>
    <col min="5640" max="5641" width="8.42578125" style="293" customWidth="1"/>
    <col min="5642" max="5642" width="7.5703125" style="293" customWidth="1"/>
    <col min="5643" max="5644" width="6.7109375" style="293" customWidth="1"/>
    <col min="5645" max="5645" width="7.7109375" style="293" customWidth="1"/>
    <col min="5646" max="5646" width="10" style="293" customWidth="1"/>
    <col min="5647" max="5647" width="6.42578125" style="293" customWidth="1"/>
    <col min="5648" max="5648" width="8" style="293" customWidth="1"/>
    <col min="5649" max="5649" width="7.85546875" style="293" customWidth="1"/>
    <col min="5650" max="5650" width="7.7109375" style="293" customWidth="1"/>
    <col min="5651" max="5651" width="7.85546875" style="293" customWidth="1"/>
    <col min="5652" max="5652" width="9.7109375" style="293" bestFit="1" customWidth="1"/>
    <col min="5653" max="5653" width="8.7109375" style="293" customWidth="1"/>
    <col min="5654" max="5654" width="9.7109375" style="293" customWidth="1"/>
    <col min="5655" max="5886" width="9.140625" style="293"/>
    <col min="5887" max="5887" width="4.42578125" style="293" customWidth="1"/>
    <col min="5888" max="5888" width="1.7109375" style="293" customWidth="1"/>
    <col min="5889" max="5889" width="1.140625" style="293" customWidth="1"/>
    <col min="5890" max="5891" width="1.7109375" style="293" customWidth="1"/>
    <col min="5892" max="5892" width="15.7109375" style="293" customWidth="1"/>
    <col min="5893" max="5893" width="4.140625" style="293" customWidth="1"/>
    <col min="5894" max="5894" width="1.140625" style="293" customWidth="1"/>
    <col min="5895" max="5895" width="9.5703125" style="293" customWidth="1"/>
    <col min="5896" max="5897" width="8.42578125" style="293" customWidth="1"/>
    <col min="5898" max="5898" width="7.5703125" style="293" customWidth="1"/>
    <col min="5899" max="5900" width="6.7109375" style="293" customWidth="1"/>
    <col min="5901" max="5901" width="7.7109375" style="293" customWidth="1"/>
    <col min="5902" max="5902" width="10" style="293" customWidth="1"/>
    <col min="5903" max="5903" width="6.42578125" style="293" customWidth="1"/>
    <col min="5904" max="5904" width="8" style="293" customWidth="1"/>
    <col min="5905" max="5905" width="7.85546875" style="293" customWidth="1"/>
    <col min="5906" max="5906" width="7.7109375" style="293" customWidth="1"/>
    <col min="5907" max="5907" width="7.85546875" style="293" customWidth="1"/>
    <col min="5908" max="5908" width="9.7109375" style="293" bestFit="1" customWidth="1"/>
    <col min="5909" max="5909" width="8.7109375" style="293" customWidth="1"/>
    <col min="5910" max="5910" width="9.7109375" style="293" customWidth="1"/>
    <col min="5911" max="6142" width="9.140625" style="293"/>
    <col min="6143" max="6143" width="4.42578125" style="293" customWidth="1"/>
    <col min="6144" max="6144" width="1.7109375" style="293" customWidth="1"/>
    <col min="6145" max="6145" width="1.140625" style="293" customWidth="1"/>
    <col min="6146" max="6147" width="1.7109375" style="293" customWidth="1"/>
    <col min="6148" max="6148" width="15.7109375" style="293" customWidth="1"/>
    <col min="6149" max="6149" width="4.140625" style="293" customWidth="1"/>
    <col min="6150" max="6150" width="1.140625" style="293" customWidth="1"/>
    <col min="6151" max="6151" width="9.5703125" style="293" customWidth="1"/>
    <col min="6152" max="6153" width="8.42578125" style="293" customWidth="1"/>
    <col min="6154" max="6154" width="7.5703125" style="293" customWidth="1"/>
    <col min="6155" max="6156" width="6.7109375" style="293" customWidth="1"/>
    <col min="6157" max="6157" width="7.7109375" style="293" customWidth="1"/>
    <col min="6158" max="6158" width="10" style="293" customWidth="1"/>
    <col min="6159" max="6159" width="6.42578125" style="293" customWidth="1"/>
    <col min="6160" max="6160" width="8" style="293" customWidth="1"/>
    <col min="6161" max="6161" width="7.85546875" style="293" customWidth="1"/>
    <col min="6162" max="6162" width="7.7109375" style="293" customWidth="1"/>
    <col min="6163" max="6163" width="7.85546875" style="293" customWidth="1"/>
    <col min="6164" max="6164" width="9.7109375" style="293" bestFit="1" customWidth="1"/>
    <col min="6165" max="6165" width="8.7109375" style="293" customWidth="1"/>
    <col min="6166" max="6166" width="9.7109375" style="293" customWidth="1"/>
    <col min="6167" max="6398" width="9.140625" style="293"/>
    <col min="6399" max="6399" width="4.42578125" style="293" customWidth="1"/>
    <col min="6400" max="6400" width="1.7109375" style="293" customWidth="1"/>
    <col min="6401" max="6401" width="1.140625" style="293" customWidth="1"/>
    <col min="6402" max="6403" width="1.7109375" style="293" customWidth="1"/>
    <col min="6404" max="6404" width="15.7109375" style="293" customWidth="1"/>
    <col min="6405" max="6405" width="4.140625" style="293" customWidth="1"/>
    <col min="6406" max="6406" width="1.140625" style="293" customWidth="1"/>
    <col min="6407" max="6407" width="9.5703125" style="293" customWidth="1"/>
    <col min="6408" max="6409" width="8.42578125" style="293" customWidth="1"/>
    <col min="6410" max="6410" width="7.5703125" style="293" customWidth="1"/>
    <col min="6411" max="6412" width="6.7109375" style="293" customWidth="1"/>
    <col min="6413" max="6413" width="7.7109375" style="293" customWidth="1"/>
    <col min="6414" max="6414" width="10" style="293" customWidth="1"/>
    <col min="6415" max="6415" width="6.42578125" style="293" customWidth="1"/>
    <col min="6416" max="6416" width="8" style="293" customWidth="1"/>
    <col min="6417" max="6417" width="7.85546875" style="293" customWidth="1"/>
    <col min="6418" max="6418" width="7.7109375" style="293" customWidth="1"/>
    <col min="6419" max="6419" width="7.85546875" style="293" customWidth="1"/>
    <col min="6420" max="6420" width="9.7109375" style="293" bestFit="1" customWidth="1"/>
    <col min="6421" max="6421" width="8.7109375" style="293" customWidth="1"/>
    <col min="6422" max="6422" width="9.7109375" style="293" customWidth="1"/>
    <col min="6423" max="6654" width="9.140625" style="293"/>
    <col min="6655" max="6655" width="4.42578125" style="293" customWidth="1"/>
    <col min="6656" max="6656" width="1.7109375" style="293" customWidth="1"/>
    <col min="6657" max="6657" width="1.140625" style="293" customWidth="1"/>
    <col min="6658" max="6659" width="1.7109375" style="293" customWidth="1"/>
    <col min="6660" max="6660" width="15.7109375" style="293" customWidth="1"/>
    <col min="6661" max="6661" width="4.140625" style="293" customWidth="1"/>
    <col min="6662" max="6662" width="1.140625" style="293" customWidth="1"/>
    <col min="6663" max="6663" width="9.5703125" style="293" customWidth="1"/>
    <col min="6664" max="6665" width="8.42578125" style="293" customWidth="1"/>
    <col min="6666" max="6666" width="7.5703125" style="293" customWidth="1"/>
    <col min="6667" max="6668" width="6.7109375" style="293" customWidth="1"/>
    <col min="6669" max="6669" width="7.7109375" style="293" customWidth="1"/>
    <col min="6670" max="6670" width="10" style="293" customWidth="1"/>
    <col min="6671" max="6671" width="6.42578125" style="293" customWidth="1"/>
    <col min="6672" max="6672" width="8" style="293" customWidth="1"/>
    <col min="6673" max="6673" width="7.85546875" style="293" customWidth="1"/>
    <col min="6674" max="6674" width="7.7109375" style="293" customWidth="1"/>
    <col min="6675" max="6675" width="7.85546875" style="293" customWidth="1"/>
    <col min="6676" max="6676" width="9.7109375" style="293" bestFit="1" customWidth="1"/>
    <col min="6677" max="6677" width="8.7109375" style="293" customWidth="1"/>
    <col min="6678" max="6678" width="9.7109375" style="293" customWidth="1"/>
    <col min="6679" max="6910" width="9.140625" style="293"/>
    <col min="6911" max="6911" width="4.42578125" style="293" customWidth="1"/>
    <col min="6912" max="6912" width="1.7109375" style="293" customWidth="1"/>
    <col min="6913" max="6913" width="1.140625" style="293" customWidth="1"/>
    <col min="6914" max="6915" width="1.7109375" style="293" customWidth="1"/>
    <col min="6916" max="6916" width="15.7109375" style="293" customWidth="1"/>
    <col min="6917" max="6917" width="4.140625" style="293" customWidth="1"/>
    <col min="6918" max="6918" width="1.140625" style="293" customWidth="1"/>
    <col min="6919" max="6919" width="9.5703125" style="293" customWidth="1"/>
    <col min="6920" max="6921" width="8.42578125" style="293" customWidth="1"/>
    <col min="6922" max="6922" width="7.5703125" style="293" customWidth="1"/>
    <col min="6923" max="6924" width="6.7109375" style="293" customWidth="1"/>
    <col min="6925" max="6925" width="7.7109375" style="293" customWidth="1"/>
    <col min="6926" max="6926" width="10" style="293" customWidth="1"/>
    <col min="6927" max="6927" width="6.42578125" style="293" customWidth="1"/>
    <col min="6928" max="6928" width="8" style="293" customWidth="1"/>
    <col min="6929" max="6929" width="7.85546875" style="293" customWidth="1"/>
    <col min="6930" max="6930" width="7.7109375" style="293" customWidth="1"/>
    <col min="6931" max="6931" width="7.85546875" style="293" customWidth="1"/>
    <col min="6932" max="6932" width="9.7109375" style="293" bestFit="1" customWidth="1"/>
    <col min="6933" max="6933" width="8.7109375" style="293" customWidth="1"/>
    <col min="6934" max="6934" width="9.7109375" style="293" customWidth="1"/>
    <col min="6935" max="7166" width="9.140625" style="293"/>
    <col min="7167" max="7167" width="4.42578125" style="293" customWidth="1"/>
    <col min="7168" max="7168" width="1.7109375" style="293" customWidth="1"/>
    <col min="7169" max="7169" width="1.140625" style="293" customWidth="1"/>
    <col min="7170" max="7171" width="1.7109375" style="293" customWidth="1"/>
    <col min="7172" max="7172" width="15.7109375" style="293" customWidth="1"/>
    <col min="7173" max="7173" width="4.140625" style="293" customWidth="1"/>
    <col min="7174" max="7174" width="1.140625" style="293" customWidth="1"/>
    <col min="7175" max="7175" width="9.5703125" style="293" customWidth="1"/>
    <col min="7176" max="7177" width="8.42578125" style="293" customWidth="1"/>
    <col min="7178" max="7178" width="7.5703125" style="293" customWidth="1"/>
    <col min="7179" max="7180" width="6.7109375" style="293" customWidth="1"/>
    <col min="7181" max="7181" width="7.7109375" style="293" customWidth="1"/>
    <col min="7182" max="7182" width="10" style="293" customWidth="1"/>
    <col min="7183" max="7183" width="6.42578125" style="293" customWidth="1"/>
    <col min="7184" max="7184" width="8" style="293" customWidth="1"/>
    <col min="7185" max="7185" width="7.85546875" style="293" customWidth="1"/>
    <col min="7186" max="7186" width="7.7109375" style="293" customWidth="1"/>
    <col min="7187" max="7187" width="7.85546875" style="293" customWidth="1"/>
    <col min="7188" max="7188" width="9.7109375" style="293" bestFit="1" customWidth="1"/>
    <col min="7189" max="7189" width="8.7109375" style="293" customWidth="1"/>
    <col min="7190" max="7190" width="9.7109375" style="293" customWidth="1"/>
    <col min="7191" max="7422" width="9.140625" style="293"/>
    <col min="7423" max="7423" width="4.42578125" style="293" customWidth="1"/>
    <col min="7424" max="7424" width="1.7109375" style="293" customWidth="1"/>
    <col min="7425" max="7425" width="1.140625" style="293" customWidth="1"/>
    <col min="7426" max="7427" width="1.7109375" style="293" customWidth="1"/>
    <col min="7428" max="7428" width="15.7109375" style="293" customWidth="1"/>
    <col min="7429" max="7429" width="4.140625" style="293" customWidth="1"/>
    <col min="7430" max="7430" width="1.140625" style="293" customWidth="1"/>
    <col min="7431" max="7431" width="9.5703125" style="293" customWidth="1"/>
    <col min="7432" max="7433" width="8.42578125" style="293" customWidth="1"/>
    <col min="7434" max="7434" width="7.5703125" style="293" customWidth="1"/>
    <col min="7435" max="7436" width="6.7109375" style="293" customWidth="1"/>
    <col min="7437" max="7437" width="7.7109375" style="293" customWidth="1"/>
    <col min="7438" max="7438" width="10" style="293" customWidth="1"/>
    <col min="7439" max="7439" width="6.42578125" style="293" customWidth="1"/>
    <col min="7440" max="7440" width="8" style="293" customWidth="1"/>
    <col min="7441" max="7441" width="7.85546875" style="293" customWidth="1"/>
    <col min="7442" max="7442" width="7.7109375" style="293" customWidth="1"/>
    <col min="7443" max="7443" width="7.85546875" style="293" customWidth="1"/>
    <col min="7444" max="7444" width="9.7109375" style="293" bestFit="1" customWidth="1"/>
    <col min="7445" max="7445" width="8.7109375" style="293" customWidth="1"/>
    <col min="7446" max="7446" width="9.7109375" style="293" customWidth="1"/>
    <col min="7447" max="7678" width="9.140625" style="293"/>
    <col min="7679" max="7679" width="4.42578125" style="293" customWidth="1"/>
    <col min="7680" max="7680" width="1.7109375" style="293" customWidth="1"/>
    <col min="7681" max="7681" width="1.140625" style="293" customWidth="1"/>
    <col min="7682" max="7683" width="1.7109375" style="293" customWidth="1"/>
    <col min="7684" max="7684" width="15.7109375" style="293" customWidth="1"/>
    <col min="7685" max="7685" width="4.140625" style="293" customWidth="1"/>
    <col min="7686" max="7686" width="1.140625" style="293" customWidth="1"/>
    <col min="7687" max="7687" width="9.5703125" style="293" customWidth="1"/>
    <col min="7688" max="7689" width="8.42578125" style="293" customWidth="1"/>
    <col min="7690" max="7690" width="7.5703125" style="293" customWidth="1"/>
    <col min="7691" max="7692" width="6.7109375" style="293" customWidth="1"/>
    <col min="7693" max="7693" width="7.7109375" style="293" customWidth="1"/>
    <col min="7694" max="7694" width="10" style="293" customWidth="1"/>
    <col min="7695" max="7695" width="6.42578125" style="293" customWidth="1"/>
    <col min="7696" max="7696" width="8" style="293" customWidth="1"/>
    <col min="7697" max="7697" width="7.85546875" style="293" customWidth="1"/>
    <col min="7698" max="7698" width="7.7109375" style="293" customWidth="1"/>
    <col min="7699" max="7699" width="7.85546875" style="293" customWidth="1"/>
    <col min="7700" max="7700" width="9.7109375" style="293" bestFit="1" customWidth="1"/>
    <col min="7701" max="7701" width="8.7109375" style="293" customWidth="1"/>
    <col min="7702" max="7702" width="9.7109375" style="293" customWidth="1"/>
    <col min="7703" max="7934" width="9.140625" style="293"/>
    <col min="7935" max="7935" width="4.42578125" style="293" customWidth="1"/>
    <col min="7936" max="7936" width="1.7109375" style="293" customWidth="1"/>
    <col min="7937" max="7937" width="1.140625" style="293" customWidth="1"/>
    <col min="7938" max="7939" width="1.7109375" style="293" customWidth="1"/>
    <col min="7940" max="7940" width="15.7109375" style="293" customWidth="1"/>
    <col min="7941" max="7941" width="4.140625" style="293" customWidth="1"/>
    <col min="7942" max="7942" width="1.140625" style="293" customWidth="1"/>
    <col min="7943" max="7943" width="9.5703125" style="293" customWidth="1"/>
    <col min="7944" max="7945" width="8.42578125" style="293" customWidth="1"/>
    <col min="7946" max="7946" width="7.5703125" style="293" customWidth="1"/>
    <col min="7947" max="7948" width="6.7109375" style="293" customWidth="1"/>
    <col min="7949" max="7949" width="7.7109375" style="293" customWidth="1"/>
    <col min="7950" max="7950" width="10" style="293" customWidth="1"/>
    <col min="7951" max="7951" width="6.42578125" style="293" customWidth="1"/>
    <col min="7952" max="7952" width="8" style="293" customWidth="1"/>
    <col min="7953" max="7953" width="7.85546875" style="293" customWidth="1"/>
    <col min="7954" max="7954" width="7.7109375" style="293" customWidth="1"/>
    <col min="7955" max="7955" width="7.85546875" style="293" customWidth="1"/>
    <col min="7956" max="7956" width="9.7109375" style="293" bestFit="1" customWidth="1"/>
    <col min="7957" max="7957" width="8.7109375" style="293" customWidth="1"/>
    <col min="7958" max="7958" width="9.7109375" style="293" customWidth="1"/>
    <col min="7959" max="8190" width="9.140625" style="293"/>
    <col min="8191" max="8191" width="4.42578125" style="293" customWidth="1"/>
    <col min="8192" max="8192" width="1.7109375" style="293" customWidth="1"/>
    <col min="8193" max="8193" width="1.140625" style="293" customWidth="1"/>
    <col min="8194" max="8195" width="1.7109375" style="293" customWidth="1"/>
    <col min="8196" max="8196" width="15.7109375" style="293" customWidth="1"/>
    <col min="8197" max="8197" width="4.140625" style="293" customWidth="1"/>
    <col min="8198" max="8198" width="1.140625" style="293" customWidth="1"/>
    <col min="8199" max="8199" width="9.5703125" style="293" customWidth="1"/>
    <col min="8200" max="8201" width="8.42578125" style="293" customWidth="1"/>
    <col min="8202" max="8202" width="7.5703125" style="293" customWidth="1"/>
    <col min="8203" max="8204" width="6.7109375" style="293" customWidth="1"/>
    <col min="8205" max="8205" width="7.7109375" style="293" customWidth="1"/>
    <col min="8206" max="8206" width="10" style="293" customWidth="1"/>
    <col min="8207" max="8207" width="6.42578125" style="293" customWidth="1"/>
    <col min="8208" max="8208" width="8" style="293" customWidth="1"/>
    <col min="8209" max="8209" width="7.85546875" style="293" customWidth="1"/>
    <col min="8210" max="8210" width="7.7109375" style="293" customWidth="1"/>
    <col min="8211" max="8211" width="7.85546875" style="293" customWidth="1"/>
    <col min="8212" max="8212" width="9.7109375" style="293" bestFit="1" customWidth="1"/>
    <col min="8213" max="8213" width="8.7109375" style="293" customWidth="1"/>
    <col min="8214" max="8214" width="9.7109375" style="293" customWidth="1"/>
    <col min="8215" max="8446" width="9.140625" style="293"/>
    <col min="8447" max="8447" width="4.42578125" style="293" customWidth="1"/>
    <col min="8448" max="8448" width="1.7109375" style="293" customWidth="1"/>
    <col min="8449" max="8449" width="1.140625" style="293" customWidth="1"/>
    <col min="8450" max="8451" width="1.7109375" style="293" customWidth="1"/>
    <col min="8452" max="8452" width="15.7109375" style="293" customWidth="1"/>
    <col min="8453" max="8453" width="4.140625" style="293" customWidth="1"/>
    <col min="8454" max="8454" width="1.140625" style="293" customWidth="1"/>
    <col min="8455" max="8455" width="9.5703125" style="293" customWidth="1"/>
    <col min="8456" max="8457" width="8.42578125" style="293" customWidth="1"/>
    <col min="8458" max="8458" width="7.5703125" style="293" customWidth="1"/>
    <col min="8459" max="8460" width="6.7109375" style="293" customWidth="1"/>
    <col min="8461" max="8461" width="7.7109375" style="293" customWidth="1"/>
    <col min="8462" max="8462" width="10" style="293" customWidth="1"/>
    <col min="8463" max="8463" width="6.42578125" style="293" customWidth="1"/>
    <col min="8464" max="8464" width="8" style="293" customWidth="1"/>
    <col min="8465" max="8465" width="7.85546875" style="293" customWidth="1"/>
    <col min="8466" max="8466" width="7.7109375" style="293" customWidth="1"/>
    <col min="8467" max="8467" width="7.85546875" style="293" customWidth="1"/>
    <col min="8468" max="8468" width="9.7109375" style="293" bestFit="1" customWidth="1"/>
    <col min="8469" max="8469" width="8.7109375" style="293" customWidth="1"/>
    <col min="8470" max="8470" width="9.7109375" style="293" customWidth="1"/>
    <col min="8471" max="8702" width="9.140625" style="293"/>
    <col min="8703" max="8703" width="4.42578125" style="293" customWidth="1"/>
    <col min="8704" max="8704" width="1.7109375" style="293" customWidth="1"/>
    <col min="8705" max="8705" width="1.140625" style="293" customWidth="1"/>
    <col min="8706" max="8707" width="1.7109375" style="293" customWidth="1"/>
    <col min="8708" max="8708" width="15.7109375" style="293" customWidth="1"/>
    <col min="8709" max="8709" width="4.140625" style="293" customWidth="1"/>
    <col min="8710" max="8710" width="1.140625" style="293" customWidth="1"/>
    <col min="8711" max="8711" width="9.5703125" style="293" customWidth="1"/>
    <col min="8712" max="8713" width="8.42578125" style="293" customWidth="1"/>
    <col min="8714" max="8714" width="7.5703125" style="293" customWidth="1"/>
    <col min="8715" max="8716" width="6.7109375" style="293" customWidth="1"/>
    <col min="8717" max="8717" width="7.7109375" style="293" customWidth="1"/>
    <col min="8718" max="8718" width="10" style="293" customWidth="1"/>
    <col min="8719" max="8719" width="6.42578125" style="293" customWidth="1"/>
    <col min="8720" max="8720" width="8" style="293" customWidth="1"/>
    <col min="8721" max="8721" width="7.85546875" style="293" customWidth="1"/>
    <col min="8722" max="8722" width="7.7109375" style="293" customWidth="1"/>
    <col min="8723" max="8723" width="7.85546875" style="293" customWidth="1"/>
    <col min="8724" max="8724" width="9.7109375" style="293" bestFit="1" customWidth="1"/>
    <col min="8725" max="8725" width="8.7109375" style="293" customWidth="1"/>
    <col min="8726" max="8726" width="9.7109375" style="293" customWidth="1"/>
    <col min="8727" max="8958" width="9.140625" style="293"/>
    <col min="8959" max="8959" width="4.42578125" style="293" customWidth="1"/>
    <col min="8960" max="8960" width="1.7109375" style="293" customWidth="1"/>
    <col min="8961" max="8961" width="1.140625" style="293" customWidth="1"/>
    <col min="8962" max="8963" width="1.7109375" style="293" customWidth="1"/>
    <col min="8964" max="8964" width="15.7109375" style="293" customWidth="1"/>
    <col min="8965" max="8965" width="4.140625" style="293" customWidth="1"/>
    <col min="8966" max="8966" width="1.140625" style="293" customWidth="1"/>
    <col min="8967" max="8967" width="9.5703125" style="293" customWidth="1"/>
    <col min="8968" max="8969" width="8.42578125" style="293" customWidth="1"/>
    <col min="8970" max="8970" width="7.5703125" style="293" customWidth="1"/>
    <col min="8971" max="8972" width="6.7109375" style="293" customWidth="1"/>
    <col min="8973" max="8973" width="7.7109375" style="293" customWidth="1"/>
    <col min="8974" max="8974" width="10" style="293" customWidth="1"/>
    <col min="8975" max="8975" width="6.42578125" style="293" customWidth="1"/>
    <col min="8976" max="8976" width="8" style="293" customWidth="1"/>
    <col min="8977" max="8977" width="7.85546875" style="293" customWidth="1"/>
    <col min="8978" max="8978" width="7.7109375" style="293" customWidth="1"/>
    <col min="8979" max="8979" width="7.85546875" style="293" customWidth="1"/>
    <col min="8980" max="8980" width="9.7109375" style="293" bestFit="1" customWidth="1"/>
    <col min="8981" max="8981" width="8.7109375" style="293" customWidth="1"/>
    <col min="8982" max="8982" width="9.7109375" style="293" customWidth="1"/>
    <col min="8983" max="9214" width="9.140625" style="293"/>
    <col min="9215" max="9215" width="4.42578125" style="293" customWidth="1"/>
    <col min="9216" max="9216" width="1.7109375" style="293" customWidth="1"/>
    <col min="9217" max="9217" width="1.140625" style="293" customWidth="1"/>
    <col min="9218" max="9219" width="1.7109375" style="293" customWidth="1"/>
    <col min="9220" max="9220" width="15.7109375" style="293" customWidth="1"/>
    <col min="9221" max="9221" width="4.140625" style="293" customWidth="1"/>
    <col min="9222" max="9222" width="1.140625" style="293" customWidth="1"/>
    <col min="9223" max="9223" width="9.5703125" style="293" customWidth="1"/>
    <col min="9224" max="9225" width="8.42578125" style="293" customWidth="1"/>
    <col min="9226" max="9226" width="7.5703125" style="293" customWidth="1"/>
    <col min="9227" max="9228" width="6.7109375" style="293" customWidth="1"/>
    <col min="9229" max="9229" width="7.7109375" style="293" customWidth="1"/>
    <col min="9230" max="9230" width="10" style="293" customWidth="1"/>
    <col min="9231" max="9231" width="6.42578125" style="293" customWidth="1"/>
    <col min="9232" max="9232" width="8" style="293" customWidth="1"/>
    <col min="9233" max="9233" width="7.85546875" style="293" customWidth="1"/>
    <col min="9234" max="9234" width="7.7109375" style="293" customWidth="1"/>
    <col min="9235" max="9235" width="7.85546875" style="293" customWidth="1"/>
    <col min="9236" max="9236" width="9.7109375" style="293" bestFit="1" customWidth="1"/>
    <col min="9237" max="9237" width="8.7109375" style="293" customWidth="1"/>
    <col min="9238" max="9238" width="9.7109375" style="293" customWidth="1"/>
    <col min="9239" max="9470" width="9.140625" style="293"/>
    <col min="9471" max="9471" width="4.42578125" style="293" customWidth="1"/>
    <col min="9472" max="9472" width="1.7109375" style="293" customWidth="1"/>
    <col min="9473" max="9473" width="1.140625" style="293" customWidth="1"/>
    <col min="9474" max="9475" width="1.7109375" style="293" customWidth="1"/>
    <col min="9476" max="9476" width="15.7109375" style="293" customWidth="1"/>
    <col min="9477" max="9477" width="4.140625" style="293" customWidth="1"/>
    <col min="9478" max="9478" width="1.140625" style="293" customWidth="1"/>
    <col min="9479" max="9479" width="9.5703125" style="293" customWidth="1"/>
    <col min="9480" max="9481" width="8.42578125" style="293" customWidth="1"/>
    <col min="9482" max="9482" width="7.5703125" style="293" customWidth="1"/>
    <col min="9483" max="9484" width="6.7109375" style="293" customWidth="1"/>
    <col min="9485" max="9485" width="7.7109375" style="293" customWidth="1"/>
    <col min="9486" max="9486" width="10" style="293" customWidth="1"/>
    <col min="9487" max="9487" width="6.42578125" style="293" customWidth="1"/>
    <col min="9488" max="9488" width="8" style="293" customWidth="1"/>
    <col min="9489" max="9489" width="7.85546875" style="293" customWidth="1"/>
    <col min="9490" max="9490" width="7.7109375" style="293" customWidth="1"/>
    <col min="9491" max="9491" width="7.85546875" style="293" customWidth="1"/>
    <col min="9492" max="9492" width="9.7109375" style="293" bestFit="1" customWidth="1"/>
    <col min="9493" max="9493" width="8.7109375" style="293" customWidth="1"/>
    <col min="9494" max="9494" width="9.7109375" style="293" customWidth="1"/>
    <col min="9495" max="9726" width="9.140625" style="293"/>
    <col min="9727" max="9727" width="4.42578125" style="293" customWidth="1"/>
    <col min="9728" max="9728" width="1.7109375" style="293" customWidth="1"/>
    <col min="9729" max="9729" width="1.140625" style="293" customWidth="1"/>
    <col min="9730" max="9731" width="1.7109375" style="293" customWidth="1"/>
    <col min="9732" max="9732" width="15.7109375" style="293" customWidth="1"/>
    <col min="9733" max="9733" width="4.140625" style="293" customWidth="1"/>
    <col min="9734" max="9734" width="1.140625" style="293" customWidth="1"/>
    <col min="9735" max="9735" width="9.5703125" style="293" customWidth="1"/>
    <col min="9736" max="9737" width="8.42578125" style="293" customWidth="1"/>
    <col min="9738" max="9738" width="7.5703125" style="293" customWidth="1"/>
    <col min="9739" max="9740" width="6.7109375" style="293" customWidth="1"/>
    <col min="9741" max="9741" width="7.7109375" style="293" customWidth="1"/>
    <col min="9742" max="9742" width="10" style="293" customWidth="1"/>
    <col min="9743" max="9743" width="6.42578125" style="293" customWidth="1"/>
    <col min="9744" max="9744" width="8" style="293" customWidth="1"/>
    <col min="9745" max="9745" width="7.85546875" style="293" customWidth="1"/>
    <col min="9746" max="9746" width="7.7109375" style="293" customWidth="1"/>
    <col min="9747" max="9747" width="7.85546875" style="293" customWidth="1"/>
    <col min="9748" max="9748" width="9.7109375" style="293" bestFit="1" customWidth="1"/>
    <col min="9749" max="9749" width="8.7109375" style="293" customWidth="1"/>
    <col min="9750" max="9750" width="9.7109375" style="293" customWidth="1"/>
    <col min="9751" max="9982" width="9.140625" style="293"/>
    <col min="9983" max="9983" width="4.42578125" style="293" customWidth="1"/>
    <col min="9984" max="9984" width="1.7109375" style="293" customWidth="1"/>
    <col min="9985" max="9985" width="1.140625" style="293" customWidth="1"/>
    <col min="9986" max="9987" width="1.7109375" style="293" customWidth="1"/>
    <col min="9988" max="9988" width="15.7109375" style="293" customWidth="1"/>
    <col min="9989" max="9989" width="4.140625" style="293" customWidth="1"/>
    <col min="9990" max="9990" width="1.140625" style="293" customWidth="1"/>
    <col min="9991" max="9991" width="9.5703125" style="293" customWidth="1"/>
    <col min="9992" max="9993" width="8.42578125" style="293" customWidth="1"/>
    <col min="9994" max="9994" width="7.5703125" style="293" customWidth="1"/>
    <col min="9995" max="9996" width="6.7109375" style="293" customWidth="1"/>
    <col min="9997" max="9997" width="7.7109375" style="293" customWidth="1"/>
    <col min="9998" max="9998" width="10" style="293" customWidth="1"/>
    <col min="9999" max="9999" width="6.42578125" style="293" customWidth="1"/>
    <col min="10000" max="10000" width="8" style="293" customWidth="1"/>
    <col min="10001" max="10001" width="7.85546875" style="293" customWidth="1"/>
    <col min="10002" max="10002" width="7.7109375" style="293" customWidth="1"/>
    <col min="10003" max="10003" width="7.85546875" style="293" customWidth="1"/>
    <col min="10004" max="10004" width="9.7109375" style="293" bestFit="1" customWidth="1"/>
    <col min="10005" max="10005" width="8.7109375" style="293" customWidth="1"/>
    <col min="10006" max="10006" width="9.7109375" style="293" customWidth="1"/>
    <col min="10007" max="10238" width="9.140625" style="293"/>
    <col min="10239" max="10239" width="4.42578125" style="293" customWidth="1"/>
    <col min="10240" max="10240" width="1.7109375" style="293" customWidth="1"/>
    <col min="10241" max="10241" width="1.140625" style="293" customWidth="1"/>
    <col min="10242" max="10243" width="1.7109375" style="293" customWidth="1"/>
    <col min="10244" max="10244" width="15.7109375" style="293" customWidth="1"/>
    <col min="10245" max="10245" width="4.140625" style="293" customWidth="1"/>
    <col min="10246" max="10246" width="1.140625" style="293" customWidth="1"/>
    <col min="10247" max="10247" width="9.5703125" style="293" customWidth="1"/>
    <col min="10248" max="10249" width="8.42578125" style="293" customWidth="1"/>
    <col min="10250" max="10250" width="7.5703125" style="293" customWidth="1"/>
    <col min="10251" max="10252" width="6.7109375" style="293" customWidth="1"/>
    <col min="10253" max="10253" width="7.7109375" style="293" customWidth="1"/>
    <col min="10254" max="10254" width="10" style="293" customWidth="1"/>
    <col min="10255" max="10255" width="6.42578125" style="293" customWidth="1"/>
    <col min="10256" max="10256" width="8" style="293" customWidth="1"/>
    <col min="10257" max="10257" width="7.85546875" style="293" customWidth="1"/>
    <col min="10258" max="10258" width="7.7109375" style="293" customWidth="1"/>
    <col min="10259" max="10259" width="7.85546875" style="293" customWidth="1"/>
    <col min="10260" max="10260" width="9.7109375" style="293" bestFit="1" customWidth="1"/>
    <col min="10261" max="10261" width="8.7109375" style="293" customWidth="1"/>
    <col min="10262" max="10262" width="9.7109375" style="293" customWidth="1"/>
    <col min="10263" max="10494" width="9.140625" style="293"/>
    <col min="10495" max="10495" width="4.42578125" style="293" customWidth="1"/>
    <col min="10496" max="10496" width="1.7109375" style="293" customWidth="1"/>
    <col min="10497" max="10497" width="1.140625" style="293" customWidth="1"/>
    <col min="10498" max="10499" width="1.7109375" style="293" customWidth="1"/>
    <col min="10500" max="10500" width="15.7109375" style="293" customWidth="1"/>
    <col min="10501" max="10501" width="4.140625" style="293" customWidth="1"/>
    <col min="10502" max="10502" width="1.140625" style="293" customWidth="1"/>
    <col min="10503" max="10503" width="9.5703125" style="293" customWidth="1"/>
    <col min="10504" max="10505" width="8.42578125" style="293" customWidth="1"/>
    <col min="10506" max="10506" width="7.5703125" style="293" customWidth="1"/>
    <col min="10507" max="10508" width="6.7109375" style="293" customWidth="1"/>
    <col min="10509" max="10509" width="7.7109375" style="293" customWidth="1"/>
    <col min="10510" max="10510" width="10" style="293" customWidth="1"/>
    <col min="10511" max="10511" width="6.42578125" style="293" customWidth="1"/>
    <col min="10512" max="10512" width="8" style="293" customWidth="1"/>
    <col min="10513" max="10513" width="7.85546875" style="293" customWidth="1"/>
    <col min="10514" max="10514" width="7.7109375" style="293" customWidth="1"/>
    <col min="10515" max="10515" width="7.85546875" style="293" customWidth="1"/>
    <col min="10516" max="10516" width="9.7109375" style="293" bestFit="1" customWidth="1"/>
    <col min="10517" max="10517" width="8.7109375" style="293" customWidth="1"/>
    <col min="10518" max="10518" width="9.7109375" style="293" customWidth="1"/>
    <col min="10519" max="10750" width="9.140625" style="293"/>
    <col min="10751" max="10751" width="4.42578125" style="293" customWidth="1"/>
    <col min="10752" max="10752" width="1.7109375" style="293" customWidth="1"/>
    <col min="10753" max="10753" width="1.140625" style="293" customWidth="1"/>
    <col min="10754" max="10755" width="1.7109375" style="293" customWidth="1"/>
    <col min="10756" max="10756" width="15.7109375" style="293" customWidth="1"/>
    <col min="10757" max="10757" width="4.140625" style="293" customWidth="1"/>
    <col min="10758" max="10758" width="1.140625" style="293" customWidth="1"/>
    <col min="10759" max="10759" width="9.5703125" style="293" customWidth="1"/>
    <col min="10760" max="10761" width="8.42578125" style="293" customWidth="1"/>
    <col min="10762" max="10762" width="7.5703125" style="293" customWidth="1"/>
    <col min="10763" max="10764" width="6.7109375" style="293" customWidth="1"/>
    <col min="10765" max="10765" width="7.7109375" style="293" customWidth="1"/>
    <col min="10766" max="10766" width="10" style="293" customWidth="1"/>
    <col min="10767" max="10767" width="6.42578125" style="293" customWidth="1"/>
    <col min="10768" max="10768" width="8" style="293" customWidth="1"/>
    <col min="10769" max="10769" width="7.85546875" style="293" customWidth="1"/>
    <col min="10770" max="10770" width="7.7109375" style="293" customWidth="1"/>
    <col min="10771" max="10771" width="7.85546875" style="293" customWidth="1"/>
    <col min="10772" max="10772" width="9.7109375" style="293" bestFit="1" customWidth="1"/>
    <col min="10773" max="10773" width="8.7109375" style="293" customWidth="1"/>
    <col min="10774" max="10774" width="9.7109375" style="293" customWidth="1"/>
    <col min="10775" max="11006" width="9.140625" style="293"/>
    <col min="11007" max="11007" width="4.42578125" style="293" customWidth="1"/>
    <col min="11008" max="11008" width="1.7109375" style="293" customWidth="1"/>
    <col min="11009" max="11009" width="1.140625" style="293" customWidth="1"/>
    <col min="11010" max="11011" width="1.7109375" style="293" customWidth="1"/>
    <col min="11012" max="11012" width="15.7109375" style="293" customWidth="1"/>
    <col min="11013" max="11013" width="4.140625" style="293" customWidth="1"/>
    <col min="11014" max="11014" width="1.140625" style="293" customWidth="1"/>
    <col min="11015" max="11015" width="9.5703125" style="293" customWidth="1"/>
    <col min="11016" max="11017" width="8.42578125" style="293" customWidth="1"/>
    <col min="11018" max="11018" width="7.5703125" style="293" customWidth="1"/>
    <col min="11019" max="11020" width="6.7109375" style="293" customWidth="1"/>
    <col min="11021" max="11021" width="7.7109375" style="293" customWidth="1"/>
    <col min="11022" max="11022" width="10" style="293" customWidth="1"/>
    <col min="11023" max="11023" width="6.42578125" style="293" customWidth="1"/>
    <col min="11024" max="11024" width="8" style="293" customWidth="1"/>
    <col min="11025" max="11025" width="7.85546875" style="293" customWidth="1"/>
    <col min="11026" max="11026" width="7.7109375" style="293" customWidth="1"/>
    <col min="11027" max="11027" width="7.85546875" style="293" customWidth="1"/>
    <col min="11028" max="11028" width="9.7109375" style="293" bestFit="1" customWidth="1"/>
    <col min="11029" max="11029" width="8.7109375" style="293" customWidth="1"/>
    <col min="11030" max="11030" width="9.7109375" style="293" customWidth="1"/>
    <col min="11031" max="11262" width="9.140625" style="293"/>
    <col min="11263" max="11263" width="4.42578125" style="293" customWidth="1"/>
    <col min="11264" max="11264" width="1.7109375" style="293" customWidth="1"/>
    <col min="11265" max="11265" width="1.140625" style="293" customWidth="1"/>
    <col min="11266" max="11267" width="1.7109375" style="293" customWidth="1"/>
    <col min="11268" max="11268" width="15.7109375" style="293" customWidth="1"/>
    <col min="11269" max="11269" width="4.140625" style="293" customWidth="1"/>
    <col min="11270" max="11270" width="1.140625" style="293" customWidth="1"/>
    <col min="11271" max="11271" width="9.5703125" style="293" customWidth="1"/>
    <col min="11272" max="11273" width="8.42578125" style="293" customWidth="1"/>
    <col min="11274" max="11274" width="7.5703125" style="293" customWidth="1"/>
    <col min="11275" max="11276" width="6.7109375" style="293" customWidth="1"/>
    <col min="11277" max="11277" width="7.7109375" style="293" customWidth="1"/>
    <col min="11278" max="11278" width="10" style="293" customWidth="1"/>
    <col min="11279" max="11279" width="6.42578125" style="293" customWidth="1"/>
    <col min="11280" max="11280" width="8" style="293" customWidth="1"/>
    <col min="11281" max="11281" width="7.85546875" style="293" customWidth="1"/>
    <col min="11282" max="11282" width="7.7109375" style="293" customWidth="1"/>
    <col min="11283" max="11283" width="7.85546875" style="293" customWidth="1"/>
    <col min="11284" max="11284" width="9.7109375" style="293" bestFit="1" customWidth="1"/>
    <col min="11285" max="11285" width="8.7109375" style="293" customWidth="1"/>
    <col min="11286" max="11286" width="9.7109375" style="293" customWidth="1"/>
    <col min="11287" max="11518" width="9.140625" style="293"/>
    <col min="11519" max="11519" width="4.42578125" style="293" customWidth="1"/>
    <col min="11520" max="11520" width="1.7109375" style="293" customWidth="1"/>
    <col min="11521" max="11521" width="1.140625" style="293" customWidth="1"/>
    <col min="11522" max="11523" width="1.7109375" style="293" customWidth="1"/>
    <col min="11524" max="11524" width="15.7109375" style="293" customWidth="1"/>
    <col min="11525" max="11525" width="4.140625" style="293" customWidth="1"/>
    <col min="11526" max="11526" width="1.140625" style="293" customWidth="1"/>
    <col min="11527" max="11527" width="9.5703125" style="293" customWidth="1"/>
    <col min="11528" max="11529" width="8.42578125" style="293" customWidth="1"/>
    <col min="11530" max="11530" width="7.5703125" style="293" customWidth="1"/>
    <col min="11531" max="11532" width="6.7109375" style="293" customWidth="1"/>
    <col min="11533" max="11533" width="7.7109375" style="293" customWidth="1"/>
    <col min="11534" max="11534" width="10" style="293" customWidth="1"/>
    <col min="11535" max="11535" width="6.42578125" style="293" customWidth="1"/>
    <col min="11536" max="11536" width="8" style="293" customWidth="1"/>
    <col min="11537" max="11537" width="7.85546875" style="293" customWidth="1"/>
    <col min="11538" max="11538" width="7.7109375" style="293" customWidth="1"/>
    <col min="11539" max="11539" width="7.85546875" style="293" customWidth="1"/>
    <col min="11540" max="11540" width="9.7109375" style="293" bestFit="1" customWidth="1"/>
    <col min="11541" max="11541" width="8.7109375" style="293" customWidth="1"/>
    <col min="11542" max="11542" width="9.7109375" style="293" customWidth="1"/>
    <col min="11543" max="11774" width="9.140625" style="293"/>
    <col min="11775" max="11775" width="4.42578125" style="293" customWidth="1"/>
    <col min="11776" max="11776" width="1.7109375" style="293" customWidth="1"/>
    <col min="11777" max="11777" width="1.140625" style="293" customWidth="1"/>
    <col min="11778" max="11779" width="1.7109375" style="293" customWidth="1"/>
    <col min="11780" max="11780" width="15.7109375" style="293" customWidth="1"/>
    <col min="11781" max="11781" width="4.140625" style="293" customWidth="1"/>
    <col min="11782" max="11782" width="1.140625" style="293" customWidth="1"/>
    <col min="11783" max="11783" width="9.5703125" style="293" customWidth="1"/>
    <col min="11784" max="11785" width="8.42578125" style="293" customWidth="1"/>
    <col min="11786" max="11786" width="7.5703125" style="293" customWidth="1"/>
    <col min="11787" max="11788" width="6.7109375" style="293" customWidth="1"/>
    <col min="11789" max="11789" width="7.7109375" style="293" customWidth="1"/>
    <col min="11790" max="11790" width="10" style="293" customWidth="1"/>
    <col min="11791" max="11791" width="6.42578125" style="293" customWidth="1"/>
    <col min="11792" max="11792" width="8" style="293" customWidth="1"/>
    <col min="11793" max="11793" width="7.85546875" style="293" customWidth="1"/>
    <col min="11794" max="11794" width="7.7109375" style="293" customWidth="1"/>
    <col min="11795" max="11795" width="7.85546875" style="293" customWidth="1"/>
    <col min="11796" max="11796" width="9.7109375" style="293" bestFit="1" customWidth="1"/>
    <col min="11797" max="11797" width="8.7109375" style="293" customWidth="1"/>
    <col min="11798" max="11798" width="9.7109375" style="293" customWidth="1"/>
    <col min="11799" max="12030" width="9.140625" style="293"/>
    <col min="12031" max="12031" width="4.42578125" style="293" customWidth="1"/>
    <col min="12032" max="12032" width="1.7109375" style="293" customWidth="1"/>
    <col min="12033" max="12033" width="1.140625" style="293" customWidth="1"/>
    <col min="12034" max="12035" width="1.7109375" style="293" customWidth="1"/>
    <col min="12036" max="12036" width="15.7109375" style="293" customWidth="1"/>
    <col min="12037" max="12037" width="4.140625" style="293" customWidth="1"/>
    <col min="12038" max="12038" width="1.140625" style="293" customWidth="1"/>
    <col min="12039" max="12039" width="9.5703125" style="293" customWidth="1"/>
    <col min="12040" max="12041" width="8.42578125" style="293" customWidth="1"/>
    <col min="12042" max="12042" width="7.5703125" style="293" customWidth="1"/>
    <col min="12043" max="12044" width="6.7109375" style="293" customWidth="1"/>
    <col min="12045" max="12045" width="7.7109375" style="293" customWidth="1"/>
    <col min="12046" max="12046" width="10" style="293" customWidth="1"/>
    <col min="12047" max="12047" width="6.42578125" style="293" customWidth="1"/>
    <col min="12048" max="12048" width="8" style="293" customWidth="1"/>
    <col min="12049" max="12049" width="7.85546875" style="293" customWidth="1"/>
    <col min="12050" max="12050" width="7.7109375" style="293" customWidth="1"/>
    <col min="12051" max="12051" width="7.85546875" style="293" customWidth="1"/>
    <col min="12052" max="12052" width="9.7109375" style="293" bestFit="1" customWidth="1"/>
    <col min="12053" max="12053" width="8.7109375" style="293" customWidth="1"/>
    <col min="12054" max="12054" width="9.7109375" style="293" customWidth="1"/>
    <col min="12055" max="12286" width="9.140625" style="293"/>
    <col min="12287" max="12287" width="4.42578125" style="293" customWidth="1"/>
    <col min="12288" max="12288" width="1.7109375" style="293" customWidth="1"/>
    <col min="12289" max="12289" width="1.140625" style="293" customWidth="1"/>
    <col min="12290" max="12291" width="1.7109375" style="293" customWidth="1"/>
    <col min="12292" max="12292" width="15.7109375" style="293" customWidth="1"/>
    <col min="12293" max="12293" width="4.140625" style="293" customWidth="1"/>
    <col min="12294" max="12294" width="1.140625" style="293" customWidth="1"/>
    <col min="12295" max="12295" width="9.5703125" style="293" customWidth="1"/>
    <col min="12296" max="12297" width="8.42578125" style="293" customWidth="1"/>
    <col min="12298" max="12298" width="7.5703125" style="293" customWidth="1"/>
    <col min="12299" max="12300" width="6.7109375" style="293" customWidth="1"/>
    <col min="12301" max="12301" width="7.7109375" style="293" customWidth="1"/>
    <col min="12302" max="12302" width="10" style="293" customWidth="1"/>
    <col min="12303" max="12303" width="6.42578125" style="293" customWidth="1"/>
    <col min="12304" max="12304" width="8" style="293" customWidth="1"/>
    <col min="12305" max="12305" width="7.85546875" style="293" customWidth="1"/>
    <col min="12306" max="12306" width="7.7109375" style="293" customWidth="1"/>
    <col min="12307" max="12307" width="7.85546875" style="293" customWidth="1"/>
    <col min="12308" max="12308" width="9.7109375" style="293" bestFit="1" customWidth="1"/>
    <col min="12309" max="12309" width="8.7109375" style="293" customWidth="1"/>
    <col min="12310" max="12310" width="9.7109375" style="293" customWidth="1"/>
    <col min="12311" max="12542" width="9.140625" style="293"/>
    <col min="12543" max="12543" width="4.42578125" style="293" customWidth="1"/>
    <col min="12544" max="12544" width="1.7109375" style="293" customWidth="1"/>
    <col min="12545" max="12545" width="1.140625" style="293" customWidth="1"/>
    <col min="12546" max="12547" width="1.7109375" style="293" customWidth="1"/>
    <col min="12548" max="12548" width="15.7109375" style="293" customWidth="1"/>
    <col min="12549" max="12549" width="4.140625" style="293" customWidth="1"/>
    <col min="12550" max="12550" width="1.140625" style="293" customWidth="1"/>
    <col min="12551" max="12551" width="9.5703125" style="293" customWidth="1"/>
    <col min="12552" max="12553" width="8.42578125" style="293" customWidth="1"/>
    <col min="12554" max="12554" width="7.5703125" style="293" customWidth="1"/>
    <col min="12555" max="12556" width="6.7109375" style="293" customWidth="1"/>
    <col min="12557" max="12557" width="7.7109375" style="293" customWidth="1"/>
    <col min="12558" max="12558" width="10" style="293" customWidth="1"/>
    <col min="12559" max="12559" width="6.42578125" style="293" customWidth="1"/>
    <col min="12560" max="12560" width="8" style="293" customWidth="1"/>
    <col min="12561" max="12561" width="7.85546875" style="293" customWidth="1"/>
    <col min="12562" max="12562" width="7.7109375" style="293" customWidth="1"/>
    <col min="12563" max="12563" width="7.85546875" style="293" customWidth="1"/>
    <col min="12564" max="12564" width="9.7109375" style="293" bestFit="1" customWidth="1"/>
    <col min="12565" max="12565" width="8.7109375" style="293" customWidth="1"/>
    <col min="12566" max="12566" width="9.7109375" style="293" customWidth="1"/>
    <col min="12567" max="12798" width="9.140625" style="293"/>
    <col min="12799" max="12799" width="4.42578125" style="293" customWidth="1"/>
    <col min="12800" max="12800" width="1.7109375" style="293" customWidth="1"/>
    <col min="12801" max="12801" width="1.140625" style="293" customWidth="1"/>
    <col min="12802" max="12803" width="1.7109375" style="293" customWidth="1"/>
    <col min="12804" max="12804" width="15.7109375" style="293" customWidth="1"/>
    <col min="12805" max="12805" width="4.140625" style="293" customWidth="1"/>
    <col min="12806" max="12806" width="1.140625" style="293" customWidth="1"/>
    <col min="12807" max="12807" width="9.5703125" style="293" customWidth="1"/>
    <col min="12808" max="12809" width="8.42578125" style="293" customWidth="1"/>
    <col min="12810" max="12810" width="7.5703125" style="293" customWidth="1"/>
    <col min="12811" max="12812" width="6.7109375" style="293" customWidth="1"/>
    <col min="12813" max="12813" width="7.7109375" style="293" customWidth="1"/>
    <col min="12814" max="12814" width="10" style="293" customWidth="1"/>
    <col min="12815" max="12815" width="6.42578125" style="293" customWidth="1"/>
    <col min="12816" max="12816" width="8" style="293" customWidth="1"/>
    <col min="12817" max="12817" width="7.85546875" style="293" customWidth="1"/>
    <col min="12818" max="12818" width="7.7109375" style="293" customWidth="1"/>
    <col min="12819" max="12819" width="7.85546875" style="293" customWidth="1"/>
    <col min="12820" max="12820" width="9.7109375" style="293" bestFit="1" customWidth="1"/>
    <col min="12821" max="12821" width="8.7109375" style="293" customWidth="1"/>
    <col min="12822" max="12822" width="9.7109375" style="293" customWidth="1"/>
    <col min="12823" max="13054" width="9.140625" style="293"/>
    <col min="13055" max="13055" width="4.42578125" style="293" customWidth="1"/>
    <col min="13056" max="13056" width="1.7109375" style="293" customWidth="1"/>
    <col min="13057" max="13057" width="1.140625" style="293" customWidth="1"/>
    <col min="13058" max="13059" width="1.7109375" style="293" customWidth="1"/>
    <col min="13060" max="13060" width="15.7109375" style="293" customWidth="1"/>
    <col min="13061" max="13061" width="4.140625" style="293" customWidth="1"/>
    <col min="13062" max="13062" width="1.140625" style="293" customWidth="1"/>
    <col min="13063" max="13063" width="9.5703125" style="293" customWidth="1"/>
    <col min="13064" max="13065" width="8.42578125" style="293" customWidth="1"/>
    <col min="13066" max="13066" width="7.5703125" style="293" customWidth="1"/>
    <col min="13067" max="13068" width="6.7109375" style="293" customWidth="1"/>
    <col min="13069" max="13069" width="7.7109375" style="293" customWidth="1"/>
    <col min="13070" max="13070" width="10" style="293" customWidth="1"/>
    <col min="13071" max="13071" width="6.42578125" style="293" customWidth="1"/>
    <col min="13072" max="13072" width="8" style="293" customWidth="1"/>
    <col min="13073" max="13073" width="7.85546875" style="293" customWidth="1"/>
    <col min="13074" max="13074" width="7.7109375" style="293" customWidth="1"/>
    <col min="13075" max="13075" width="7.85546875" style="293" customWidth="1"/>
    <col min="13076" max="13076" width="9.7109375" style="293" bestFit="1" customWidth="1"/>
    <col min="13077" max="13077" width="8.7109375" style="293" customWidth="1"/>
    <col min="13078" max="13078" width="9.7109375" style="293" customWidth="1"/>
    <col min="13079" max="13310" width="9.140625" style="293"/>
    <col min="13311" max="13311" width="4.42578125" style="293" customWidth="1"/>
    <col min="13312" max="13312" width="1.7109375" style="293" customWidth="1"/>
    <col min="13313" max="13313" width="1.140625" style="293" customWidth="1"/>
    <col min="13314" max="13315" width="1.7109375" style="293" customWidth="1"/>
    <col min="13316" max="13316" width="15.7109375" style="293" customWidth="1"/>
    <col min="13317" max="13317" width="4.140625" style="293" customWidth="1"/>
    <col min="13318" max="13318" width="1.140625" style="293" customWidth="1"/>
    <col min="13319" max="13319" width="9.5703125" style="293" customWidth="1"/>
    <col min="13320" max="13321" width="8.42578125" style="293" customWidth="1"/>
    <col min="13322" max="13322" width="7.5703125" style="293" customWidth="1"/>
    <col min="13323" max="13324" width="6.7109375" style="293" customWidth="1"/>
    <col min="13325" max="13325" width="7.7109375" style="293" customWidth="1"/>
    <col min="13326" max="13326" width="10" style="293" customWidth="1"/>
    <col min="13327" max="13327" width="6.42578125" style="293" customWidth="1"/>
    <col min="13328" max="13328" width="8" style="293" customWidth="1"/>
    <col min="13329" max="13329" width="7.85546875" style="293" customWidth="1"/>
    <col min="13330" max="13330" width="7.7109375" style="293" customWidth="1"/>
    <col min="13331" max="13331" width="7.85546875" style="293" customWidth="1"/>
    <col min="13332" max="13332" width="9.7109375" style="293" bestFit="1" customWidth="1"/>
    <col min="13333" max="13333" width="8.7109375" style="293" customWidth="1"/>
    <col min="13334" max="13334" width="9.7109375" style="293" customWidth="1"/>
    <col min="13335" max="13566" width="9.140625" style="293"/>
    <col min="13567" max="13567" width="4.42578125" style="293" customWidth="1"/>
    <col min="13568" max="13568" width="1.7109375" style="293" customWidth="1"/>
    <col min="13569" max="13569" width="1.140625" style="293" customWidth="1"/>
    <col min="13570" max="13571" width="1.7109375" style="293" customWidth="1"/>
    <col min="13572" max="13572" width="15.7109375" style="293" customWidth="1"/>
    <col min="13573" max="13573" width="4.140625" style="293" customWidth="1"/>
    <col min="13574" max="13574" width="1.140625" style="293" customWidth="1"/>
    <col min="13575" max="13575" width="9.5703125" style="293" customWidth="1"/>
    <col min="13576" max="13577" width="8.42578125" style="293" customWidth="1"/>
    <col min="13578" max="13578" width="7.5703125" style="293" customWidth="1"/>
    <col min="13579" max="13580" width="6.7109375" style="293" customWidth="1"/>
    <col min="13581" max="13581" width="7.7109375" style="293" customWidth="1"/>
    <col min="13582" max="13582" width="10" style="293" customWidth="1"/>
    <col min="13583" max="13583" width="6.42578125" style="293" customWidth="1"/>
    <col min="13584" max="13584" width="8" style="293" customWidth="1"/>
    <col min="13585" max="13585" width="7.85546875" style="293" customWidth="1"/>
    <col min="13586" max="13586" width="7.7109375" style="293" customWidth="1"/>
    <col min="13587" max="13587" width="7.85546875" style="293" customWidth="1"/>
    <col min="13588" max="13588" width="9.7109375" style="293" bestFit="1" customWidth="1"/>
    <col min="13589" max="13589" width="8.7109375" style="293" customWidth="1"/>
    <col min="13590" max="13590" width="9.7109375" style="293" customWidth="1"/>
    <col min="13591" max="13822" width="9.140625" style="293"/>
    <col min="13823" max="13823" width="4.42578125" style="293" customWidth="1"/>
    <col min="13824" max="13824" width="1.7109375" style="293" customWidth="1"/>
    <col min="13825" max="13825" width="1.140625" style="293" customWidth="1"/>
    <col min="13826" max="13827" width="1.7109375" style="293" customWidth="1"/>
    <col min="13828" max="13828" width="15.7109375" style="293" customWidth="1"/>
    <col min="13829" max="13829" width="4.140625" style="293" customWidth="1"/>
    <col min="13830" max="13830" width="1.140625" style="293" customWidth="1"/>
    <col min="13831" max="13831" width="9.5703125" style="293" customWidth="1"/>
    <col min="13832" max="13833" width="8.42578125" style="293" customWidth="1"/>
    <col min="13834" max="13834" width="7.5703125" style="293" customWidth="1"/>
    <col min="13835" max="13836" width="6.7109375" style="293" customWidth="1"/>
    <col min="13837" max="13837" width="7.7109375" style="293" customWidth="1"/>
    <col min="13838" max="13838" width="10" style="293" customWidth="1"/>
    <col min="13839" max="13839" width="6.42578125" style="293" customWidth="1"/>
    <col min="13840" max="13840" width="8" style="293" customWidth="1"/>
    <col min="13841" max="13841" width="7.85546875" style="293" customWidth="1"/>
    <col min="13842" max="13842" width="7.7109375" style="293" customWidth="1"/>
    <col min="13843" max="13843" width="7.85546875" style="293" customWidth="1"/>
    <col min="13844" max="13844" width="9.7109375" style="293" bestFit="1" customWidth="1"/>
    <col min="13845" max="13845" width="8.7109375" style="293" customWidth="1"/>
    <col min="13846" max="13846" width="9.7109375" style="293" customWidth="1"/>
    <col min="13847" max="14078" width="9.140625" style="293"/>
    <col min="14079" max="14079" width="4.42578125" style="293" customWidth="1"/>
    <col min="14080" max="14080" width="1.7109375" style="293" customWidth="1"/>
    <col min="14081" max="14081" width="1.140625" style="293" customWidth="1"/>
    <col min="14082" max="14083" width="1.7109375" style="293" customWidth="1"/>
    <col min="14084" max="14084" width="15.7109375" style="293" customWidth="1"/>
    <col min="14085" max="14085" width="4.140625" style="293" customWidth="1"/>
    <col min="14086" max="14086" width="1.140625" style="293" customWidth="1"/>
    <col min="14087" max="14087" width="9.5703125" style="293" customWidth="1"/>
    <col min="14088" max="14089" width="8.42578125" style="293" customWidth="1"/>
    <col min="14090" max="14090" width="7.5703125" style="293" customWidth="1"/>
    <col min="14091" max="14092" width="6.7109375" style="293" customWidth="1"/>
    <col min="14093" max="14093" width="7.7109375" style="293" customWidth="1"/>
    <col min="14094" max="14094" width="10" style="293" customWidth="1"/>
    <col min="14095" max="14095" width="6.42578125" style="293" customWidth="1"/>
    <col min="14096" max="14096" width="8" style="293" customWidth="1"/>
    <col min="14097" max="14097" width="7.85546875" style="293" customWidth="1"/>
    <col min="14098" max="14098" width="7.7109375" style="293" customWidth="1"/>
    <col min="14099" max="14099" width="7.85546875" style="293" customWidth="1"/>
    <col min="14100" max="14100" width="9.7109375" style="293" bestFit="1" customWidth="1"/>
    <col min="14101" max="14101" width="8.7109375" style="293" customWidth="1"/>
    <col min="14102" max="14102" width="9.7109375" style="293" customWidth="1"/>
    <col min="14103" max="14334" width="9.140625" style="293"/>
    <col min="14335" max="14335" width="4.42578125" style="293" customWidth="1"/>
    <col min="14336" max="14336" width="1.7109375" style="293" customWidth="1"/>
    <col min="14337" max="14337" width="1.140625" style="293" customWidth="1"/>
    <col min="14338" max="14339" width="1.7109375" style="293" customWidth="1"/>
    <col min="14340" max="14340" width="15.7109375" style="293" customWidth="1"/>
    <col min="14341" max="14341" width="4.140625" style="293" customWidth="1"/>
    <col min="14342" max="14342" width="1.140625" style="293" customWidth="1"/>
    <col min="14343" max="14343" width="9.5703125" style="293" customWidth="1"/>
    <col min="14344" max="14345" width="8.42578125" style="293" customWidth="1"/>
    <col min="14346" max="14346" width="7.5703125" style="293" customWidth="1"/>
    <col min="14347" max="14348" width="6.7109375" style="293" customWidth="1"/>
    <col min="14349" max="14349" width="7.7109375" style="293" customWidth="1"/>
    <col min="14350" max="14350" width="10" style="293" customWidth="1"/>
    <col min="14351" max="14351" width="6.42578125" style="293" customWidth="1"/>
    <col min="14352" max="14352" width="8" style="293" customWidth="1"/>
    <col min="14353" max="14353" width="7.85546875" style="293" customWidth="1"/>
    <col min="14354" max="14354" width="7.7109375" style="293" customWidth="1"/>
    <col min="14355" max="14355" width="7.85546875" style="293" customWidth="1"/>
    <col min="14356" max="14356" width="9.7109375" style="293" bestFit="1" customWidth="1"/>
    <col min="14357" max="14357" width="8.7109375" style="293" customWidth="1"/>
    <col min="14358" max="14358" width="9.7109375" style="293" customWidth="1"/>
    <col min="14359" max="14590" width="9.140625" style="293"/>
    <col min="14591" max="14591" width="4.42578125" style="293" customWidth="1"/>
    <col min="14592" max="14592" width="1.7109375" style="293" customWidth="1"/>
    <col min="14593" max="14593" width="1.140625" style="293" customWidth="1"/>
    <col min="14594" max="14595" width="1.7109375" style="293" customWidth="1"/>
    <col min="14596" max="14596" width="15.7109375" style="293" customWidth="1"/>
    <col min="14597" max="14597" width="4.140625" style="293" customWidth="1"/>
    <col min="14598" max="14598" width="1.140625" style="293" customWidth="1"/>
    <col min="14599" max="14599" width="9.5703125" style="293" customWidth="1"/>
    <col min="14600" max="14601" width="8.42578125" style="293" customWidth="1"/>
    <col min="14602" max="14602" width="7.5703125" style="293" customWidth="1"/>
    <col min="14603" max="14604" width="6.7109375" style="293" customWidth="1"/>
    <col min="14605" max="14605" width="7.7109375" style="293" customWidth="1"/>
    <col min="14606" max="14606" width="10" style="293" customWidth="1"/>
    <col min="14607" max="14607" width="6.42578125" style="293" customWidth="1"/>
    <col min="14608" max="14608" width="8" style="293" customWidth="1"/>
    <col min="14609" max="14609" width="7.85546875" style="293" customWidth="1"/>
    <col min="14610" max="14610" width="7.7109375" style="293" customWidth="1"/>
    <col min="14611" max="14611" width="7.85546875" style="293" customWidth="1"/>
    <col min="14612" max="14612" width="9.7109375" style="293" bestFit="1" customWidth="1"/>
    <col min="14613" max="14613" width="8.7109375" style="293" customWidth="1"/>
    <col min="14614" max="14614" width="9.7109375" style="293" customWidth="1"/>
    <col min="14615" max="14846" width="9.140625" style="293"/>
    <col min="14847" max="14847" width="4.42578125" style="293" customWidth="1"/>
    <col min="14848" max="14848" width="1.7109375" style="293" customWidth="1"/>
    <col min="14849" max="14849" width="1.140625" style="293" customWidth="1"/>
    <col min="14850" max="14851" width="1.7109375" style="293" customWidth="1"/>
    <col min="14852" max="14852" width="15.7109375" style="293" customWidth="1"/>
    <col min="14853" max="14853" width="4.140625" style="293" customWidth="1"/>
    <col min="14854" max="14854" width="1.140625" style="293" customWidth="1"/>
    <col min="14855" max="14855" width="9.5703125" style="293" customWidth="1"/>
    <col min="14856" max="14857" width="8.42578125" style="293" customWidth="1"/>
    <col min="14858" max="14858" width="7.5703125" style="293" customWidth="1"/>
    <col min="14859" max="14860" width="6.7109375" style="293" customWidth="1"/>
    <col min="14861" max="14861" width="7.7109375" style="293" customWidth="1"/>
    <col min="14862" max="14862" width="10" style="293" customWidth="1"/>
    <col min="14863" max="14863" width="6.42578125" style="293" customWidth="1"/>
    <col min="14864" max="14864" width="8" style="293" customWidth="1"/>
    <col min="14865" max="14865" width="7.85546875" style="293" customWidth="1"/>
    <col min="14866" max="14866" width="7.7109375" style="293" customWidth="1"/>
    <col min="14867" max="14867" width="7.85546875" style="293" customWidth="1"/>
    <col min="14868" max="14868" width="9.7109375" style="293" bestFit="1" customWidth="1"/>
    <col min="14869" max="14869" width="8.7109375" style="293" customWidth="1"/>
    <col min="14870" max="14870" width="9.7109375" style="293" customWidth="1"/>
    <col min="14871" max="15102" width="9.140625" style="293"/>
    <col min="15103" max="15103" width="4.42578125" style="293" customWidth="1"/>
    <col min="15104" max="15104" width="1.7109375" style="293" customWidth="1"/>
    <col min="15105" max="15105" width="1.140625" style="293" customWidth="1"/>
    <col min="15106" max="15107" width="1.7109375" style="293" customWidth="1"/>
    <col min="15108" max="15108" width="15.7109375" style="293" customWidth="1"/>
    <col min="15109" max="15109" width="4.140625" style="293" customWidth="1"/>
    <col min="15110" max="15110" width="1.140625" style="293" customWidth="1"/>
    <col min="15111" max="15111" width="9.5703125" style="293" customWidth="1"/>
    <col min="15112" max="15113" width="8.42578125" style="293" customWidth="1"/>
    <col min="15114" max="15114" width="7.5703125" style="293" customWidth="1"/>
    <col min="15115" max="15116" width="6.7109375" style="293" customWidth="1"/>
    <col min="15117" max="15117" width="7.7109375" style="293" customWidth="1"/>
    <col min="15118" max="15118" width="10" style="293" customWidth="1"/>
    <col min="15119" max="15119" width="6.42578125" style="293" customWidth="1"/>
    <col min="15120" max="15120" width="8" style="293" customWidth="1"/>
    <col min="15121" max="15121" width="7.85546875" style="293" customWidth="1"/>
    <col min="15122" max="15122" width="7.7109375" style="293" customWidth="1"/>
    <col min="15123" max="15123" width="7.85546875" style="293" customWidth="1"/>
    <col min="15124" max="15124" width="9.7109375" style="293" bestFit="1" customWidth="1"/>
    <col min="15125" max="15125" width="8.7109375" style="293" customWidth="1"/>
    <col min="15126" max="15126" width="9.7109375" style="293" customWidth="1"/>
    <col min="15127" max="15358" width="9.140625" style="293"/>
    <col min="15359" max="15359" width="4.42578125" style="293" customWidth="1"/>
    <col min="15360" max="15360" width="1.7109375" style="293" customWidth="1"/>
    <col min="15361" max="15361" width="1.140625" style="293" customWidth="1"/>
    <col min="15362" max="15363" width="1.7109375" style="293" customWidth="1"/>
    <col min="15364" max="15364" width="15.7109375" style="293" customWidth="1"/>
    <col min="15365" max="15365" width="4.140625" style="293" customWidth="1"/>
    <col min="15366" max="15366" width="1.140625" style="293" customWidth="1"/>
    <col min="15367" max="15367" width="9.5703125" style="293" customWidth="1"/>
    <col min="15368" max="15369" width="8.42578125" style="293" customWidth="1"/>
    <col min="15370" max="15370" width="7.5703125" style="293" customWidth="1"/>
    <col min="15371" max="15372" width="6.7109375" style="293" customWidth="1"/>
    <col min="15373" max="15373" width="7.7109375" style="293" customWidth="1"/>
    <col min="15374" max="15374" width="10" style="293" customWidth="1"/>
    <col min="15375" max="15375" width="6.42578125" style="293" customWidth="1"/>
    <col min="15376" max="15376" width="8" style="293" customWidth="1"/>
    <col min="15377" max="15377" width="7.85546875" style="293" customWidth="1"/>
    <col min="15378" max="15378" width="7.7109375" style="293" customWidth="1"/>
    <col min="15379" max="15379" width="7.85546875" style="293" customWidth="1"/>
    <col min="15380" max="15380" width="9.7109375" style="293" bestFit="1" customWidth="1"/>
    <col min="15381" max="15381" width="8.7109375" style="293" customWidth="1"/>
    <col min="15382" max="15382" width="9.7109375" style="293" customWidth="1"/>
    <col min="15383" max="15614" width="9.140625" style="293"/>
    <col min="15615" max="15615" width="4.42578125" style="293" customWidth="1"/>
    <col min="15616" max="15616" width="1.7109375" style="293" customWidth="1"/>
    <col min="15617" max="15617" width="1.140625" style="293" customWidth="1"/>
    <col min="15618" max="15619" width="1.7109375" style="293" customWidth="1"/>
    <col min="15620" max="15620" width="15.7109375" style="293" customWidth="1"/>
    <col min="15621" max="15621" width="4.140625" style="293" customWidth="1"/>
    <col min="15622" max="15622" width="1.140625" style="293" customWidth="1"/>
    <col min="15623" max="15623" width="9.5703125" style="293" customWidth="1"/>
    <col min="15624" max="15625" width="8.42578125" style="293" customWidth="1"/>
    <col min="15626" max="15626" width="7.5703125" style="293" customWidth="1"/>
    <col min="15627" max="15628" width="6.7109375" style="293" customWidth="1"/>
    <col min="15629" max="15629" width="7.7109375" style="293" customWidth="1"/>
    <col min="15630" max="15630" width="10" style="293" customWidth="1"/>
    <col min="15631" max="15631" width="6.42578125" style="293" customWidth="1"/>
    <col min="15632" max="15632" width="8" style="293" customWidth="1"/>
    <col min="15633" max="15633" width="7.85546875" style="293" customWidth="1"/>
    <col min="15634" max="15634" width="7.7109375" style="293" customWidth="1"/>
    <col min="15635" max="15635" width="7.85546875" style="293" customWidth="1"/>
    <col min="15636" max="15636" width="9.7109375" style="293" bestFit="1" customWidth="1"/>
    <col min="15637" max="15637" width="8.7109375" style="293" customWidth="1"/>
    <col min="15638" max="15638" width="9.7109375" style="293" customWidth="1"/>
    <col min="15639" max="15870" width="9.140625" style="293"/>
    <col min="15871" max="15871" width="4.42578125" style="293" customWidth="1"/>
    <col min="15872" max="15872" width="1.7109375" style="293" customWidth="1"/>
    <col min="15873" max="15873" width="1.140625" style="293" customWidth="1"/>
    <col min="15874" max="15875" width="1.7109375" style="293" customWidth="1"/>
    <col min="15876" max="15876" width="15.7109375" style="293" customWidth="1"/>
    <col min="15877" max="15877" width="4.140625" style="293" customWidth="1"/>
    <col min="15878" max="15878" width="1.140625" style="293" customWidth="1"/>
    <col min="15879" max="15879" width="9.5703125" style="293" customWidth="1"/>
    <col min="15880" max="15881" width="8.42578125" style="293" customWidth="1"/>
    <col min="15882" max="15882" width="7.5703125" style="293" customWidth="1"/>
    <col min="15883" max="15884" width="6.7109375" style="293" customWidth="1"/>
    <col min="15885" max="15885" width="7.7109375" style="293" customWidth="1"/>
    <col min="15886" max="15886" width="10" style="293" customWidth="1"/>
    <col min="15887" max="15887" width="6.42578125" style="293" customWidth="1"/>
    <col min="15888" max="15888" width="8" style="293" customWidth="1"/>
    <col min="15889" max="15889" width="7.85546875" style="293" customWidth="1"/>
    <col min="15890" max="15890" width="7.7109375" style="293" customWidth="1"/>
    <col min="15891" max="15891" width="7.85546875" style="293" customWidth="1"/>
    <col min="15892" max="15892" width="9.7109375" style="293" bestFit="1" customWidth="1"/>
    <col min="15893" max="15893" width="8.7109375" style="293" customWidth="1"/>
    <col min="15894" max="15894" width="9.7109375" style="293" customWidth="1"/>
    <col min="15895" max="16126" width="9.140625" style="293"/>
    <col min="16127" max="16127" width="4.42578125" style="293" customWidth="1"/>
    <col min="16128" max="16128" width="1.7109375" style="293" customWidth="1"/>
    <col min="16129" max="16129" width="1.140625" style="293" customWidth="1"/>
    <col min="16130" max="16131" width="1.7109375" style="293" customWidth="1"/>
    <col min="16132" max="16132" width="15.7109375" style="293" customWidth="1"/>
    <col min="16133" max="16133" width="4.140625" style="293" customWidth="1"/>
    <col min="16134" max="16134" width="1.140625" style="293" customWidth="1"/>
    <col min="16135" max="16135" width="9.5703125" style="293" customWidth="1"/>
    <col min="16136" max="16137" width="8.42578125" style="293" customWidth="1"/>
    <col min="16138" max="16138" width="7.5703125" style="293" customWidth="1"/>
    <col min="16139" max="16140" width="6.7109375" style="293" customWidth="1"/>
    <col min="16141" max="16141" width="7.7109375" style="293" customWidth="1"/>
    <col min="16142" max="16142" width="10" style="293" customWidth="1"/>
    <col min="16143" max="16143" width="6.42578125" style="293" customWidth="1"/>
    <col min="16144" max="16144" width="8" style="293" customWidth="1"/>
    <col min="16145" max="16145" width="7.85546875" style="293" customWidth="1"/>
    <col min="16146" max="16146" width="7.7109375" style="293" customWidth="1"/>
    <col min="16147" max="16147" width="7.85546875" style="293" customWidth="1"/>
    <col min="16148" max="16148" width="9.7109375" style="293" bestFit="1" customWidth="1"/>
    <col min="16149" max="16149" width="8.7109375" style="293" customWidth="1"/>
    <col min="16150" max="16150" width="9.7109375" style="293" customWidth="1"/>
    <col min="16151" max="16384" width="9.140625" style="293"/>
  </cols>
  <sheetData>
    <row r="1" spans="1:26" ht="3" customHeight="1" x14ac:dyDescent="0.25"/>
    <row r="2" spans="1:26" ht="9" customHeight="1" x14ac:dyDescent="0.25"/>
    <row r="3" spans="1:26" s="294" customFormat="1" ht="36" customHeight="1" x14ac:dyDescent="0.2">
      <c r="A3" s="1223" t="s">
        <v>764</v>
      </c>
      <c r="B3" s="1266"/>
      <c r="C3" s="1266"/>
      <c r="D3" s="1266"/>
      <c r="E3" s="1266"/>
      <c r="F3" s="1266"/>
      <c r="G3" s="1266"/>
      <c r="H3" s="1266"/>
      <c r="I3" s="1267"/>
      <c r="J3" s="938"/>
      <c r="K3" s="295"/>
      <c r="L3" s="145"/>
      <c r="M3" s="145"/>
      <c r="N3" s="295"/>
      <c r="O3" s="295"/>
      <c r="P3" s="295"/>
      <c r="Q3" s="295"/>
      <c r="R3" s="295"/>
      <c r="S3" s="295"/>
      <c r="T3" s="295"/>
      <c r="U3" s="3" t="s">
        <v>438</v>
      </c>
      <c r="V3" s="1"/>
      <c r="W3" s="1"/>
      <c r="X3" s="1"/>
      <c r="Y3" s="1"/>
      <c r="Z3" s="1"/>
    </row>
    <row r="4" spans="1:26" s="294" customFormat="1" ht="18" customHeight="1" x14ac:dyDescent="0.25">
      <c r="A4" s="296" t="s">
        <v>707</v>
      </c>
      <c r="B4" s="296"/>
      <c r="C4" s="296"/>
      <c r="D4" s="296"/>
      <c r="E4" s="296"/>
      <c r="F4" s="296"/>
      <c r="G4" s="296"/>
      <c r="H4" s="296"/>
      <c r="I4" s="296"/>
      <c r="J4" s="296"/>
      <c r="K4" s="296"/>
      <c r="L4" s="296"/>
      <c r="M4" s="296"/>
      <c r="N4" s="296"/>
      <c r="O4" s="296"/>
      <c r="P4" s="296"/>
      <c r="Q4" s="296"/>
      <c r="R4" s="296"/>
      <c r="S4" s="296"/>
      <c r="T4" s="296"/>
      <c r="U4" s="296"/>
    </row>
    <row r="5" spans="1:26" s="294" customFormat="1" ht="18" customHeight="1" x14ac:dyDescent="0.25">
      <c r="A5" s="379"/>
      <c r="B5" s="296"/>
      <c r="C5" s="296"/>
      <c r="D5" s="296"/>
      <c r="E5" s="296"/>
      <c r="F5" s="296"/>
      <c r="G5" s="296"/>
      <c r="H5" s="296"/>
      <c r="I5" s="296"/>
      <c r="J5" s="296"/>
      <c r="K5" s="296"/>
      <c r="L5" s="296"/>
      <c r="M5" s="296"/>
      <c r="N5" s="296"/>
      <c r="O5" s="296"/>
      <c r="P5" s="296"/>
      <c r="Q5" s="296"/>
      <c r="R5" s="296"/>
      <c r="S5" s="296"/>
      <c r="T5" s="296"/>
      <c r="U5" s="296"/>
    </row>
    <row r="6" spans="1:26" s="294" customFormat="1" ht="17.25" x14ac:dyDescent="0.25">
      <c r="A6" s="379" t="s">
        <v>611</v>
      </c>
      <c r="B6" s="379"/>
      <c r="C6" s="742"/>
      <c r="D6" s="743"/>
      <c r="E6" s="743"/>
      <c r="F6" s="743"/>
      <c r="G6" s="743"/>
      <c r="H6" s="743"/>
      <c r="I6" s="743"/>
      <c r="J6" s="743"/>
      <c r="K6" s="743"/>
      <c r="L6" s="743"/>
      <c r="M6" s="297"/>
      <c r="N6" s="297"/>
      <c r="O6" s="297"/>
      <c r="P6" s="297"/>
      <c r="Q6" s="297"/>
      <c r="R6" s="297"/>
      <c r="S6" s="297"/>
      <c r="T6" s="297"/>
      <c r="U6" s="297"/>
    </row>
    <row r="7" spans="1:26" s="294" customFormat="1" ht="13.5" customHeight="1" x14ac:dyDescent="0.25">
      <c r="A7" s="297"/>
      <c r="B7" s="297"/>
      <c r="C7" s="297"/>
      <c r="D7" s="297"/>
      <c r="E7" s="297"/>
      <c r="F7" s="297"/>
      <c r="G7" s="297"/>
      <c r="H7" s="297"/>
      <c r="I7" s="297"/>
      <c r="J7" s="297"/>
      <c r="K7" s="297"/>
      <c r="L7" s="297"/>
      <c r="M7" s="297"/>
      <c r="N7" s="297"/>
      <c r="O7" s="297"/>
      <c r="P7" s="297"/>
      <c r="Q7" s="297"/>
      <c r="R7" s="297"/>
      <c r="S7" s="297"/>
      <c r="T7" s="297"/>
      <c r="U7" s="297"/>
    </row>
    <row r="8" spans="1:26" s="294" customFormat="1" ht="18.75" customHeight="1" x14ac:dyDescent="0.25">
      <c r="A8" s="1344" t="s">
        <v>481</v>
      </c>
      <c r="B8" s="1336"/>
      <c r="C8" s="1336"/>
      <c r="D8" s="1336"/>
      <c r="E8" s="1336"/>
      <c r="F8" s="1336"/>
      <c r="G8" s="1336"/>
      <c r="H8" s="1336"/>
      <c r="I8" s="1336"/>
      <c r="J8" s="1336"/>
      <c r="K8" s="1336"/>
      <c r="L8" s="1336"/>
      <c r="M8" s="1336"/>
      <c r="N8" s="1336"/>
      <c r="O8" s="1336"/>
      <c r="P8" s="1336"/>
      <c r="Q8" s="1336"/>
      <c r="R8" s="1336"/>
      <c r="S8" s="1336"/>
      <c r="T8" s="1336"/>
      <c r="U8" s="1337"/>
    </row>
    <row r="9" spans="1:26" ht="15" customHeight="1" x14ac:dyDescent="0.25">
      <c r="A9" s="730"/>
      <c r="B9" s="1290" t="s">
        <v>447</v>
      </c>
      <c r="C9" s="1341"/>
      <c r="D9" s="1341"/>
      <c r="E9" s="1341"/>
      <c r="F9" s="1342"/>
      <c r="G9" s="1300" t="s">
        <v>86</v>
      </c>
      <c r="H9" s="1302" t="s">
        <v>87</v>
      </c>
      <c r="I9" s="1346" t="s">
        <v>88</v>
      </c>
      <c r="J9" s="1347"/>
      <c r="K9" s="1347"/>
      <c r="L9" s="1347"/>
      <c r="M9" s="1347"/>
      <c r="N9" s="1347"/>
      <c r="O9" s="1347"/>
      <c r="P9" s="1347"/>
      <c r="Q9" s="1347"/>
      <c r="R9" s="1347"/>
      <c r="S9" s="1347"/>
      <c r="T9" s="1347"/>
      <c r="U9" s="1348"/>
    </row>
    <row r="10" spans="1:26" ht="15" customHeight="1" x14ac:dyDescent="0.25">
      <c r="A10" s="762"/>
      <c r="B10" s="1343"/>
      <c r="C10" s="1343"/>
      <c r="D10" s="1343"/>
      <c r="E10" s="1343"/>
      <c r="F10" s="1297"/>
      <c r="G10" s="1301"/>
      <c r="H10" s="1303"/>
      <c r="I10" s="1288" t="s">
        <v>92</v>
      </c>
      <c r="J10" s="1304" t="s">
        <v>93</v>
      </c>
      <c r="K10" s="1304" t="s">
        <v>94</v>
      </c>
      <c r="L10" s="1304" t="s">
        <v>95</v>
      </c>
      <c r="M10" s="1304" t="s">
        <v>96</v>
      </c>
      <c r="N10" s="1304" t="s">
        <v>98</v>
      </c>
      <c r="O10" s="1304" t="s">
        <v>444</v>
      </c>
      <c r="P10" s="934"/>
      <c r="Q10" s="1288" t="s">
        <v>100</v>
      </c>
      <c r="R10" s="1288" t="s">
        <v>446</v>
      </c>
      <c r="S10" s="1304" t="s">
        <v>101</v>
      </c>
      <c r="T10" s="1304" t="s">
        <v>102</v>
      </c>
      <c r="U10" s="1310" t="s">
        <v>103</v>
      </c>
    </row>
    <row r="11" spans="1:26" ht="53.25" customHeight="1" x14ac:dyDescent="0.25">
      <c r="A11" s="763"/>
      <c r="B11" s="1298"/>
      <c r="C11" s="1298"/>
      <c r="D11" s="1298"/>
      <c r="E11" s="1298"/>
      <c r="F11" s="1299"/>
      <c r="G11" s="1312"/>
      <c r="H11" s="1313"/>
      <c r="I11" s="1326"/>
      <c r="J11" s="1325"/>
      <c r="K11" s="1325"/>
      <c r="L11" s="1325"/>
      <c r="M11" s="1325"/>
      <c r="N11" s="1325"/>
      <c r="O11" s="1325"/>
      <c r="P11" s="935" t="s">
        <v>361</v>
      </c>
      <c r="Q11" s="1326"/>
      <c r="R11" s="1326"/>
      <c r="S11" s="1325"/>
      <c r="T11" s="1325"/>
      <c r="U11" s="1340"/>
    </row>
    <row r="12" spans="1:26" ht="12.75" customHeight="1" x14ac:dyDescent="0.25">
      <c r="A12" s="730"/>
      <c r="B12" s="932"/>
      <c r="C12" s="932"/>
      <c r="D12" s="932"/>
      <c r="E12" s="932"/>
      <c r="F12" s="933"/>
      <c r="G12" s="299" t="s">
        <v>612</v>
      </c>
      <c r="H12" s="300"/>
      <c r="I12" s="300"/>
      <c r="J12" s="300"/>
      <c r="K12" s="300"/>
      <c r="L12" s="300"/>
      <c r="M12" s="300"/>
      <c r="N12" s="300"/>
      <c r="O12" s="300"/>
      <c r="P12" s="300"/>
      <c r="Q12" s="300"/>
      <c r="R12" s="300"/>
      <c r="S12" s="300"/>
      <c r="T12" s="300"/>
      <c r="U12" s="300"/>
    </row>
    <row r="13" spans="1:26" x14ac:dyDescent="0.25">
      <c r="A13" s="325"/>
      <c r="B13" s="326" t="s">
        <v>702</v>
      </c>
      <c r="C13" s="326"/>
      <c r="D13" s="326"/>
      <c r="E13" s="326"/>
      <c r="F13" s="327"/>
      <c r="G13" s="312">
        <v>66617.338799999867</v>
      </c>
      <c r="H13" s="357">
        <v>24625.475030984217</v>
      </c>
      <c r="I13" s="314">
        <v>16851.086752407733</v>
      </c>
      <c r="J13" s="358">
        <v>2981.8371962645892</v>
      </c>
      <c r="K13" s="358">
        <v>348.40253805915535</v>
      </c>
      <c r="L13" s="358">
        <v>6.1088838231006379</v>
      </c>
      <c r="M13" s="358" t="s">
        <v>301</v>
      </c>
      <c r="N13" s="358">
        <v>21.780384448500442</v>
      </c>
      <c r="O13" s="358">
        <v>85.896254935159263</v>
      </c>
      <c r="P13" s="358" t="s">
        <v>301</v>
      </c>
      <c r="Q13" s="615">
        <v>3444.0252575305049</v>
      </c>
      <c r="R13" s="733">
        <v>20295.112009938239</v>
      </c>
      <c r="S13" s="616">
        <v>922.61524462657565</v>
      </c>
      <c r="T13" s="313">
        <v>3407.7477764192431</v>
      </c>
      <c r="U13" s="196">
        <v>4330.3630210458186</v>
      </c>
    </row>
    <row r="14" spans="1:26" x14ac:dyDescent="0.25">
      <c r="A14" s="127"/>
      <c r="B14" s="267" t="s">
        <v>666</v>
      </c>
      <c r="C14" s="267"/>
      <c r="D14" s="267"/>
      <c r="E14" s="267"/>
      <c r="F14" s="318"/>
      <c r="G14" s="804">
        <v>64988.590100000038</v>
      </c>
      <c r="H14" s="194">
        <v>21786.091491671399</v>
      </c>
      <c r="I14" s="320">
        <v>15658.610284781769</v>
      </c>
      <c r="J14" s="195">
        <v>2156.0034877055527</v>
      </c>
      <c r="K14" s="195">
        <v>327.5590461429835</v>
      </c>
      <c r="L14" s="195">
        <v>6.4973789914546911</v>
      </c>
      <c r="M14" s="195" t="s">
        <v>301</v>
      </c>
      <c r="N14" s="195">
        <v>29.376946482384628</v>
      </c>
      <c r="O14" s="195">
        <v>100.8745828549167</v>
      </c>
      <c r="P14" s="195" t="s">
        <v>301</v>
      </c>
      <c r="Q14" s="320">
        <v>2620.3114421772921</v>
      </c>
      <c r="R14" s="734">
        <v>18278.921726959063</v>
      </c>
      <c r="S14" s="805">
        <v>866.02893415695735</v>
      </c>
      <c r="T14" s="194">
        <v>2641.1408305553227</v>
      </c>
      <c r="U14" s="321">
        <v>3507.1697647122801</v>
      </c>
    </row>
    <row r="15" spans="1:26" x14ac:dyDescent="0.25">
      <c r="A15" s="127"/>
      <c r="B15" s="267" t="s">
        <v>47</v>
      </c>
      <c r="C15" s="267"/>
      <c r="D15" s="267"/>
      <c r="E15" s="267"/>
      <c r="F15" s="318"/>
      <c r="G15" s="804">
        <v>1628.7486999998291</v>
      </c>
      <c r="H15" s="194">
        <v>2839.3835393128174</v>
      </c>
      <c r="I15" s="320">
        <v>1192.4764676259638</v>
      </c>
      <c r="J15" s="195">
        <v>825.83370855903649</v>
      </c>
      <c r="K15" s="195">
        <v>20.843491916171843</v>
      </c>
      <c r="L15" s="195">
        <v>0</v>
      </c>
      <c r="M15" s="195" t="s">
        <v>301</v>
      </c>
      <c r="N15" s="195">
        <v>-7.5965620338841866</v>
      </c>
      <c r="O15" s="195">
        <v>-14.978327919757433</v>
      </c>
      <c r="P15" s="195" t="s">
        <v>301</v>
      </c>
      <c r="Q15" s="320">
        <v>823.71381535321279</v>
      </c>
      <c r="R15" s="734">
        <v>2016.1902829791761</v>
      </c>
      <c r="S15" s="805">
        <v>56.586310469618297</v>
      </c>
      <c r="T15" s="194">
        <v>766.60694586392037</v>
      </c>
      <c r="U15" s="321">
        <v>823.19325633353856</v>
      </c>
    </row>
    <row r="16" spans="1:26" ht="14.25" customHeight="1" x14ac:dyDescent="0.25">
      <c r="A16" s="127"/>
      <c r="B16" s="267" t="s">
        <v>83</v>
      </c>
      <c r="C16" s="267"/>
      <c r="D16" s="267"/>
      <c r="E16" s="267"/>
      <c r="F16" s="318"/>
      <c r="G16" s="804">
        <v>102.5062071626629</v>
      </c>
      <c r="H16" s="374">
        <v>113.03301025977186</v>
      </c>
      <c r="I16" s="744">
        <v>107.61546807755285</v>
      </c>
      <c r="J16" s="375">
        <v>138.30391338735262</v>
      </c>
      <c r="K16" s="375">
        <v>106.36327775453145</v>
      </c>
      <c r="L16" s="375">
        <v>94.020740226712959</v>
      </c>
      <c r="M16" s="375" t="s">
        <v>301</v>
      </c>
      <c r="N16" s="375">
        <v>74.141076784684429</v>
      </c>
      <c r="O16" s="375">
        <v>85.151534216205803</v>
      </c>
      <c r="P16" s="375" t="s">
        <v>301</v>
      </c>
      <c r="Q16" s="744">
        <v>131.43572180369389</v>
      </c>
      <c r="R16" s="746">
        <v>111.03013795395576</v>
      </c>
      <c r="S16" s="806">
        <v>106.53399768042424</v>
      </c>
      <c r="T16" s="374">
        <v>129.025598975831</v>
      </c>
      <c r="U16" s="273">
        <v>123.47172539567875</v>
      </c>
    </row>
    <row r="17" spans="1:21" x14ac:dyDescent="0.25">
      <c r="A17" s="730"/>
      <c r="B17" s="932"/>
      <c r="C17" s="932"/>
      <c r="D17" s="932"/>
      <c r="E17" s="932"/>
      <c r="F17" s="933"/>
      <c r="G17" s="299" t="s">
        <v>613</v>
      </c>
      <c r="H17" s="300"/>
      <c r="I17" s="300"/>
      <c r="J17" s="300"/>
      <c r="K17" s="300"/>
      <c r="L17" s="300"/>
      <c r="M17" s="300"/>
      <c r="N17" s="300"/>
      <c r="O17" s="300"/>
      <c r="P17" s="300"/>
      <c r="Q17" s="300"/>
      <c r="R17" s="300"/>
      <c r="S17" s="300"/>
      <c r="T17" s="300"/>
      <c r="U17" s="300"/>
    </row>
    <row r="18" spans="1:21" x14ac:dyDescent="0.25">
      <c r="A18" s="325"/>
      <c r="B18" s="326" t="s">
        <v>702</v>
      </c>
      <c r="C18" s="326"/>
      <c r="D18" s="326"/>
      <c r="E18" s="326"/>
      <c r="F18" s="327"/>
      <c r="G18" s="312">
        <v>10198.284699999993</v>
      </c>
      <c r="H18" s="357">
        <v>21177.777907756066</v>
      </c>
      <c r="I18" s="314">
        <v>15141.15945726965</v>
      </c>
      <c r="J18" s="358">
        <v>2520.4145359856502</v>
      </c>
      <c r="K18" s="358">
        <v>74.403280125463979</v>
      </c>
      <c r="L18" s="358">
        <v>0.56533199810225643</v>
      </c>
      <c r="M18" s="358" t="s">
        <v>301</v>
      </c>
      <c r="N18" s="358">
        <v>7.7274514605382665</v>
      </c>
      <c r="O18" s="358">
        <v>42.13893276908945</v>
      </c>
      <c r="P18" s="358" t="s">
        <v>301</v>
      </c>
      <c r="Q18" s="615">
        <v>2645.2495323388443</v>
      </c>
      <c r="R18" s="733">
        <v>17786.408989608495</v>
      </c>
      <c r="S18" s="616">
        <v>483.06038498153879</v>
      </c>
      <c r="T18" s="313">
        <v>2908.3085331660463</v>
      </c>
      <c r="U18" s="196">
        <v>3391.3689181475852</v>
      </c>
    </row>
    <row r="19" spans="1:21" x14ac:dyDescent="0.25">
      <c r="A19" s="127"/>
      <c r="B19" s="267" t="s">
        <v>666</v>
      </c>
      <c r="C19" s="267"/>
      <c r="D19" s="267"/>
      <c r="E19" s="267"/>
      <c r="F19" s="318"/>
      <c r="G19" s="804">
        <v>9789.3318000000072</v>
      </c>
      <c r="H19" s="194">
        <v>18704.427541554309</v>
      </c>
      <c r="I19" s="320">
        <v>14054.141323857648</v>
      </c>
      <c r="J19" s="195">
        <v>1796.3803038460007</v>
      </c>
      <c r="K19" s="195">
        <v>67.513979861219894</v>
      </c>
      <c r="L19" s="195">
        <v>0.65023164638605147</v>
      </c>
      <c r="M19" s="195" t="s">
        <v>301</v>
      </c>
      <c r="N19" s="195">
        <v>9.4679342669741722</v>
      </c>
      <c r="O19" s="195">
        <v>50.740720628143407</v>
      </c>
      <c r="P19" s="195" t="s">
        <v>301</v>
      </c>
      <c r="Q19" s="320">
        <v>1924.7531702487245</v>
      </c>
      <c r="R19" s="734">
        <v>15978.894494106373</v>
      </c>
      <c r="S19" s="805">
        <v>466.68289113120687</v>
      </c>
      <c r="T19" s="194">
        <v>2258.8501563167597</v>
      </c>
      <c r="U19" s="321">
        <v>2725.5330474479665</v>
      </c>
    </row>
    <row r="20" spans="1:21" x14ac:dyDescent="0.25">
      <c r="A20" s="127"/>
      <c r="B20" s="267" t="s">
        <v>47</v>
      </c>
      <c r="C20" s="267"/>
      <c r="D20" s="267"/>
      <c r="E20" s="267"/>
      <c r="F20" s="318"/>
      <c r="G20" s="804">
        <v>408.95289999998568</v>
      </c>
      <c r="H20" s="194">
        <v>2473.3503662017574</v>
      </c>
      <c r="I20" s="320">
        <v>1087.0181334120025</v>
      </c>
      <c r="J20" s="195">
        <v>724.03423213964948</v>
      </c>
      <c r="K20" s="195">
        <v>6.8893002642440848</v>
      </c>
      <c r="L20" s="195">
        <v>0</v>
      </c>
      <c r="M20" s="195" t="s">
        <v>301</v>
      </c>
      <c r="N20" s="195">
        <v>-1.7404828064359057</v>
      </c>
      <c r="O20" s="195">
        <v>-8.6017878590539567</v>
      </c>
      <c r="P20" s="195" t="s">
        <v>301</v>
      </c>
      <c r="Q20" s="320">
        <v>720.49636209011987</v>
      </c>
      <c r="R20" s="734">
        <v>1807.5144955021224</v>
      </c>
      <c r="S20" s="805">
        <v>16.377493850331916</v>
      </c>
      <c r="T20" s="194">
        <v>649.45837684928665</v>
      </c>
      <c r="U20" s="321">
        <v>665.83587069961868</v>
      </c>
    </row>
    <row r="21" spans="1:21" x14ac:dyDescent="0.25">
      <c r="A21" s="127"/>
      <c r="B21" s="267" t="s">
        <v>83</v>
      </c>
      <c r="C21" s="267"/>
      <c r="D21" s="267"/>
      <c r="E21" s="267"/>
      <c r="F21" s="318"/>
      <c r="G21" s="804">
        <v>104.17753640754097</v>
      </c>
      <c r="H21" s="374">
        <v>113.22334169654158</v>
      </c>
      <c r="I21" s="744">
        <v>107.7345040750852</v>
      </c>
      <c r="J21" s="375">
        <v>140.30517539017279</v>
      </c>
      <c r="K21" s="375">
        <v>110.20425736774155</v>
      </c>
      <c r="L21" s="375">
        <v>86.943168829806709</v>
      </c>
      <c r="M21" s="375" t="s">
        <v>301</v>
      </c>
      <c r="N21" s="375">
        <v>81.617079741385439</v>
      </c>
      <c r="O21" s="375">
        <v>83.047564653066914</v>
      </c>
      <c r="P21" s="375" t="s">
        <v>301</v>
      </c>
      <c r="Q21" s="744">
        <v>137.43318225042924</v>
      </c>
      <c r="R21" s="746">
        <v>111.3118870405509</v>
      </c>
      <c r="S21" s="806">
        <v>103.50934095968978</v>
      </c>
      <c r="T21" s="374">
        <v>128.751724634461</v>
      </c>
      <c r="U21" s="273">
        <v>124.42956512022738</v>
      </c>
    </row>
    <row r="22" spans="1:21" x14ac:dyDescent="0.25">
      <c r="A22" s="104"/>
      <c r="B22" s="936"/>
      <c r="C22" s="936"/>
      <c r="D22" s="936"/>
      <c r="E22" s="936"/>
      <c r="F22" s="937"/>
      <c r="G22" s="1344" t="s">
        <v>614</v>
      </c>
      <c r="H22" s="1336"/>
      <c r="I22" s="1336"/>
      <c r="J22" s="1336"/>
      <c r="K22" s="1336"/>
      <c r="L22" s="1336"/>
      <c r="M22" s="1336"/>
      <c r="N22" s="1336"/>
      <c r="O22" s="1336"/>
      <c r="P22" s="1336"/>
      <c r="Q22" s="1336"/>
      <c r="R22" s="1336"/>
      <c r="S22" s="1336"/>
      <c r="T22" s="1336"/>
      <c r="U22" s="1336"/>
    </row>
    <row r="23" spans="1:21" x14ac:dyDescent="0.25">
      <c r="A23" s="309"/>
      <c r="B23" s="310" t="s">
        <v>702</v>
      </c>
      <c r="C23" s="310"/>
      <c r="D23" s="310"/>
      <c r="E23" s="310"/>
      <c r="F23" s="311"/>
      <c r="G23" s="312">
        <v>16346.462399999977</v>
      </c>
      <c r="H23" s="357">
        <v>24961.867549601138</v>
      </c>
      <c r="I23" s="314">
        <v>17010.91520776592</v>
      </c>
      <c r="J23" s="358">
        <v>2743.5044600231063</v>
      </c>
      <c r="K23" s="358">
        <v>299.93869907085667</v>
      </c>
      <c r="L23" s="358">
        <v>0.64176984658568581</v>
      </c>
      <c r="M23" s="358" t="s">
        <v>301</v>
      </c>
      <c r="N23" s="358">
        <v>23.787318043811144</v>
      </c>
      <c r="O23" s="358">
        <v>72.598006485692864</v>
      </c>
      <c r="P23" s="358" t="s">
        <v>301</v>
      </c>
      <c r="Q23" s="615">
        <v>3140.4702534700527</v>
      </c>
      <c r="R23" s="733">
        <v>20151.385461235968</v>
      </c>
      <c r="S23" s="616">
        <v>966.3376054584968</v>
      </c>
      <c r="T23" s="313">
        <v>3844.1444829065854</v>
      </c>
      <c r="U23" s="196">
        <v>4810.4820883650818</v>
      </c>
    </row>
    <row r="24" spans="1:21" x14ac:dyDescent="0.25">
      <c r="A24" s="127"/>
      <c r="B24" s="267" t="s">
        <v>666</v>
      </c>
      <c r="C24" s="267"/>
      <c r="D24" s="267"/>
      <c r="E24" s="267"/>
      <c r="F24" s="318"/>
      <c r="G24" s="804">
        <v>15709.987799999997</v>
      </c>
      <c r="H24" s="194">
        <v>21731.002431671801</v>
      </c>
      <c r="I24" s="320">
        <v>15447.990683141536</v>
      </c>
      <c r="J24" s="195">
        <v>2103.0479730862698</v>
      </c>
      <c r="K24" s="195">
        <v>273.86999837984126</v>
      </c>
      <c r="L24" s="195">
        <v>0.86080058360495171</v>
      </c>
      <c r="M24" s="195" t="s">
        <v>301</v>
      </c>
      <c r="N24" s="195">
        <v>32.838477655172518</v>
      </c>
      <c r="O24" s="195">
        <v>107.41741314401264</v>
      </c>
      <c r="P24" s="195" t="s">
        <v>301</v>
      </c>
      <c r="Q24" s="320">
        <v>2518.0346628489015</v>
      </c>
      <c r="R24" s="734">
        <v>17966.025345990438</v>
      </c>
      <c r="S24" s="805">
        <v>896.51150142840834</v>
      </c>
      <c r="T24" s="194">
        <v>2868.4655842529269</v>
      </c>
      <c r="U24" s="321">
        <v>3764.9770856813352</v>
      </c>
    </row>
    <row r="25" spans="1:21" x14ac:dyDescent="0.25">
      <c r="A25" s="127"/>
      <c r="B25" s="267" t="s">
        <v>47</v>
      </c>
      <c r="C25" s="267"/>
      <c r="D25" s="267"/>
      <c r="E25" s="267"/>
      <c r="F25" s="318"/>
      <c r="G25" s="804">
        <v>636.47459999997955</v>
      </c>
      <c r="H25" s="194">
        <v>3230.8651179293374</v>
      </c>
      <c r="I25" s="320">
        <v>1562.9245246243845</v>
      </c>
      <c r="J25" s="195">
        <v>640.45648693683643</v>
      </c>
      <c r="K25" s="195">
        <v>26.068700691015408</v>
      </c>
      <c r="L25" s="869">
        <v>-0.2190307370192659</v>
      </c>
      <c r="M25" s="195" t="s">
        <v>301</v>
      </c>
      <c r="N25" s="195">
        <v>-9.0511596113613741</v>
      </c>
      <c r="O25" s="195">
        <v>-34.819406658319778</v>
      </c>
      <c r="P25" s="195" t="s">
        <v>301</v>
      </c>
      <c r="Q25" s="320">
        <v>622.43559062115128</v>
      </c>
      <c r="R25" s="734">
        <v>2185.3601152455303</v>
      </c>
      <c r="S25" s="805">
        <v>69.826104030088459</v>
      </c>
      <c r="T25" s="194">
        <v>975.67889865365851</v>
      </c>
      <c r="U25" s="321">
        <v>1045.5050026837466</v>
      </c>
    </row>
    <row r="26" spans="1:21" x14ac:dyDescent="0.25">
      <c r="A26" s="127"/>
      <c r="B26" s="267" t="s">
        <v>83</v>
      </c>
      <c r="C26" s="267"/>
      <c r="D26" s="267"/>
      <c r="E26" s="267"/>
      <c r="F26" s="790"/>
      <c r="G26" s="804">
        <v>104.05140098199172</v>
      </c>
      <c r="H26" s="374">
        <v>114.86753833877685</v>
      </c>
      <c r="I26" s="744">
        <v>110.11733212870209</v>
      </c>
      <c r="J26" s="375">
        <v>130.45372693029691</v>
      </c>
      <c r="K26" s="375">
        <v>109.51864053939187</v>
      </c>
      <c r="L26" s="375">
        <v>74.554996686690671</v>
      </c>
      <c r="M26" s="375" t="s">
        <v>301</v>
      </c>
      <c r="N26" s="375">
        <v>72.437334926408539</v>
      </c>
      <c r="O26" s="375">
        <v>67.584951415988755</v>
      </c>
      <c r="P26" s="375" t="s">
        <v>301</v>
      </c>
      <c r="Q26" s="744">
        <v>124.71910334693044</v>
      </c>
      <c r="R26" s="746">
        <v>112.16384855948813</v>
      </c>
      <c r="S26" s="806">
        <v>107.78864564691415</v>
      </c>
      <c r="T26" s="374">
        <v>134.01396565501301</v>
      </c>
      <c r="U26" s="273">
        <v>127.76922618360491</v>
      </c>
    </row>
    <row r="27" spans="1:21" x14ac:dyDescent="0.25">
      <c r="A27" s="730"/>
      <c r="B27" s="932"/>
      <c r="C27" s="932"/>
      <c r="D27" s="932"/>
      <c r="E27" s="932"/>
      <c r="F27" s="933"/>
      <c r="G27" s="1344" t="s">
        <v>625</v>
      </c>
      <c r="H27" s="1336"/>
      <c r="I27" s="1336"/>
      <c r="J27" s="1336"/>
      <c r="K27" s="1336"/>
      <c r="L27" s="1336"/>
      <c r="M27" s="1336"/>
      <c r="N27" s="1336"/>
      <c r="O27" s="1336"/>
      <c r="P27" s="1336"/>
      <c r="Q27" s="1336"/>
      <c r="R27" s="1336"/>
      <c r="S27" s="1336"/>
      <c r="T27" s="1336"/>
      <c r="U27" s="1336"/>
    </row>
    <row r="28" spans="1:21" x14ac:dyDescent="0.25">
      <c r="A28" s="325"/>
      <c r="B28" s="326" t="s">
        <v>702</v>
      </c>
      <c r="C28" s="326"/>
      <c r="D28" s="326"/>
      <c r="E28" s="326"/>
      <c r="F28" s="327"/>
      <c r="G28" s="312">
        <v>1069.7516999999996</v>
      </c>
      <c r="H28" s="357">
        <v>29499.828480447079</v>
      </c>
      <c r="I28" s="314">
        <v>19458.129473721168</v>
      </c>
      <c r="J28" s="358">
        <v>3010.8218103322483</v>
      </c>
      <c r="K28" s="358">
        <v>333.80098079457758</v>
      </c>
      <c r="L28" s="358">
        <v>9.2466940381274176E-2</v>
      </c>
      <c r="M28" s="358" t="s">
        <v>301</v>
      </c>
      <c r="N28" s="358">
        <v>19.287887086321067</v>
      </c>
      <c r="O28" s="358">
        <v>54.178538190996456</v>
      </c>
      <c r="P28" s="358" t="s">
        <v>301</v>
      </c>
      <c r="Q28" s="615">
        <v>3418.1816833445246</v>
      </c>
      <c r="R28" s="733">
        <v>22876.311157065695</v>
      </c>
      <c r="S28" s="616">
        <v>1708.6382444324856</v>
      </c>
      <c r="T28" s="313">
        <v>4914.879078948883</v>
      </c>
      <c r="U28" s="196">
        <v>6623.5173233813684</v>
      </c>
    </row>
    <row r="29" spans="1:21" x14ac:dyDescent="0.25">
      <c r="A29" s="127"/>
      <c r="B29" s="267" t="s">
        <v>666</v>
      </c>
      <c r="C29" s="267"/>
      <c r="D29" s="267"/>
      <c r="E29" s="267"/>
      <c r="F29" s="318"/>
      <c r="G29" s="804">
        <v>1033.3654999999999</v>
      </c>
      <c r="H29" s="194">
        <v>25371.786975018342</v>
      </c>
      <c r="I29" s="320">
        <v>17727.488724947751</v>
      </c>
      <c r="J29" s="195">
        <v>2474.642482903354</v>
      </c>
      <c r="K29" s="195">
        <v>310.90306382398097</v>
      </c>
      <c r="L29" s="195">
        <v>4.9272659738172679E-2</v>
      </c>
      <c r="M29" s="195" t="s">
        <v>301</v>
      </c>
      <c r="N29" s="195">
        <v>27.32342364181244</v>
      </c>
      <c r="O29" s="195">
        <v>62.809173843459426</v>
      </c>
      <c r="P29" s="195" t="s">
        <v>301</v>
      </c>
      <c r="Q29" s="320">
        <v>2875.7274168723452</v>
      </c>
      <c r="R29" s="734">
        <v>20603.216141820096</v>
      </c>
      <c r="S29" s="805">
        <v>1482.7826327341752</v>
      </c>
      <c r="T29" s="194">
        <v>3285.7882004640846</v>
      </c>
      <c r="U29" s="321">
        <v>4768.5708331982596</v>
      </c>
    </row>
    <row r="30" spans="1:21" x14ac:dyDescent="0.25">
      <c r="A30" s="127"/>
      <c r="B30" s="267" t="s">
        <v>47</v>
      </c>
      <c r="C30" s="267"/>
      <c r="D30" s="267"/>
      <c r="E30" s="267"/>
      <c r="F30" s="318"/>
      <c r="G30" s="804">
        <v>36.38619999999969</v>
      </c>
      <c r="H30" s="194">
        <v>4128.0415054287369</v>
      </c>
      <c r="I30" s="320">
        <v>1730.6407487734177</v>
      </c>
      <c r="J30" s="195">
        <v>536.17932742889434</v>
      </c>
      <c r="K30" s="195">
        <v>22.897916970596611</v>
      </c>
      <c r="L30" s="195">
        <v>4.3194280643101497E-2</v>
      </c>
      <c r="M30" s="195" t="s">
        <v>301</v>
      </c>
      <c r="N30" s="195">
        <v>-8.0355365554913725</v>
      </c>
      <c r="O30" s="195">
        <v>-8.6306356524629706</v>
      </c>
      <c r="P30" s="195" t="s">
        <v>301</v>
      </c>
      <c r="Q30" s="320">
        <v>542.45426647217937</v>
      </c>
      <c r="R30" s="734">
        <v>2273.0950152455989</v>
      </c>
      <c r="S30" s="805">
        <v>225.85561169831044</v>
      </c>
      <c r="T30" s="194">
        <v>1629.0908784847984</v>
      </c>
      <c r="U30" s="321">
        <v>1854.9464901831088</v>
      </c>
    </row>
    <row r="31" spans="1:21" x14ac:dyDescent="0.25">
      <c r="A31" s="127"/>
      <c r="B31" s="267" t="s">
        <v>83</v>
      </c>
      <c r="C31" s="267"/>
      <c r="D31" s="267"/>
      <c r="E31" s="267"/>
      <c r="F31" s="318"/>
      <c r="G31" s="804">
        <v>103.52113555174812</v>
      </c>
      <c r="H31" s="374">
        <v>116.27020402423094</v>
      </c>
      <c r="I31" s="744">
        <v>109.76246988857423</v>
      </c>
      <c r="J31" s="375">
        <v>121.66694102817739</v>
      </c>
      <c r="K31" s="375">
        <v>107.36496986840901</v>
      </c>
      <c r="L31" s="375">
        <v>187.66378935626622</v>
      </c>
      <c r="M31" s="375" t="s">
        <v>301</v>
      </c>
      <c r="N31" s="375">
        <v>70.591033316942159</v>
      </c>
      <c r="O31" s="375">
        <v>86.258956893823708</v>
      </c>
      <c r="P31" s="375" t="s">
        <v>301</v>
      </c>
      <c r="Q31" s="744">
        <v>118.86320182119887</v>
      </c>
      <c r="R31" s="746">
        <v>111.03271935604124</v>
      </c>
      <c r="S31" s="806">
        <v>115.23187598183857</v>
      </c>
      <c r="T31" s="374">
        <v>149.57991139704944</v>
      </c>
      <c r="U31" s="273">
        <v>138.89942196662315</v>
      </c>
    </row>
    <row r="32" spans="1:21" x14ac:dyDescent="0.25">
      <c r="A32" s="730"/>
      <c r="B32" s="932"/>
      <c r="C32" s="932"/>
      <c r="D32" s="932"/>
      <c r="E32" s="932"/>
      <c r="F32" s="933"/>
      <c r="G32" s="1344" t="s">
        <v>626</v>
      </c>
      <c r="H32" s="1336"/>
      <c r="I32" s="1336"/>
      <c r="J32" s="1336"/>
      <c r="K32" s="1336"/>
      <c r="L32" s="1336"/>
      <c r="M32" s="1336"/>
      <c r="N32" s="1336"/>
      <c r="O32" s="1336"/>
      <c r="P32" s="1336"/>
      <c r="Q32" s="1336"/>
      <c r="R32" s="1336"/>
      <c r="S32" s="1336"/>
      <c r="T32" s="1336"/>
      <c r="U32" s="1336"/>
    </row>
    <row r="33" spans="1:21" x14ac:dyDescent="0.25">
      <c r="A33" s="325"/>
      <c r="B33" s="326" t="s">
        <v>702</v>
      </c>
      <c r="C33" s="326"/>
      <c r="D33" s="326"/>
      <c r="E33" s="326"/>
      <c r="F33" s="327"/>
      <c r="G33" s="312">
        <v>8810.2602999999981</v>
      </c>
      <c r="H33" s="357">
        <v>28577.793477149953</v>
      </c>
      <c r="I33" s="314">
        <v>18894.221244897079</v>
      </c>
      <c r="J33" s="358">
        <v>3259.2965404968422</v>
      </c>
      <c r="K33" s="358">
        <v>487.8844120719869</v>
      </c>
      <c r="L33" s="358">
        <v>7.9219944651729923</v>
      </c>
      <c r="M33" s="358" t="s">
        <v>301</v>
      </c>
      <c r="N33" s="358">
        <v>41.360384096710547</v>
      </c>
      <c r="O33" s="358">
        <v>92.905247835488737</v>
      </c>
      <c r="P33" s="358" t="s">
        <v>301</v>
      </c>
      <c r="Q33" s="615">
        <v>3889.3685789662018</v>
      </c>
      <c r="R33" s="733">
        <v>22783.589823863284</v>
      </c>
      <c r="S33" s="616">
        <v>1692.465989531167</v>
      </c>
      <c r="T33" s="313">
        <v>4101.7376637555153</v>
      </c>
      <c r="U33" s="196">
        <v>5794.2036532866823</v>
      </c>
    </row>
    <row r="34" spans="1:21" x14ac:dyDescent="0.25">
      <c r="A34" s="127"/>
      <c r="B34" s="267" t="s">
        <v>666</v>
      </c>
      <c r="C34" s="267"/>
      <c r="D34" s="267"/>
      <c r="E34" s="267"/>
      <c r="F34" s="318"/>
      <c r="G34" s="804">
        <v>8905.5906000000032</v>
      </c>
      <c r="H34" s="194">
        <v>25183.756070409629</v>
      </c>
      <c r="I34" s="320">
        <v>17403.927876495927</v>
      </c>
      <c r="J34" s="195">
        <v>2514.8048107368991</v>
      </c>
      <c r="K34" s="195">
        <v>453.9063173792581</v>
      </c>
      <c r="L34" s="195">
        <v>8.6323209902178348</v>
      </c>
      <c r="M34" s="195" t="s">
        <v>301</v>
      </c>
      <c r="N34" s="195">
        <v>58.882254254984453</v>
      </c>
      <c r="O34" s="195">
        <v>111.15629995387383</v>
      </c>
      <c r="P34" s="195" t="s">
        <v>301</v>
      </c>
      <c r="Q34" s="320">
        <v>3147.3820033152333</v>
      </c>
      <c r="R34" s="734">
        <v>20551.30987981116</v>
      </c>
      <c r="S34" s="805">
        <v>1533.5276678150146</v>
      </c>
      <c r="T34" s="194">
        <v>3098.9185227835037</v>
      </c>
      <c r="U34" s="321">
        <v>4632.4461905985181</v>
      </c>
    </row>
    <row r="35" spans="1:21" x14ac:dyDescent="0.25">
      <c r="A35" s="127"/>
      <c r="B35" s="267" t="s">
        <v>47</v>
      </c>
      <c r="C35" s="267"/>
      <c r="D35" s="267"/>
      <c r="E35" s="267"/>
      <c r="F35" s="318"/>
      <c r="G35" s="804">
        <v>-95.330300000005082</v>
      </c>
      <c r="H35" s="194">
        <v>3394.0374067403245</v>
      </c>
      <c r="I35" s="320">
        <v>1490.2933684011514</v>
      </c>
      <c r="J35" s="195">
        <v>744.49172975994315</v>
      </c>
      <c r="K35" s="195">
        <v>33.978094692728803</v>
      </c>
      <c r="L35" s="195">
        <v>-1</v>
      </c>
      <c r="M35" s="195" t="s">
        <v>301</v>
      </c>
      <c r="N35" s="195">
        <v>-17.521870158273906</v>
      </c>
      <c r="O35" s="195">
        <v>-18.25105211838509</v>
      </c>
      <c r="P35" s="195" t="s">
        <v>301</v>
      </c>
      <c r="Q35" s="320">
        <v>741.98657565096846</v>
      </c>
      <c r="R35" s="734">
        <v>2232.279944052123</v>
      </c>
      <c r="S35" s="805">
        <v>158.93832171615236</v>
      </c>
      <c r="T35" s="194">
        <v>1002.8191409720116</v>
      </c>
      <c r="U35" s="321">
        <v>1161.7574626881642</v>
      </c>
    </row>
    <row r="36" spans="1:21" x14ac:dyDescent="0.25">
      <c r="A36" s="127"/>
      <c r="B36" s="267" t="s">
        <v>83</v>
      </c>
      <c r="C36" s="267"/>
      <c r="D36" s="267"/>
      <c r="E36" s="267"/>
      <c r="F36" s="318"/>
      <c r="G36" s="804">
        <v>98.929545447552854</v>
      </c>
      <c r="H36" s="374">
        <v>113.47708974487823</v>
      </c>
      <c r="I36" s="744">
        <v>108.56297141068826</v>
      </c>
      <c r="J36" s="375">
        <v>129.6043544445817</v>
      </c>
      <c r="K36" s="375">
        <v>107.48570649752351</v>
      </c>
      <c r="L36" s="375">
        <v>91.771314738529924</v>
      </c>
      <c r="M36" s="375" t="s">
        <v>301</v>
      </c>
      <c r="N36" s="375">
        <v>70.242528279578124</v>
      </c>
      <c r="O36" s="375">
        <v>83.580730803419442</v>
      </c>
      <c r="P36" s="375" t="s">
        <v>301</v>
      </c>
      <c r="Q36" s="744">
        <v>123.57472257480697</v>
      </c>
      <c r="R36" s="746">
        <v>110.86198377187155</v>
      </c>
      <c r="S36" s="806">
        <v>110.36422915946534</v>
      </c>
      <c r="T36" s="374">
        <v>132.36029387669288</v>
      </c>
      <c r="U36" s="273">
        <v>125.07870388318669</v>
      </c>
    </row>
    <row r="37" spans="1:21" x14ac:dyDescent="0.25">
      <c r="A37" s="730"/>
      <c r="B37" s="932"/>
      <c r="C37" s="932"/>
      <c r="D37" s="932"/>
      <c r="E37" s="932"/>
      <c r="F37" s="933"/>
      <c r="G37" s="1344" t="s">
        <v>627</v>
      </c>
      <c r="H37" s="1336"/>
      <c r="I37" s="1336"/>
      <c r="J37" s="1336"/>
      <c r="K37" s="1336"/>
      <c r="L37" s="1336"/>
      <c r="M37" s="1336"/>
      <c r="N37" s="1336"/>
      <c r="O37" s="1336"/>
      <c r="P37" s="1336"/>
      <c r="Q37" s="1336"/>
      <c r="R37" s="1336"/>
      <c r="S37" s="1336"/>
      <c r="T37" s="1336"/>
      <c r="U37" s="1336"/>
    </row>
    <row r="38" spans="1:21" x14ac:dyDescent="0.25">
      <c r="A38" s="325"/>
      <c r="B38" s="326" t="s">
        <v>702</v>
      </c>
      <c r="C38" s="326"/>
      <c r="D38" s="326"/>
      <c r="E38" s="326"/>
      <c r="F38" s="327"/>
      <c r="G38" s="312">
        <v>196.00429999999997</v>
      </c>
      <c r="H38" s="357">
        <v>29497.089689698987</v>
      </c>
      <c r="I38" s="314">
        <v>19732.062851002076</v>
      </c>
      <c r="J38" s="358">
        <v>3222.7069338104652</v>
      </c>
      <c r="K38" s="358">
        <v>379.79736498978167</v>
      </c>
      <c r="L38" s="358">
        <v>2.6296191801234294</v>
      </c>
      <c r="M38" s="358" t="s">
        <v>301</v>
      </c>
      <c r="N38" s="358">
        <v>15.305786658762083</v>
      </c>
      <c r="O38" s="358">
        <v>29.75359894315244</v>
      </c>
      <c r="P38" s="358" t="s">
        <v>301</v>
      </c>
      <c r="Q38" s="615">
        <v>11911.325422803366</v>
      </c>
      <c r="R38" s="733">
        <v>23382.256154584364</v>
      </c>
      <c r="S38" s="616">
        <v>2227.9944878760311</v>
      </c>
      <c r="T38" s="313">
        <v>3886.8390472385904</v>
      </c>
      <c r="U38" s="196">
        <v>6114.8335351146216</v>
      </c>
    </row>
    <row r="39" spans="1:21" x14ac:dyDescent="0.25">
      <c r="A39" s="127"/>
      <c r="B39" s="267" t="s">
        <v>666</v>
      </c>
      <c r="C39" s="267"/>
      <c r="D39" s="267"/>
      <c r="E39" s="267"/>
      <c r="F39" s="318"/>
      <c r="G39" s="804">
        <v>211.43820000000002</v>
      </c>
      <c r="H39" s="194">
        <v>25937.601388963758</v>
      </c>
      <c r="I39" s="320">
        <v>17808.524350535208</v>
      </c>
      <c r="J39" s="195">
        <v>2760.7377317186128</v>
      </c>
      <c r="K39" s="195">
        <v>417.13607096541682</v>
      </c>
      <c r="L39" s="195">
        <v>3.3228779536211213</v>
      </c>
      <c r="M39" s="195" t="s">
        <v>301</v>
      </c>
      <c r="N39" s="195">
        <v>18.411605219239785</v>
      </c>
      <c r="O39" s="195">
        <v>39.391336727863425</v>
      </c>
      <c r="P39" s="195" t="s">
        <v>301</v>
      </c>
      <c r="Q39" s="320">
        <v>10088.964539236133</v>
      </c>
      <c r="R39" s="734">
        <v>21047.523973119965</v>
      </c>
      <c r="S39" s="805">
        <v>2232.6673546533539</v>
      </c>
      <c r="T39" s="194">
        <v>2657.4100611904555</v>
      </c>
      <c r="U39" s="321">
        <v>4890.0774158438089</v>
      </c>
    </row>
    <row r="40" spans="1:21" x14ac:dyDescent="0.25">
      <c r="A40" s="127"/>
      <c r="B40" s="267" t="s">
        <v>47</v>
      </c>
      <c r="C40" s="267"/>
      <c r="D40" s="267"/>
      <c r="E40" s="267"/>
      <c r="F40" s="318"/>
      <c r="G40" s="804">
        <v>-15.433900000000051</v>
      </c>
      <c r="H40" s="194">
        <v>3559.4883007352291</v>
      </c>
      <c r="I40" s="320">
        <v>1923.5385004668678</v>
      </c>
      <c r="J40" s="195">
        <v>461.96920209185237</v>
      </c>
      <c r="K40" s="195">
        <v>-37.33870597563515</v>
      </c>
      <c r="L40" s="195">
        <v>-0.69325877349769183</v>
      </c>
      <c r="M40" s="195" t="s">
        <v>301</v>
      </c>
      <c r="N40" s="195">
        <v>-3.1058185604777027</v>
      </c>
      <c r="O40" s="195">
        <v>-9.6377377847109855</v>
      </c>
      <c r="P40" s="195" t="s">
        <v>301</v>
      </c>
      <c r="Q40" s="320">
        <v>1822.360883567233</v>
      </c>
      <c r="R40" s="734">
        <v>2334.7321814643983</v>
      </c>
      <c r="S40" s="805">
        <v>-4.6728667773227244</v>
      </c>
      <c r="T40" s="194">
        <v>1229.4289860481349</v>
      </c>
      <c r="U40" s="321">
        <v>1224.7561192708126</v>
      </c>
    </row>
    <row r="41" spans="1:21" x14ac:dyDescent="0.25">
      <c r="A41" s="127"/>
      <c r="B41" s="267" t="s">
        <v>83</v>
      </c>
      <c r="C41" s="267"/>
      <c r="D41" s="267"/>
      <c r="E41" s="267"/>
      <c r="F41" s="318"/>
      <c r="G41" s="804">
        <v>92.700514854931583</v>
      </c>
      <c r="H41" s="374">
        <v>113.72327474447874</v>
      </c>
      <c r="I41" s="744">
        <v>110.80122340630125</v>
      </c>
      <c r="J41" s="375">
        <v>116.73354179153654</v>
      </c>
      <c r="K41" s="375">
        <v>91.04879472800836</v>
      </c>
      <c r="L41" s="375">
        <v>79.136796982200025</v>
      </c>
      <c r="M41" s="375" t="s">
        <v>301</v>
      </c>
      <c r="N41" s="375">
        <v>83.13119077074181</v>
      </c>
      <c r="O41" s="375">
        <v>75.533356861449846</v>
      </c>
      <c r="P41" s="375" t="s">
        <v>301</v>
      </c>
      <c r="Q41" s="744">
        <v>118.06291296277278</v>
      </c>
      <c r="R41" s="746">
        <v>111.09266906856175</v>
      </c>
      <c r="S41" s="806">
        <v>99.790704747503767</v>
      </c>
      <c r="T41" s="374">
        <v>146.26418045160031</v>
      </c>
      <c r="U41" s="273">
        <v>125.04574089773331</v>
      </c>
    </row>
    <row r="42" spans="1:21" x14ac:dyDescent="0.25">
      <c r="A42" s="730"/>
      <c r="B42" s="932"/>
      <c r="C42" s="932"/>
      <c r="D42" s="932"/>
      <c r="E42" s="932"/>
      <c r="F42" s="933"/>
      <c r="G42" s="1344" t="s">
        <v>615</v>
      </c>
      <c r="H42" s="1336"/>
      <c r="I42" s="1336"/>
      <c r="J42" s="1336"/>
      <c r="K42" s="1336"/>
      <c r="L42" s="1336"/>
      <c r="M42" s="1336"/>
      <c r="N42" s="1336"/>
      <c r="O42" s="1336"/>
      <c r="P42" s="1336"/>
      <c r="Q42" s="1336"/>
      <c r="R42" s="1336"/>
      <c r="S42" s="1336"/>
      <c r="T42" s="1336"/>
      <c r="U42" s="1336"/>
    </row>
    <row r="43" spans="1:21" x14ac:dyDescent="0.25">
      <c r="A43" s="325"/>
      <c r="B43" s="326" t="s">
        <v>702</v>
      </c>
      <c r="C43" s="326"/>
      <c r="D43" s="326"/>
      <c r="E43" s="326"/>
      <c r="F43" s="327"/>
      <c r="G43" s="312">
        <v>145.32239999999999</v>
      </c>
      <c r="H43" s="357">
        <v>28942.617128077531</v>
      </c>
      <c r="I43" s="314">
        <v>18874.953780926637</v>
      </c>
      <c r="J43" s="358">
        <v>3823.8536064180985</v>
      </c>
      <c r="K43" s="358">
        <v>413.56608937553102</v>
      </c>
      <c r="L43" s="358">
        <v>13.245262487636685</v>
      </c>
      <c r="M43" s="358" t="s">
        <v>301</v>
      </c>
      <c r="N43" s="358">
        <v>218.59385293205546</v>
      </c>
      <c r="O43" s="358">
        <v>135.57556623525804</v>
      </c>
      <c r="P43" s="358" t="s">
        <v>301</v>
      </c>
      <c r="Q43" s="615">
        <v>12350.804665747086</v>
      </c>
      <c r="R43" s="733">
        <v>23479.788158375213</v>
      </c>
      <c r="S43" s="616">
        <v>2543.4401945834456</v>
      </c>
      <c r="T43" s="313">
        <v>2919.3887751188627</v>
      </c>
      <c r="U43" s="196">
        <v>5462.8289697023083</v>
      </c>
    </row>
    <row r="44" spans="1:21" x14ac:dyDescent="0.25">
      <c r="A44" s="127"/>
      <c r="B44" s="267" t="s">
        <v>666</v>
      </c>
      <c r="C44" s="267"/>
      <c r="D44" s="267"/>
      <c r="E44" s="267"/>
      <c r="F44" s="318"/>
      <c r="G44" s="804">
        <v>157.77160000000001</v>
      </c>
      <c r="H44" s="194">
        <v>26328.619451578528</v>
      </c>
      <c r="I44" s="320">
        <v>17623.706780349989</v>
      </c>
      <c r="J44" s="195">
        <v>2465.6180199731766</v>
      </c>
      <c r="K44" s="195">
        <v>396.67151756082836</v>
      </c>
      <c r="L44" s="195">
        <v>14.370985230125912</v>
      </c>
      <c r="M44" s="195" t="s">
        <v>301</v>
      </c>
      <c r="N44" s="195">
        <v>208.31062117643481</v>
      </c>
      <c r="O44" s="195">
        <v>121.46672785216096</v>
      </c>
      <c r="P44" s="195" t="s">
        <v>301</v>
      </c>
      <c r="Q44" s="320">
        <v>10231.116023604171</v>
      </c>
      <c r="R44" s="734">
        <v>20830.144652142713</v>
      </c>
      <c r="S44" s="805">
        <v>2451.8629039277866</v>
      </c>
      <c r="T44" s="194">
        <v>3046.6118955080215</v>
      </c>
      <c r="U44" s="321">
        <v>5498.4747994358077</v>
      </c>
    </row>
    <row r="45" spans="1:21" x14ac:dyDescent="0.25">
      <c r="A45" s="127"/>
      <c r="B45" s="267" t="s">
        <v>47</v>
      </c>
      <c r="C45" s="267"/>
      <c r="D45" s="267"/>
      <c r="E45" s="267"/>
      <c r="F45" s="318"/>
      <c r="G45" s="804">
        <v>-12.449200000000019</v>
      </c>
      <c r="H45" s="194">
        <v>2613.9976764990024</v>
      </c>
      <c r="I45" s="320">
        <v>1251.2470005766481</v>
      </c>
      <c r="J45" s="195">
        <v>1358.2355864449219</v>
      </c>
      <c r="K45" s="195">
        <v>16.894571814702658</v>
      </c>
      <c r="L45" s="195">
        <v>-1.1257227424892271</v>
      </c>
      <c r="M45" s="195" t="s">
        <v>301</v>
      </c>
      <c r="N45" s="195">
        <v>10.283231755620648</v>
      </c>
      <c r="O45" s="195">
        <v>14.10883838309708</v>
      </c>
      <c r="P45" s="195" t="s">
        <v>301</v>
      </c>
      <c r="Q45" s="320">
        <v>2119.6886421429153</v>
      </c>
      <c r="R45" s="734">
        <v>2649.6435062324999</v>
      </c>
      <c r="S45" s="805">
        <v>91.577290655658999</v>
      </c>
      <c r="T45" s="194">
        <v>-127.22312038915879</v>
      </c>
      <c r="U45" s="321">
        <v>-35.64582973349934</v>
      </c>
    </row>
    <row r="46" spans="1:21" x14ac:dyDescent="0.25">
      <c r="A46" s="127"/>
      <c r="B46" s="267" t="s">
        <v>83</v>
      </c>
      <c r="C46" s="267"/>
      <c r="D46" s="267"/>
      <c r="E46" s="267"/>
      <c r="F46" s="318"/>
      <c r="G46" s="804">
        <v>92.109353014103917</v>
      </c>
      <c r="H46" s="374">
        <v>109.92835071093057</v>
      </c>
      <c r="I46" s="744">
        <v>107.09979470364179</v>
      </c>
      <c r="J46" s="375">
        <v>155.08702383914675</v>
      </c>
      <c r="K46" s="375">
        <v>104.25908366665422</v>
      </c>
      <c r="L46" s="375">
        <v>92.166697519601001</v>
      </c>
      <c r="M46" s="375" t="s">
        <v>301</v>
      </c>
      <c r="N46" s="375">
        <v>104.93648941064362</v>
      </c>
      <c r="O46" s="375">
        <v>111.61539347653225</v>
      </c>
      <c r="P46" s="375" t="s">
        <v>301</v>
      </c>
      <c r="Q46" s="744">
        <v>120.71805888284904</v>
      </c>
      <c r="R46" s="746">
        <v>112.72023574718644</v>
      </c>
      <c r="S46" s="806">
        <v>103.73500861361195</v>
      </c>
      <c r="T46" s="374">
        <v>95.824111348848248</v>
      </c>
      <c r="U46" s="273">
        <v>99.351714229241225</v>
      </c>
    </row>
    <row r="47" spans="1:21" x14ac:dyDescent="0.25">
      <c r="A47" s="730"/>
      <c r="B47" s="932"/>
      <c r="C47" s="932"/>
      <c r="D47" s="932"/>
      <c r="E47" s="932"/>
      <c r="F47" s="933"/>
      <c r="G47" s="1338" t="s">
        <v>616</v>
      </c>
      <c r="H47" s="1336"/>
      <c r="I47" s="1336"/>
      <c r="J47" s="1336"/>
      <c r="K47" s="1336"/>
      <c r="L47" s="1336"/>
      <c r="M47" s="1336"/>
      <c r="N47" s="1336"/>
      <c r="O47" s="1336"/>
      <c r="P47" s="1336"/>
      <c r="Q47" s="1336"/>
      <c r="R47" s="1336"/>
      <c r="S47" s="1336"/>
      <c r="T47" s="1336"/>
      <c r="U47" s="1336"/>
    </row>
    <row r="48" spans="1:21" x14ac:dyDescent="0.25">
      <c r="A48" s="325"/>
      <c r="B48" s="326" t="s">
        <v>702</v>
      </c>
      <c r="C48" s="326"/>
      <c r="D48" s="326"/>
      <c r="E48" s="326"/>
      <c r="F48" s="327"/>
      <c r="G48" s="792">
        <v>126.1823</v>
      </c>
      <c r="H48" s="357">
        <v>24014.522374902564</v>
      </c>
      <c r="I48" s="314">
        <v>16392.808262331568</v>
      </c>
      <c r="J48" s="358">
        <v>2778.4998371403926</v>
      </c>
      <c r="K48" s="358">
        <v>179.10990685698391</v>
      </c>
      <c r="L48" s="358">
        <v>1.9812604461957026E-2</v>
      </c>
      <c r="M48" s="358" t="s">
        <v>301</v>
      </c>
      <c r="N48" s="358">
        <v>47.680353477997045</v>
      </c>
      <c r="O48" s="358">
        <v>18.015601237257524</v>
      </c>
      <c r="P48" s="358" t="s">
        <v>301</v>
      </c>
      <c r="Q48" s="615">
        <v>3023.3255113170931</v>
      </c>
      <c r="R48" s="733">
        <v>19416.133773648664</v>
      </c>
      <c r="S48" s="616">
        <v>1109.6227442359193</v>
      </c>
      <c r="T48" s="313">
        <v>3488.7658570179815</v>
      </c>
      <c r="U48" s="196">
        <v>4598.3886012539006</v>
      </c>
    </row>
    <row r="49" spans="1:23" x14ac:dyDescent="0.25">
      <c r="A49" s="127"/>
      <c r="B49" s="267" t="s">
        <v>666</v>
      </c>
      <c r="C49" s="267"/>
      <c r="D49" s="267"/>
      <c r="E49" s="267"/>
      <c r="F49" s="318"/>
      <c r="G49" s="804">
        <v>127.63319999999999</v>
      </c>
      <c r="H49" s="194">
        <v>21496.599239069459</v>
      </c>
      <c r="I49" s="320">
        <v>14935.274155418289</v>
      </c>
      <c r="J49" s="195">
        <v>2124.6888218216995</v>
      </c>
      <c r="K49" s="195">
        <v>148.84907166264995</v>
      </c>
      <c r="L49" s="195">
        <v>0</v>
      </c>
      <c r="M49" s="195" t="s">
        <v>301</v>
      </c>
      <c r="N49" s="195">
        <v>60.553732623382217</v>
      </c>
      <c r="O49" s="195">
        <v>10.094682783685332</v>
      </c>
      <c r="P49" s="195" t="s">
        <v>301</v>
      </c>
      <c r="Q49" s="320">
        <v>2344.1863088914165</v>
      </c>
      <c r="R49" s="734">
        <v>17279.460464309708</v>
      </c>
      <c r="S49" s="805">
        <v>1049.4206575300675</v>
      </c>
      <c r="T49" s="194">
        <v>3167.7181172296864</v>
      </c>
      <c r="U49" s="321">
        <v>4217.1387747597537</v>
      </c>
    </row>
    <row r="50" spans="1:23" x14ac:dyDescent="0.25">
      <c r="A50" s="127"/>
      <c r="B50" s="267" t="s">
        <v>47</v>
      </c>
      <c r="C50" s="267"/>
      <c r="D50" s="267"/>
      <c r="E50" s="267"/>
      <c r="F50" s="318"/>
      <c r="G50" s="804">
        <v>-1.4508999999999901</v>
      </c>
      <c r="H50" s="194">
        <v>2517.9231358331053</v>
      </c>
      <c r="I50" s="320">
        <v>1457.5341069132792</v>
      </c>
      <c r="J50" s="195">
        <v>653.81101531869308</v>
      </c>
      <c r="K50" s="195">
        <v>30.260835194333964</v>
      </c>
      <c r="L50" s="869">
        <v>1.9812604461957026E-2</v>
      </c>
      <c r="M50" s="195" t="s">
        <v>301</v>
      </c>
      <c r="N50" s="195">
        <v>-12.873379145385172</v>
      </c>
      <c r="O50" s="195">
        <v>7.9209184535721917</v>
      </c>
      <c r="P50" s="195" t="s">
        <v>301</v>
      </c>
      <c r="Q50" s="320">
        <v>679.13920242567656</v>
      </c>
      <c r="R50" s="734">
        <v>2136.6733093389553</v>
      </c>
      <c r="S50" s="805">
        <v>60.202086705851798</v>
      </c>
      <c r="T50" s="194">
        <v>321.04773978829508</v>
      </c>
      <c r="U50" s="321">
        <v>381.24982649414687</v>
      </c>
    </row>
    <row r="51" spans="1:23" x14ac:dyDescent="0.25">
      <c r="A51" s="127"/>
      <c r="B51" s="267" t="s">
        <v>83</v>
      </c>
      <c r="C51" s="267"/>
      <c r="D51" s="267"/>
      <c r="E51" s="267"/>
      <c r="F51" s="318"/>
      <c r="G51" s="804">
        <v>98.863226809325482</v>
      </c>
      <c r="H51" s="374">
        <v>111.71312312161848</v>
      </c>
      <c r="I51" s="744">
        <v>109.75900470085787</v>
      </c>
      <c r="J51" s="375">
        <v>130.77208335656977</v>
      </c>
      <c r="K51" s="375">
        <v>120.32987835014303</v>
      </c>
      <c r="L51" s="375" t="s">
        <v>301</v>
      </c>
      <c r="M51" s="375" t="s">
        <v>301</v>
      </c>
      <c r="N51" s="375">
        <v>78.740568768151803</v>
      </c>
      <c r="O51" s="375">
        <v>178.46624429222976</v>
      </c>
      <c r="P51" s="375" t="s">
        <v>301</v>
      </c>
      <c r="Q51" s="744">
        <v>128.97121273380557</v>
      </c>
      <c r="R51" s="746">
        <v>112.36539366348967</v>
      </c>
      <c r="S51" s="806">
        <v>105.73669731712204</v>
      </c>
      <c r="T51" s="374">
        <v>110.13498448747913</v>
      </c>
      <c r="U51" s="273">
        <v>109.04048566710651</v>
      </c>
    </row>
    <row r="52" spans="1:23" x14ac:dyDescent="0.25">
      <c r="A52" s="730"/>
      <c r="B52" s="932"/>
      <c r="C52" s="932"/>
      <c r="D52" s="932"/>
      <c r="E52" s="932"/>
      <c r="F52" s="933"/>
      <c r="G52" s="1344" t="s">
        <v>617</v>
      </c>
      <c r="H52" s="1336"/>
      <c r="I52" s="1336"/>
      <c r="J52" s="1336"/>
      <c r="K52" s="1336"/>
      <c r="L52" s="1336"/>
      <c r="M52" s="1336"/>
      <c r="N52" s="1336"/>
      <c r="O52" s="1336"/>
      <c r="P52" s="1336"/>
      <c r="Q52" s="1336"/>
      <c r="R52" s="1336"/>
      <c r="S52" s="1336"/>
      <c r="T52" s="1336"/>
      <c r="U52" s="1336"/>
    </row>
    <row r="53" spans="1:23" x14ac:dyDescent="0.25">
      <c r="A53" s="325"/>
      <c r="B53" s="326" t="s">
        <v>702</v>
      </c>
      <c r="C53" s="326"/>
      <c r="D53" s="326"/>
      <c r="E53" s="326"/>
      <c r="F53" s="327"/>
      <c r="G53" s="312">
        <v>1052.2574</v>
      </c>
      <c r="H53" s="357">
        <v>28102.26542479057</v>
      </c>
      <c r="I53" s="314">
        <v>18349.498817177882</v>
      </c>
      <c r="J53" s="358">
        <v>3014.9994668604836</v>
      </c>
      <c r="K53" s="358">
        <v>328.90479078598054</v>
      </c>
      <c r="L53" s="358">
        <v>3.463822951811347</v>
      </c>
      <c r="M53" s="358" t="s">
        <v>301</v>
      </c>
      <c r="N53" s="358">
        <v>23.646939110779044</v>
      </c>
      <c r="O53" s="358">
        <v>60.055252007097636</v>
      </c>
      <c r="P53" s="358" t="s">
        <v>301</v>
      </c>
      <c r="Q53" s="615">
        <v>3431.0702717161521</v>
      </c>
      <c r="R53" s="733">
        <v>21780.569088894033</v>
      </c>
      <c r="S53" s="616">
        <v>1491.4820271161791</v>
      </c>
      <c r="T53" s="313">
        <v>4830.2143087803424</v>
      </c>
      <c r="U53" s="196">
        <v>6321.6963358965213</v>
      </c>
      <c r="W53" s="293" t="s">
        <v>385</v>
      </c>
    </row>
    <row r="54" spans="1:23" x14ac:dyDescent="0.25">
      <c r="A54" s="127"/>
      <c r="B54" s="267" t="s">
        <v>666</v>
      </c>
      <c r="C54" s="267"/>
      <c r="D54" s="267"/>
      <c r="E54" s="267"/>
      <c r="F54" s="318"/>
      <c r="G54" s="804">
        <v>1051.9643000000003</v>
      </c>
      <c r="H54" s="194">
        <v>24650.182282801801</v>
      </c>
      <c r="I54" s="320">
        <v>16721.409573182911</v>
      </c>
      <c r="J54" s="195">
        <v>2374.2730623082916</v>
      </c>
      <c r="K54" s="195">
        <v>287.97182882853832</v>
      </c>
      <c r="L54" s="195">
        <v>2.7811463437178108</v>
      </c>
      <c r="M54" s="195" t="s">
        <v>301</v>
      </c>
      <c r="N54" s="195">
        <v>34.716878383293654</v>
      </c>
      <c r="O54" s="195">
        <v>79.769658849956485</v>
      </c>
      <c r="P54" s="195" t="s">
        <v>301</v>
      </c>
      <c r="Q54" s="320">
        <v>2779.5125747137981</v>
      </c>
      <c r="R54" s="734">
        <v>19500.922147896708</v>
      </c>
      <c r="S54" s="805">
        <v>1328.0553658839315</v>
      </c>
      <c r="T54" s="194">
        <v>3821.2047690211548</v>
      </c>
      <c r="U54" s="321">
        <v>5149.2601349050865</v>
      </c>
    </row>
    <row r="55" spans="1:23" x14ac:dyDescent="0.25">
      <c r="A55" s="127"/>
      <c r="B55" s="267" t="s">
        <v>47</v>
      </c>
      <c r="C55" s="267"/>
      <c r="D55" s="267"/>
      <c r="E55" s="267"/>
      <c r="F55" s="318"/>
      <c r="G55" s="804">
        <v>0.2930999999996402</v>
      </c>
      <c r="H55" s="194">
        <v>3452.0831419887691</v>
      </c>
      <c r="I55" s="320">
        <v>1628.0892439949712</v>
      </c>
      <c r="J55" s="195">
        <v>640.72640455219198</v>
      </c>
      <c r="K55" s="195">
        <v>40.932961957442217</v>
      </c>
      <c r="L55" s="195">
        <v>0.68267660809353625</v>
      </c>
      <c r="M55" s="195" t="s">
        <v>301</v>
      </c>
      <c r="N55" s="195">
        <v>-11.06993927251461</v>
      </c>
      <c r="O55" s="195">
        <v>-19.71440684285885</v>
      </c>
      <c r="P55" s="195" t="s">
        <v>301</v>
      </c>
      <c r="Q55" s="320">
        <v>651.55769700235396</v>
      </c>
      <c r="R55" s="734">
        <v>2279.6469409973256</v>
      </c>
      <c r="S55" s="805">
        <v>163.42666123224762</v>
      </c>
      <c r="T55" s="194">
        <v>1009.0095397591876</v>
      </c>
      <c r="U55" s="321">
        <v>1172.4362009914348</v>
      </c>
    </row>
    <row r="56" spans="1:23" x14ac:dyDescent="0.25">
      <c r="A56" s="127"/>
      <c r="B56" s="267" t="s">
        <v>83</v>
      </c>
      <c r="C56" s="267"/>
      <c r="D56" s="267"/>
      <c r="E56" s="267"/>
      <c r="F56" s="318"/>
      <c r="G56" s="804">
        <v>100.02786216224256</v>
      </c>
      <c r="H56" s="374">
        <v>114.00429052566177</v>
      </c>
      <c r="I56" s="744">
        <v>109.73655502467945</v>
      </c>
      <c r="J56" s="375">
        <v>126.98621378997036</v>
      </c>
      <c r="K56" s="375">
        <v>114.21422439964229</v>
      </c>
      <c r="L56" s="375">
        <v>124.54659064006464</v>
      </c>
      <c r="M56" s="375" t="s">
        <v>301</v>
      </c>
      <c r="N56" s="375">
        <v>68.1136675069218</v>
      </c>
      <c r="O56" s="375">
        <v>75.285832825309114</v>
      </c>
      <c r="P56" s="375" t="s">
        <v>301</v>
      </c>
      <c r="Q56" s="744">
        <v>123.44143728399732</v>
      </c>
      <c r="R56" s="746">
        <v>111.68994432011104</v>
      </c>
      <c r="S56" s="806">
        <v>112.30571145077776</v>
      </c>
      <c r="T56" s="374">
        <v>126.40553439949926</v>
      </c>
      <c r="U56" s="273">
        <v>122.76902254449892</v>
      </c>
    </row>
    <row r="57" spans="1:23" x14ac:dyDescent="0.25">
      <c r="A57" s="730"/>
      <c r="B57" s="932"/>
      <c r="C57" s="932"/>
      <c r="D57" s="932"/>
      <c r="E57" s="932"/>
      <c r="F57" s="933"/>
      <c r="G57" s="1344" t="s">
        <v>618</v>
      </c>
      <c r="H57" s="1336"/>
      <c r="I57" s="1336"/>
      <c r="J57" s="1336"/>
      <c r="K57" s="1336"/>
      <c r="L57" s="1336"/>
      <c r="M57" s="1336"/>
      <c r="N57" s="1336"/>
      <c r="O57" s="1336"/>
      <c r="P57" s="1336"/>
      <c r="Q57" s="1336"/>
      <c r="R57" s="1336"/>
      <c r="S57" s="1336"/>
      <c r="T57" s="1336"/>
      <c r="U57" s="1336"/>
    </row>
    <row r="58" spans="1:23" x14ac:dyDescent="0.25">
      <c r="A58" s="325"/>
      <c r="B58" s="326" t="s">
        <v>702</v>
      </c>
      <c r="C58" s="326"/>
      <c r="D58" s="326"/>
      <c r="E58" s="326"/>
      <c r="F58" s="327"/>
      <c r="G58" s="312">
        <v>86.8827</v>
      </c>
      <c r="H58" s="357">
        <v>31076.761158051784</v>
      </c>
      <c r="I58" s="314">
        <v>22859.161451781165</v>
      </c>
      <c r="J58" s="358">
        <v>3236.3702248357072</v>
      </c>
      <c r="K58" s="358">
        <v>47.567007010601657</v>
      </c>
      <c r="L58" s="358">
        <v>303.7802692595879</v>
      </c>
      <c r="M58" s="358" t="s">
        <v>301</v>
      </c>
      <c r="N58" s="358">
        <v>4.0965194068170838</v>
      </c>
      <c r="O58" s="358">
        <v>17.789310568540493</v>
      </c>
      <c r="P58" s="358" t="s">
        <v>301</v>
      </c>
      <c r="Q58" s="615">
        <v>3609.6033310812545</v>
      </c>
      <c r="R58" s="733">
        <v>26468.764782862418</v>
      </c>
      <c r="S58" s="616">
        <v>1314.4062818796683</v>
      </c>
      <c r="T58" s="313">
        <v>3293.5900933097159</v>
      </c>
      <c r="U58" s="196">
        <v>4607.9963751893847</v>
      </c>
    </row>
    <row r="59" spans="1:23" x14ac:dyDescent="0.25">
      <c r="A59" s="127"/>
      <c r="B59" s="267" t="s">
        <v>666</v>
      </c>
      <c r="C59" s="267"/>
      <c r="D59" s="267"/>
      <c r="E59" s="267"/>
      <c r="F59" s="318"/>
      <c r="G59" s="804">
        <v>74.897999999999982</v>
      </c>
      <c r="H59" s="194">
        <v>30020.247536649844</v>
      </c>
      <c r="I59" s="320">
        <v>22131.926086143823</v>
      </c>
      <c r="J59" s="195">
        <v>3069.0528006978388</v>
      </c>
      <c r="K59" s="195">
        <v>32.114787221732676</v>
      </c>
      <c r="L59" s="195">
        <v>331.8535430407577</v>
      </c>
      <c r="M59" s="195" t="s">
        <v>301</v>
      </c>
      <c r="N59" s="195">
        <v>24.705822140333083</v>
      </c>
      <c r="O59" s="195">
        <v>7.6926842728332767</v>
      </c>
      <c r="P59" s="195" t="s">
        <v>301</v>
      </c>
      <c r="Q59" s="320">
        <v>3465.4196373734958</v>
      </c>
      <c r="R59" s="734">
        <v>25597.345723517315</v>
      </c>
      <c r="S59" s="805">
        <v>1333.9386009417256</v>
      </c>
      <c r="T59" s="194">
        <v>3088.9632121908035</v>
      </c>
      <c r="U59" s="321">
        <v>4422.9018131325292</v>
      </c>
    </row>
    <row r="60" spans="1:23" x14ac:dyDescent="0.25">
      <c r="A60" s="127"/>
      <c r="B60" s="267" t="s">
        <v>47</v>
      </c>
      <c r="C60" s="267"/>
      <c r="D60" s="267"/>
      <c r="E60" s="267"/>
      <c r="F60" s="318"/>
      <c r="G60" s="804">
        <v>11.984700000000018</v>
      </c>
      <c r="H60" s="194">
        <v>1056.5136214019403</v>
      </c>
      <c r="I60" s="320">
        <v>727.2353656373416</v>
      </c>
      <c r="J60" s="195">
        <v>167.31742413786833</v>
      </c>
      <c r="K60" s="195">
        <v>15.45221978886898</v>
      </c>
      <c r="L60" s="195">
        <v>-28.073273781169803</v>
      </c>
      <c r="M60" s="195" t="s">
        <v>301</v>
      </c>
      <c r="N60" s="195">
        <v>-20.609302733516</v>
      </c>
      <c r="O60" s="195">
        <v>10.096626295707217</v>
      </c>
      <c r="P60" s="195" t="s">
        <v>301</v>
      </c>
      <c r="Q60" s="320">
        <v>144.18369370775872</v>
      </c>
      <c r="R60" s="734">
        <v>871.41905934510032</v>
      </c>
      <c r="S60" s="805">
        <v>-19.53231906205724</v>
      </c>
      <c r="T60" s="194">
        <v>204.62688111891248</v>
      </c>
      <c r="U60" s="321">
        <v>185.09456205685547</v>
      </c>
    </row>
    <row r="61" spans="1:23" x14ac:dyDescent="0.25">
      <c r="A61" s="127"/>
      <c r="B61" s="267" t="s">
        <v>83</v>
      </c>
      <c r="C61" s="267"/>
      <c r="D61" s="267"/>
      <c r="E61" s="267"/>
      <c r="F61" s="318"/>
      <c r="G61" s="807">
        <v>116.00136185211892</v>
      </c>
      <c r="H61" s="808">
        <v>103.51933680797305</v>
      </c>
      <c r="I61" s="747">
        <v>103.2859108728573</v>
      </c>
      <c r="J61" s="809">
        <v>105.45176101564051</v>
      </c>
      <c r="K61" s="809">
        <v>148.11559136973565</v>
      </c>
      <c r="L61" s="809">
        <v>91.540462842754138</v>
      </c>
      <c r="M61" s="809" t="s">
        <v>301</v>
      </c>
      <c r="N61" s="809">
        <v>16.581190391269672</v>
      </c>
      <c r="O61" s="809">
        <v>231.2497164528572</v>
      </c>
      <c r="P61" s="809" t="s">
        <v>301</v>
      </c>
      <c r="Q61" s="747">
        <v>104.16064167677649</v>
      </c>
      <c r="R61" s="748">
        <v>103.40433367098876</v>
      </c>
      <c r="S61" s="810">
        <v>98.535740771856524</v>
      </c>
      <c r="T61" s="808">
        <v>106.62445186499272</v>
      </c>
      <c r="U61" s="749">
        <v>104.18491230140516</v>
      </c>
    </row>
    <row r="62" spans="1:23" x14ac:dyDescent="0.25">
      <c r="A62" s="730"/>
      <c r="B62" s="932"/>
      <c r="C62" s="932"/>
      <c r="D62" s="932"/>
      <c r="E62" s="932"/>
      <c r="F62" s="933"/>
      <c r="G62" s="1344" t="s">
        <v>619</v>
      </c>
      <c r="H62" s="1336"/>
      <c r="I62" s="1336"/>
      <c r="J62" s="1336"/>
      <c r="K62" s="1336"/>
      <c r="L62" s="1336"/>
      <c r="M62" s="1336"/>
      <c r="N62" s="1336"/>
      <c r="O62" s="1336"/>
      <c r="P62" s="1336"/>
      <c r="Q62" s="1336"/>
      <c r="R62" s="1336"/>
      <c r="S62" s="1336"/>
      <c r="T62" s="1336"/>
      <c r="U62" s="1336"/>
    </row>
    <row r="63" spans="1:23" x14ac:dyDescent="0.25">
      <c r="A63" s="325"/>
      <c r="B63" s="326" t="s">
        <v>702</v>
      </c>
      <c r="C63" s="326"/>
      <c r="D63" s="326"/>
      <c r="E63" s="326"/>
      <c r="F63" s="327"/>
      <c r="G63" s="312">
        <v>174.63759999999996</v>
      </c>
      <c r="H63" s="357">
        <v>30165.67881143581</v>
      </c>
      <c r="I63" s="314">
        <v>19374.70367206146</v>
      </c>
      <c r="J63" s="358">
        <v>3879.8684628434353</v>
      </c>
      <c r="K63" s="358">
        <v>470.29868329233432</v>
      </c>
      <c r="L63" s="358">
        <v>32.344122915111065</v>
      </c>
      <c r="M63" s="358" t="s">
        <v>301</v>
      </c>
      <c r="N63" s="358">
        <v>6.7277417157969817</v>
      </c>
      <c r="O63" s="358">
        <v>129.72244617806632</v>
      </c>
      <c r="P63" s="358" t="s">
        <v>301</v>
      </c>
      <c r="Q63" s="615">
        <v>4518.9614569447431</v>
      </c>
      <c r="R63" s="733">
        <v>23893.665129006204</v>
      </c>
      <c r="S63" s="616">
        <v>1965.6501043685137</v>
      </c>
      <c r="T63" s="313">
        <v>4306.363578061083</v>
      </c>
      <c r="U63" s="196">
        <v>6272.0136824295969</v>
      </c>
    </row>
    <row r="64" spans="1:23" x14ac:dyDescent="0.25">
      <c r="A64" s="127"/>
      <c r="B64" s="267" t="s">
        <v>666</v>
      </c>
      <c r="C64" s="267"/>
      <c r="D64" s="267"/>
      <c r="E64" s="267"/>
      <c r="F64" s="318"/>
      <c r="G64" s="804">
        <v>167.08650000000006</v>
      </c>
      <c r="H64" s="194">
        <v>27598.248511998274</v>
      </c>
      <c r="I64" s="320">
        <v>17755.181198560818</v>
      </c>
      <c r="J64" s="195">
        <v>2758.767165510078</v>
      </c>
      <c r="K64" s="195">
        <v>484.06364368156596</v>
      </c>
      <c r="L64" s="195">
        <v>35.57388937267023</v>
      </c>
      <c r="M64" s="195" t="s">
        <v>301</v>
      </c>
      <c r="N64" s="195">
        <v>17.701908891502299</v>
      </c>
      <c r="O64" s="195">
        <v>125.7916308818087</v>
      </c>
      <c r="P64" s="195" t="s">
        <v>301</v>
      </c>
      <c r="Q64" s="320">
        <v>3421.8982383376251</v>
      </c>
      <c r="R64" s="734">
        <v>21177.079436898446</v>
      </c>
      <c r="S64" s="805">
        <v>2075.2778750327925</v>
      </c>
      <c r="T64" s="194">
        <v>4345.8912000670298</v>
      </c>
      <c r="U64" s="321">
        <v>6421.1690750998223</v>
      </c>
    </row>
    <row r="65" spans="1:21" x14ac:dyDescent="0.25">
      <c r="A65" s="127"/>
      <c r="B65" s="267" t="s">
        <v>47</v>
      </c>
      <c r="C65" s="267"/>
      <c r="D65" s="267"/>
      <c r="E65" s="267"/>
      <c r="F65" s="318"/>
      <c r="G65" s="804">
        <v>7.5510999999999058</v>
      </c>
      <c r="H65" s="194">
        <v>2567.4302994375357</v>
      </c>
      <c r="I65" s="320">
        <v>1619.5224735006414</v>
      </c>
      <c r="J65" s="195">
        <v>1121.1012973333573</v>
      </c>
      <c r="K65" s="195">
        <v>-13.764960389231646</v>
      </c>
      <c r="L65" s="195">
        <v>-3.2297664575591654</v>
      </c>
      <c r="M65" s="195" t="s">
        <v>301</v>
      </c>
      <c r="N65" s="195">
        <v>-10.974167175705318</v>
      </c>
      <c r="O65" s="195">
        <v>3.9308152962576202</v>
      </c>
      <c r="P65" s="195" t="s">
        <v>301</v>
      </c>
      <c r="Q65" s="320">
        <v>1097.063218607118</v>
      </c>
      <c r="R65" s="734">
        <v>2716.5856921077607</v>
      </c>
      <c r="S65" s="805">
        <v>-109.62777066427884</v>
      </c>
      <c r="T65" s="194">
        <v>-39.527622005946796</v>
      </c>
      <c r="U65" s="321">
        <v>-149.15539267022541</v>
      </c>
    </row>
    <row r="66" spans="1:21" x14ac:dyDescent="0.25">
      <c r="A66" s="127"/>
      <c r="B66" s="267" t="s">
        <v>83</v>
      </c>
      <c r="C66" s="267"/>
      <c r="D66" s="267"/>
      <c r="E66" s="267"/>
      <c r="F66" s="318"/>
      <c r="G66" s="804">
        <v>104.51927594389727</v>
      </c>
      <c r="H66" s="374">
        <v>109.30287405130565</v>
      </c>
      <c r="I66" s="744">
        <v>109.12140774790807</v>
      </c>
      <c r="J66" s="375">
        <v>140.63776426475167</v>
      </c>
      <c r="K66" s="375">
        <v>97.156373842798502</v>
      </c>
      <c r="L66" s="375">
        <v>90.920963339925251</v>
      </c>
      <c r="M66" s="375" t="s">
        <v>301</v>
      </c>
      <c r="N66" s="375">
        <v>38.005741397904245</v>
      </c>
      <c r="O66" s="375">
        <v>103.12486233678848</v>
      </c>
      <c r="P66" s="375" t="s">
        <v>301</v>
      </c>
      <c r="Q66" s="744">
        <v>132.06007724940636</v>
      </c>
      <c r="R66" s="746">
        <v>112.82795250498255</v>
      </c>
      <c r="S66" s="806">
        <v>94.717441361314243</v>
      </c>
      <c r="T66" s="374">
        <v>99.090459926715667</v>
      </c>
      <c r="U66" s="273">
        <v>97.677130271360951</v>
      </c>
    </row>
    <row r="67" spans="1:21" x14ac:dyDescent="0.25">
      <c r="A67" s="730"/>
      <c r="B67" s="932"/>
      <c r="C67" s="932"/>
      <c r="D67" s="932"/>
      <c r="E67" s="932"/>
      <c r="F67" s="933"/>
      <c r="G67" s="1344" t="s">
        <v>620</v>
      </c>
      <c r="H67" s="1336"/>
      <c r="I67" s="1336"/>
      <c r="J67" s="1336"/>
      <c r="K67" s="1336"/>
      <c r="L67" s="1336"/>
      <c r="M67" s="1336"/>
      <c r="N67" s="1336"/>
      <c r="O67" s="1336"/>
      <c r="P67" s="1336"/>
      <c r="Q67" s="1336"/>
      <c r="R67" s="1336"/>
      <c r="S67" s="1336"/>
      <c r="T67" s="1336"/>
      <c r="U67" s="1336"/>
    </row>
    <row r="68" spans="1:21" x14ac:dyDescent="0.25">
      <c r="A68" s="325"/>
      <c r="B68" s="326" t="s">
        <v>702</v>
      </c>
      <c r="C68" s="326"/>
      <c r="D68" s="326"/>
      <c r="E68" s="326"/>
      <c r="F68" s="327"/>
      <c r="G68" s="312">
        <v>88.009799999999998</v>
      </c>
      <c r="H68" s="357">
        <v>23800.018104044477</v>
      </c>
      <c r="I68" s="314">
        <v>16095.767175928137</v>
      </c>
      <c r="J68" s="358">
        <v>3208.167348030182</v>
      </c>
      <c r="K68" s="358">
        <v>69.603044206440643</v>
      </c>
      <c r="L68" s="358">
        <v>187.88248581407981</v>
      </c>
      <c r="M68" s="358" t="s">
        <v>301</v>
      </c>
      <c r="N68" s="358">
        <v>53.798932997613143</v>
      </c>
      <c r="O68" s="358">
        <v>824.21408373461429</v>
      </c>
      <c r="P68" s="358" t="s">
        <v>301</v>
      </c>
      <c r="Q68" s="615">
        <v>4343.6658947829301</v>
      </c>
      <c r="R68" s="733">
        <v>20439.433070711068</v>
      </c>
      <c r="S68" s="616">
        <v>756.91381338593339</v>
      </c>
      <c r="T68" s="313">
        <v>2603.671219947475</v>
      </c>
      <c r="U68" s="196">
        <v>3360.5850333334083</v>
      </c>
    </row>
    <row r="69" spans="1:21" x14ac:dyDescent="0.25">
      <c r="A69" s="127"/>
      <c r="B69" s="267" t="s">
        <v>666</v>
      </c>
      <c r="C69" s="267"/>
      <c r="D69" s="267"/>
      <c r="E69" s="267"/>
      <c r="F69" s="318"/>
      <c r="G69" s="804">
        <v>94.743700000000004</v>
      </c>
      <c r="H69" s="194">
        <v>22350.58461231018</v>
      </c>
      <c r="I69" s="320">
        <v>15218.944197169136</v>
      </c>
      <c r="J69" s="195">
        <v>2291.1101213062188</v>
      </c>
      <c r="K69" s="195">
        <v>151.51579119948519</v>
      </c>
      <c r="L69" s="195">
        <v>196.79760589182538</v>
      </c>
      <c r="M69" s="195" t="s">
        <v>301</v>
      </c>
      <c r="N69" s="195">
        <v>64.434363445801651</v>
      </c>
      <c r="O69" s="195">
        <v>1035.7883074723347</v>
      </c>
      <c r="P69" s="195" t="s">
        <v>301</v>
      </c>
      <c r="Q69" s="320">
        <v>3739.6461893156657</v>
      </c>
      <c r="R69" s="734">
        <v>18958.590386484804</v>
      </c>
      <c r="S69" s="805">
        <v>863.45934698912242</v>
      </c>
      <c r="T69" s="194">
        <v>2528.5348788362708</v>
      </c>
      <c r="U69" s="321">
        <v>3391.9942258253932</v>
      </c>
    </row>
    <row r="70" spans="1:21" x14ac:dyDescent="0.25">
      <c r="A70" s="127"/>
      <c r="B70" s="267" t="s">
        <v>47</v>
      </c>
      <c r="C70" s="267"/>
      <c r="D70" s="267"/>
      <c r="E70" s="267"/>
      <c r="F70" s="318"/>
      <c r="G70" s="804">
        <v>-6.7339000000000055</v>
      </c>
      <c r="H70" s="194">
        <v>1449.4334917342967</v>
      </c>
      <c r="I70" s="320">
        <v>876.82297875900076</v>
      </c>
      <c r="J70" s="195">
        <v>917.05722672396314</v>
      </c>
      <c r="K70" s="195">
        <v>-81.91274699304455</v>
      </c>
      <c r="L70" s="195">
        <v>-8.9151200777455699</v>
      </c>
      <c r="M70" s="195" t="s">
        <v>301</v>
      </c>
      <c r="N70" s="195">
        <v>-10.635430448188508</v>
      </c>
      <c r="O70" s="195">
        <v>-211.57422373772044</v>
      </c>
      <c r="P70" s="195" t="s">
        <v>301</v>
      </c>
      <c r="Q70" s="320">
        <v>604.01970546726443</v>
      </c>
      <c r="R70" s="734">
        <v>1480.8426842262647</v>
      </c>
      <c r="S70" s="805">
        <v>-106.54553360318903</v>
      </c>
      <c r="T70" s="194">
        <v>75.136341111204274</v>
      </c>
      <c r="U70" s="321">
        <v>-31.409192491984868</v>
      </c>
    </row>
    <row r="71" spans="1:21" x14ac:dyDescent="0.25">
      <c r="A71" s="127"/>
      <c r="B71" s="267" t="s">
        <v>83</v>
      </c>
      <c r="C71" s="267"/>
      <c r="D71" s="267"/>
      <c r="E71" s="267"/>
      <c r="F71" s="318"/>
      <c r="G71" s="804">
        <v>92.892508947824496</v>
      </c>
      <c r="H71" s="374">
        <v>106.48499140794725</v>
      </c>
      <c r="I71" s="744">
        <v>105.76139164057187</v>
      </c>
      <c r="J71" s="375">
        <v>140.02676336662185</v>
      </c>
      <c r="K71" s="375">
        <v>45.937815230626029</v>
      </c>
      <c r="L71" s="375">
        <v>95.469904200640542</v>
      </c>
      <c r="M71" s="375" t="s">
        <v>301</v>
      </c>
      <c r="N71" s="375">
        <v>83.494163860042789</v>
      </c>
      <c r="O71" s="375">
        <v>79.573603774884134</v>
      </c>
      <c r="P71" s="375" t="s">
        <v>301</v>
      </c>
      <c r="Q71" s="744">
        <v>116.15178749243647</v>
      </c>
      <c r="R71" s="746">
        <v>107.81093242713828</v>
      </c>
      <c r="S71" s="806">
        <v>87.660619579287356</v>
      </c>
      <c r="T71" s="374">
        <v>102.97153666892605</v>
      </c>
      <c r="U71" s="273">
        <v>99.074019871471279</v>
      </c>
    </row>
    <row r="72" spans="1:21" ht="12.75" customHeight="1" x14ac:dyDescent="0.25">
      <c r="A72" s="800"/>
      <c r="B72" s="936"/>
      <c r="C72" s="936"/>
      <c r="D72" s="936"/>
      <c r="E72" s="936"/>
      <c r="F72" s="937"/>
      <c r="G72" s="299" t="s">
        <v>741</v>
      </c>
      <c r="H72" s="801"/>
      <c r="I72" s="801"/>
      <c r="J72" s="801"/>
      <c r="K72" s="801"/>
      <c r="L72" s="801"/>
      <c r="M72" s="801"/>
      <c r="N72" s="801"/>
      <c r="O72" s="801"/>
      <c r="P72" s="801"/>
      <c r="Q72" s="801"/>
      <c r="R72" s="801"/>
      <c r="S72" s="801"/>
      <c r="T72" s="801"/>
      <c r="U72" s="801"/>
    </row>
    <row r="73" spans="1:21" x14ac:dyDescent="0.25">
      <c r="A73" s="325"/>
      <c r="B73" s="326" t="s">
        <v>702</v>
      </c>
      <c r="C73" s="326"/>
      <c r="D73" s="326"/>
      <c r="E73" s="326"/>
      <c r="F73" s="327"/>
      <c r="G73" s="312">
        <v>234.16120000000009</v>
      </c>
      <c r="H73" s="357">
        <v>21129.40038742539</v>
      </c>
      <c r="I73" s="314">
        <v>16722.166182954297</v>
      </c>
      <c r="J73" s="358">
        <v>2384.4328892517915</v>
      </c>
      <c r="K73" s="358">
        <v>32.180110681587429</v>
      </c>
      <c r="L73" s="358">
        <v>0</v>
      </c>
      <c r="M73" s="358" t="s">
        <v>301</v>
      </c>
      <c r="N73" s="358">
        <v>5.7378563713088822</v>
      </c>
      <c r="O73" s="358">
        <v>46.109617363309241</v>
      </c>
      <c r="P73" s="358" t="s">
        <v>301</v>
      </c>
      <c r="Q73" s="615">
        <v>2468.4604736679967</v>
      </c>
      <c r="R73" s="733">
        <v>19190.626656622295</v>
      </c>
      <c r="S73" s="616">
        <v>618.82512275019644</v>
      </c>
      <c r="T73" s="313">
        <v>1319.9486080529136</v>
      </c>
      <c r="U73" s="196">
        <v>1938.7737308031101</v>
      </c>
    </row>
    <row r="74" spans="1:21" x14ac:dyDescent="0.25">
      <c r="A74" s="127"/>
      <c r="B74" s="267" t="s">
        <v>666</v>
      </c>
      <c r="C74" s="267"/>
      <c r="D74" s="267"/>
      <c r="E74" s="267"/>
      <c r="F74" s="318"/>
      <c r="G74" s="804">
        <v>69.976199999999977</v>
      </c>
      <c r="H74" s="194">
        <v>19634.936592727248</v>
      </c>
      <c r="I74" s="320">
        <v>16845.134488583273</v>
      </c>
      <c r="J74" s="195">
        <v>1700.6925211714849</v>
      </c>
      <c r="K74" s="195">
        <v>2.7283085772972342</v>
      </c>
      <c r="L74" s="195">
        <v>0</v>
      </c>
      <c r="M74" s="195" t="s">
        <v>301</v>
      </c>
      <c r="N74" s="195">
        <v>1.1551546573454026</v>
      </c>
      <c r="O74" s="195">
        <v>49.48349105362491</v>
      </c>
      <c r="P74" s="195" t="s">
        <v>301</v>
      </c>
      <c r="Q74" s="320">
        <v>1754.0594754597523</v>
      </c>
      <c r="R74" s="734">
        <v>18599.193964043028</v>
      </c>
      <c r="S74" s="805">
        <v>476.29765548858046</v>
      </c>
      <c r="T74" s="194">
        <v>559.44497319564869</v>
      </c>
      <c r="U74" s="321">
        <v>1035.7426286842292</v>
      </c>
    </row>
    <row r="75" spans="1:21" x14ac:dyDescent="0.25">
      <c r="A75" s="127"/>
      <c r="B75" s="267" t="s">
        <v>47</v>
      </c>
      <c r="C75" s="267"/>
      <c r="D75" s="267"/>
      <c r="E75" s="267"/>
      <c r="F75" s="318"/>
      <c r="G75" s="804">
        <v>164.18500000000012</v>
      </c>
      <c r="H75" s="194">
        <v>1494.463794698142</v>
      </c>
      <c r="I75" s="320">
        <v>-122.96830562897594</v>
      </c>
      <c r="J75" s="195">
        <v>683.74036808030655</v>
      </c>
      <c r="K75" s="195">
        <v>29.451802104290195</v>
      </c>
      <c r="L75" s="195">
        <v>0</v>
      </c>
      <c r="M75" s="315" t="s">
        <v>301</v>
      </c>
      <c r="N75" s="195">
        <v>4.5827017139634796</v>
      </c>
      <c r="O75" s="195">
        <v>-3.3738736903156692</v>
      </c>
      <c r="P75" s="195" t="s">
        <v>301</v>
      </c>
      <c r="Q75" s="320">
        <v>714.40099820824435</v>
      </c>
      <c r="R75" s="734">
        <v>591.43269257926863</v>
      </c>
      <c r="S75" s="805">
        <v>142.52746726161598</v>
      </c>
      <c r="T75" s="194">
        <v>760.50363485726496</v>
      </c>
      <c r="U75" s="321">
        <v>903.03110211888088</v>
      </c>
    </row>
    <row r="76" spans="1:21" x14ac:dyDescent="0.25">
      <c r="A76" s="127"/>
      <c r="B76" s="267" t="s">
        <v>83</v>
      </c>
      <c r="C76" s="267"/>
      <c r="D76" s="267"/>
      <c r="E76" s="267"/>
      <c r="F76" s="318"/>
      <c r="G76" s="811">
        <v>334.62977412320214</v>
      </c>
      <c r="H76" s="812">
        <v>107.61124838697818</v>
      </c>
      <c r="I76" s="736">
        <v>99.270006982061687</v>
      </c>
      <c r="J76" s="813">
        <v>140.20364407843263</v>
      </c>
      <c r="K76" s="813">
        <v>1179.4894078098109</v>
      </c>
      <c r="L76" s="745" t="s">
        <v>301</v>
      </c>
      <c r="M76" s="745" t="s">
        <v>301</v>
      </c>
      <c r="N76" s="745">
        <v>496.7175897030736</v>
      </c>
      <c r="O76" s="745">
        <v>93.18181959583363</v>
      </c>
      <c r="P76" s="813" t="s">
        <v>301</v>
      </c>
      <c r="Q76" s="736">
        <v>140.72843641866788</v>
      </c>
      <c r="R76" s="737">
        <v>103.17988346012552</v>
      </c>
      <c r="S76" s="814">
        <v>129.92403292756353</v>
      </c>
      <c r="T76" s="812">
        <v>235.93895222851563</v>
      </c>
      <c r="U76" s="738">
        <v>187.18682393772471</v>
      </c>
    </row>
    <row r="77" spans="1:21" x14ac:dyDescent="0.25">
      <c r="A77" s="800"/>
      <c r="B77" s="936"/>
      <c r="C77" s="936"/>
      <c r="D77" s="936"/>
      <c r="E77" s="936"/>
      <c r="F77" s="937"/>
      <c r="G77" s="299" t="s">
        <v>742</v>
      </c>
      <c r="H77" s="801"/>
      <c r="I77" s="801"/>
      <c r="J77" s="801"/>
      <c r="K77" s="801"/>
      <c r="L77" s="801"/>
      <c r="M77" s="801"/>
      <c r="N77" s="801"/>
      <c r="O77" s="801"/>
      <c r="P77" s="801"/>
      <c r="Q77" s="801"/>
      <c r="R77" s="801"/>
      <c r="S77" s="801"/>
      <c r="T77" s="801"/>
      <c r="U77" s="801"/>
    </row>
    <row r="78" spans="1:21" x14ac:dyDescent="0.25">
      <c r="A78" s="122"/>
      <c r="B78" s="326" t="s">
        <v>702</v>
      </c>
      <c r="C78" s="326"/>
      <c r="D78" s="326"/>
      <c r="E78" s="326"/>
      <c r="F78" s="327"/>
      <c r="G78" s="312">
        <v>13.513199999999999</v>
      </c>
      <c r="H78" s="357">
        <v>20882.56914227076</v>
      </c>
      <c r="I78" s="314">
        <v>16900.431923353954</v>
      </c>
      <c r="J78" s="358">
        <v>1926.8998707436676</v>
      </c>
      <c r="K78" s="358">
        <v>60.613572901557994</v>
      </c>
      <c r="L78" s="358">
        <v>0</v>
      </c>
      <c r="M78" s="358" t="s">
        <v>301</v>
      </c>
      <c r="N78" s="358">
        <v>2.2200515051949203</v>
      </c>
      <c r="O78" s="358">
        <v>55.266948859880216</v>
      </c>
      <c r="P78" s="358" t="s">
        <v>301</v>
      </c>
      <c r="Q78" s="615">
        <v>2045.0004440103007</v>
      </c>
      <c r="R78" s="733">
        <v>18945.432367364254</v>
      </c>
      <c r="S78" s="616">
        <v>573.28513354843176</v>
      </c>
      <c r="T78" s="313">
        <v>1363.8516413580796</v>
      </c>
      <c r="U78" s="196">
        <v>1937.1367749065114</v>
      </c>
    </row>
    <row r="79" spans="1:21" x14ac:dyDescent="0.25">
      <c r="A79" s="127"/>
      <c r="B79" s="267" t="s">
        <v>666</v>
      </c>
      <c r="C79" s="267"/>
      <c r="D79" s="267"/>
      <c r="E79" s="267"/>
      <c r="F79" s="318"/>
      <c r="G79" s="804">
        <v>4.8718000000000004</v>
      </c>
      <c r="H79" s="194">
        <v>20286.991803166518</v>
      </c>
      <c r="I79" s="320">
        <v>17052.150471420555</v>
      </c>
      <c r="J79" s="195">
        <v>2293.0778493917373</v>
      </c>
      <c r="K79" s="195">
        <v>0</v>
      </c>
      <c r="L79" s="195">
        <v>0</v>
      </c>
      <c r="M79" s="195" t="s">
        <v>301</v>
      </c>
      <c r="N79" s="195">
        <v>0</v>
      </c>
      <c r="O79" s="195">
        <v>11.135514594195165</v>
      </c>
      <c r="P79" s="195" t="s">
        <v>301</v>
      </c>
      <c r="Q79" s="320">
        <v>2304.2133639859326</v>
      </c>
      <c r="R79" s="734">
        <v>19356.36383540649</v>
      </c>
      <c r="S79" s="805">
        <v>383.51670156136674</v>
      </c>
      <c r="T79" s="194">
        <v>547.11126619866707</v>
      </c>
      <c r="U79" s="321">
        <v>930.62796776003381</v>
      </c>
    </row>
    <row r="80" spans="1:21" x14ac:dyDescent="0.25">
      <c r="A80" s="127"/>
      <c r="B80" s="267" t="s">
        <v>47</v>
      </c>
      <c r="C80" s="267"/>
      <c r="D80" s="267"/>
      <c r="E80" s="267"/>
      <c r="F80" s="318"/>
      <c r="G80" s="804">
        <v>8.6413999999999991</v>
      </c>
      <c r="H80" s="194">
        <v>595.57733910424213</v>
      </c>
      <c r="I80" s="320">
        <v>-151.71854806660122</v>
      </c>
      <c r="J80" s="195">
        <v>-366.17797864806971</v>
      </c>
      <c r="K80" s="195">
        <v>60.613572901557994</v>
      </c>
      <c r="L80" s="195">
        <v>0</v>
      </c>
      <c r="M80" s="195" t="s">
        <v>301</v>
      </c>
      <c r="N80" s="195">
        <v>2.2200515051949203</v>
      </c>
      <c r="O80" s="195">
        <v>44.131434265685051</v>
      </c>
      <c r="P80" s="195" t="s">
        <v>301</v>
      </c>
      <c r="Q80" s="320">
        <v>-259.21291997563185</v>
      </c>
      <c r="R80" s="734">
        <v>-410.93146804223295</v>
      </c>
      <c r="S80" s="805">
        <v>189.76843198706501</v>
      </c>
      <c r="T80" s="194">
        <v>816.74037515941257</v>
      </c>
      <c r="U80" s="321">
        <v>1006.5088071464776</v>
      </c>
    </row>
    <row r="81" spans="1:21" x14ac:dyDescent="0.25">
      <c r="A81" s="127"/>
      <c r="B81" s="267" t="s">
        <v>83</v>
      </c>
      <c r="C81" s="267"/>
      <c r="D81" s="267"/>
      <c r="E81" s="267"/>
      <c r="F81" s="318"/>
      <c r="G81" s="811">
        <v>277.37591855166465</v>
      </c>
      <c r="H81" s="812">
        <v>102.93575974635768</v>
      </c>
      <c r="I81" s="736">
        <v>99.110267362929491</v>
      </c>
      <c r="J81" s="813">
        <v>84.031158002542199</v>
      </c>
      <c r="K81" s="813" t="s">
        <v>301</v>
      </c>
      <c r="L81" s="745" t="s">
        <v>301</v>
      </c>
      <c r="M81" s="745" t="s">
        <v>301</v>
      </c>
      <c r="N81" s="745">
        <v>0</v>
      </c>
      <c r="O81" s="745">
        <v>496.31248194574084</v>
      </c>
      <c r="P81" s="813" t="s">
        <v>301</v>
      </c>
      <c r="Q81" s="736">
        <v>88.750481008962055</v>
      </c>
      <c r="R81" s="737">
        <v>97.877021368597312</v>
      </c>
      <c r="S81" s="814">
        <v>149.4811389476607</v>
      </c>
      <c r="T81" s="812">
        <v>249.28231707493987</v>
      </c>
      <c r="U81" s="738">
        <v>208.15372436840516</v>
      </c>
    </row>
    <row r="82" spans="1:21" x14ac:dyDescent="0.25">
      <c r="A82" s="104"/>
      <c r="B82" s="936"/>
      <c r="C82" s="936"/>
      <c r="D82" s="936"/>
      <c r="E82" s="936"/>
      <c r="F82" s="937"/>
      <c r="G82" s="1344" t="s">
        <v>621</v>
      </c>
      <c r="H82" s="1336"/>
      <c r="I82" s="1336"/>
      <c r="J82" s="1336"/>
      <c r="K82" s="1336"/>
      <c r="L82" s="1336"/>
      <c r="M82" s="1336"/>
      <c r="N82" s="1336"/>
      <c r="O82" s="1336"/>
      <c r="P82" s="1336"/>
      <c r="Q82" s="1336"/>
      <c r="R82" s="1336"/>
      <c r="S82" s="1336"/>
      <c r="T82" s="1336"/>
      <c r="U82" s="1336"/>
    </row>
    <row r="83" spans="1:21" x14ac:dyDescent="0.25">
      <c r="A83" s="309"/>
      <c r="B83" s="310" t="s">
        <v>702</v>
      </c>
      <c r="C83" s="310"/>
      <c r="D83" s="310"/>
      <c r="E83" s="310"/>
      <c r="F83" s="311"/>
      <c r="G83" s="312">
        <v>983.01159999999982</v>
      </c>
      <c r="H83" s="357">
        <v>27012.594934451114</v>
      </c>
      <c r="I83" s="314">
        <v>18943.097755238428</v>
      </c>
      <c r="J83" s="358">
        <v>3037.1691442908705</v>
      </c>
      <c r="K83" s="358">
        <v>422.44482838927502</v>
      </c>
      <c r="L83" s="358">
        <v>2.212588335681899E-2</v>
      </c>
      <c r="M83" s="358" t="s">
        <v>301</v>
      </c>
      <c r="N83" s="358">
        <v>22.493715570938672</v>
      </c>
      <c r="O83" s="358">
        <v>85.867755782332608</v>
      </c>
      <c r="P83" s="358" t="s">
        <v>301</v>
      </c>
      <c r="Q83" s="615">
        <v>3567.9975699167735</v>
      </c>
      <c r="R83" s="733">
        <v>22511.095325155198</v>
      </c>
      <c r="S83" s="616">
        <v>1565.2821390917463</v>
      </c>
      <c r="T83" s="313">
        <v>2936.217470204148</v>
      </c>
      <c r="U83" s="196">
        <v>4501.4996092958945</v>
      </c>
    </row>
    <row r="84" spans="1:21" x14ac:dyDescent="0.25">
      <c r="A84" s="127"/>
      <c r="B84" s="267" t="s">
        <v>666</v>
      </c>
      <c r="C84" s="267"/>
      <c r="D84" s="267"/>
      <c r="E84" s="267"/>
      <c r="F84" s="318"/>
      <c r="G84" s="804">
        <v>931.31329999999991</v>
      </c>
      <c r="H84" s="194">
        <v>24991.808431527112</v>
      </c>
      <c r="I84" s="320">
        <v>17653.966536645978</v>
      </c>
      <c r="J84" s="195">
        <v>2408.7223565546287</v>
      </c>
      <c r="K84" s="195">
        <v>431.3968063522056</v>
      </c>
      <c r="L84" s="195">
        <v>1.7998776566382124</v>
      </c>
      <c r="M84" s="195" t="s">
        <v>301</v>
      </c>
      <c r="N84" s="195">
        <v>33.558613769752171</v>
      </c>
      <c r="O84" s="195">
        <v>139.23348888070211</v>
      </c>
      <c r="P84" s="195" t="s">
        <v>301</v>
      </c>
      <c r="Q84" s="320">
        <v>3014.7111432139272</v>
      </c>
      <c r="R84" s="734">
        <v>20668.677679859906</v>
      </c>
      <c r="S84" s="805">
        <v>1463.6028856597816</v>
      </c>
      <c r="T84" s="194">
        <v>2859.5278660074255</v>
      </c>
      <c r="U84" s="321">
        <v>4323.1307516672068</v>
      </c>
    </row>
    <row r="85" spans="1:21" x14ac:dyDescent="0.25">
      <c r="A85" s="127"/>
      <c r="B85" s="267" t="s">
        <v>47</v>
      </c>
      <c r="C85" s="267"/>
      <c r="D85" s="267"/>
      <c r="E85" s="267"/>
      <c r="F85" s="318"/>
      <c r="G85" s="804">
        <v>51.698299999999904</v>
      </c>
      <c r="H85" s="194">
        <v>2020.786502924002</v>
      </c>
      <c r="I85" s="320">
        <v>1289.1312185924508</v>
      </c>
      <c r="J85" s="195">
        <v>628.44678773624173</v>
      </c>
      <c r="K85" s="195">
        <v>-8.9519779629305845</v>
      </c>
      <c r="L85" s="195">
        <v>-1.7777517732813934</v>
      </c>
      <c r="M85" s="195" t="s">
        <v>301</v>
      </c>
      <c r="N85" s="195">
        <v>-11.064898198813498</v>
      </c>
      <c r="O85" s="195">
        <v>-53.365733098369503</v>
      </c>
      <c r="P85" s="195" t="s">
        <v>301</v>
      </c>
      <c r="Q85" s="320">
        <v>553.28642670284626</v>
      </c>
      <c r="R85" s="734">
        <v>1842.4176452952975</v>
      </c>
      <c r="S85" s="805">
        <v>101.67925343196475</v>
      </c>
      <c r="T85" s="194">
        <v>76.689604196722485</v>
      </c>
      <c r="U85" s="321">
        <v>178.36885762868769</v>
      </c>
    </row>
    <row r="86" spans="1:21" x14ac:dyDescent="0.25">
      <c r="A86" s="127"/>
      <c r="B86" s="267" t="s">
        <v>83</v>
      </c>
      <c r="C86" s="267"/>
      <c r="D86" s="267"/>
      <c r="E86" s="267"/>
      <c r="F86" s="318"/>
      <c r="G86" s="811">
        <v>105.55111797501442</v>
      </c>
      <c r="H86" s="812">
        <v>108.08579542557146</v>
      </c>
      <c r="I86" s="736">
        <v>107.30221854627673</v>
      </c>
      <c r="J86" s="813">
        <v>126.09046185942141</v>
      </c>
      <c r="K86" s="813">
        <v>97.924885434682167</v>
      </c>
      <c r="L86" s="813">
        <v>1.229299295716878</v>
      </c>
      <c r="M86" s="813" t="s">
        <v>301</v>
      </c>
      <c r="N86" s="813">
        <v>67.028142834711574</v>
      </c>
      <c r="O86" s="813">
        <v>61.671769107147576</v>
      </c>
      <c r="P86" s="813" t="s">
        <v>301</v>
      </c>
      <c r="Q86" s="736">
        <v>118.35288359046558</v>
      </c>
      <c r="R86" s="737">
        <v>108.91405668922202</v>
      </c>
      <c r="S86" s="814">
        <v>106.94718864168735</v>
      </c>
      <c r="T86" s="812">
        <v>102.68189742468918</v>
      </c>
      <c r="U86" s="738">
        <v>104.12591864263878</v>
      </c>
    </row>
    <row r="87" spans="1:21" x14ac:dyDescent="0.25">
      <c r="A87" s="730"/>
      <c r="B87" s="932"/>
      <c r="C87" s="932"/>
      <c r="D87" s="932"/>
      <c r="E87" s="932"/>
      <c r="F87" s="933"/>
      <c r="G87" s="1344" t="s">
        <v>622</v>
      </c>
      <c r="H87" s="1336"/>
      <c r="I87" s="1336"/>
      <c r="J87" s="1336"/>
      <c r="K87" s="1336"/>
      <c r="L87" s="1336"/>
      <c r="M87" s="1336"/>
      <c r="N87" s="1336"/>
      <c r="O87" s="1336"/>
      <c r="P87" s="1336"/>
      <c r="Q87" s="1336"/>
      <c r="R87" s="1336"/>
      <c r="S87" s="1336"/>
      <c r="T87" s="1336"/>
      <c r="U87" s="1336"/>
    </row>
    <row r="88" spans="1:21" x14ac:dyDescent="0.25">
      <c r="A88" s="325"/>
      <c r="B88" s="326" t="s">
        <v>702</v>
      </c>
      <c r="C88" s="326"/>
      <c r="D88" s="326"/>
      <c r="E88" s="326"/>
      <c r="F88" s="327"/>
      <c r="G88" s="312">
        <v>965.81120000000044</v>
      </c>
      <c r="H88" s="357">
        <v>22878.701085678011</v>
      </c>
      <c r="I88" s="314">
        <v>15541.714829979195</v>
      </c>
      <c r="J88" s="358">
        <v>3128.1741883575837</v>
      </c>
      <c r="K88" s="358">
        <v>221.29109360780512</v>
      </c>
      <c r="L88" s="358">
        <v>39.59504024527083</v>
      </c>
      <c r="M88" s="358" t="s">
        <v>301</v>
      </c>
      <c r="N88" s="358">
        <v>73.223162042436414</v>
      </c>
      <c r="O88" s="358">
        <v>518.91422119216088</v>
      </c>
      <c r="P88" s="358" t="s">
        <v>301</v>
      </c>
      <c r="Q88" s="615">
        <v>3981.1977054452568</v>
      </c>
      <c r="R88" s="733">
        <v>19522.91253542445</v>
      </c>
      <c r="S88" s="616">
        <v>880.13923770332531</v>
      </c>
      <c r="T88" s="313">
        <v>2475.6493125502502</v>
      </c>
      <c r="U88" s="196">
        <v>3355.7885502535755</v>
      </c>
    </row>
    <row r="89" spans="1:21" x14ac:dyDescent="0.25">
      <c r="A89" s="127"/>
      <c r="B89" s="267" t="s">
        <v>666</v>
      </c>
      <c r="C89" s="267"/>
      <c r="D89" s="267"/>
      <c r="E89" s="267"/>
      <c r="F89" s="318"/>
      <c r="G89" s="804">
        <v>952.6194999999999</v>
      </c>
      <c r="H89" s="194">
        <v>20499.868432954256</v>
      </c>
      <c r="I89" s="320">
        <v>14372.096274185727</v>
      </c>
      <c r="J89" s="195">
        <v>2069.4756230933053</v>
      </c>
      <c r="K89" s="195">
        <v>199.46815071494959</v>
      </c>
      <c r="L89" s="195">
        <v>40.451093012477713</v>
      </c>
      <c r="M89" s="195" t="s">
        <v>301</v>
      </c>
      <c r="N89" s="195">
        <v>93.534984324801272</v>
      </c>
      <c r="O89" s="195">
        <v>668.29235947126142</v>
      </c>
      <c r="P89" s="195" t="s">
        <v>301</v>
      </c>
      <c r="Q89" s="320">
        <v>3071.2222106167951</v>
      </c>
      <c r="R89" s="734">
        <v>17443.318484802527</v>
      </c>
      <c r="S89" s="805">
        <v>783.78346933551893</v>
      </c>
      <c r="T89" s="194">
        <v>2272.7664788162188</v>
      </c>
      <c r="U89" s="321">
        <v>3056.5499481517377</v>
      </c>
    </row>
    <row r="90" spans="1:21" x14ac:dyDescent="0.25">
      <c r="A90" s="127"/>
      <c r="B90" s="267" t="s">
        <v>47</v>
      </c>
      <c r="C90" s="267"/>
      <c r="D90" s="267"/>
      <c r="E90" s="267"/>
      <c r="F90" s="318"/>
      <c r="G90" s="804">
        <v>13.191700000000537</v>
      </c>
      <c r="H90" s="194">
        <v>2378.832652723755</v>
      </c>
      <c r="I90" s="320">
        <v>1169.6185557934677</v>
      </c>
      <c r="J90" s="195">
        <v>1058.6985652642784</v>
      </c>
      <c r="K90" s="195">
        <v>21.822942892855536</v>
      </c>
      <c r="L90" s="195">
        <v>-0.85605276720688295</v>
      </c>
      <c r="M90" s="195" t="s">
        <v>301</v>
      </c>
      <c r="N90" s="195">
        <v>-20.311822282364858</v>
      </c>
      <c r="O90" s="195">
        <v>-149.37813827910054</v>
      </c>
      <c r="P90" s="195" t="s">
        <v>301</v>
      </c>
      <c r="Q90" s="320">
        <v>909.97549482846171</v>
      </c>
      <c r="R90" s="734">
        <v>2079.5940506219295</v>
      </c>
      <c r="S90" s="805">
        <v>96.355768367806377</v>
      </c>
      <c r="T90" s="194">
        <v>202.88283373403146</v>
      </c>
      <c r="U90" s="321">
        <v>299.23860210183784</v>
      </c>
    </row>
    <row r="91" spans="1:21" x14ac:dyDescent="0.25">
      <c r="A91" s="127"/>
      <c r="B91" s="267" t="s">
        <v>83</v>
      </c>
      <c r="C91" s="267"/>
      <c r="D91" s="267"/>
      <c r="E91" s="267"/>
      <c r="F91" s="318"/>
      <c r="G91" s="811">
        <v>101.38478164681707</v>
      </c>
      <c r="H91" s="812">
        <v>111.60413619484358</v>
      </c>
      <c r="I91" s="736">
        <v>108.13812079657623</v>
      </c>
      <c r="J91" s="813">
        <v>151.15781763506888</v>
      </c>
      <c r="K91" s="813">
        <v>110.94056510507366</v>
      </c>
      <c r="L91" s="813">
        <v>97.883733903203009</v>
      </c>
      <c r="M91" s="813" t="s">
        <v>301</v>
      </c>
      <c r="N91" s="813">
        <v>78.284251150530125</v>
      </c>
      <c r="O91" s="813">
        <v>77.647786008314483</v>
      </c>
      <c r="P91" s="813" t="s">
        <v>301</v>
      </c>
      <c r="Q91" s="736">
        <v>129.6290998314222</v>
      </c>
      <c r="R91" s="737">
        <v>111.9220092921755</v>
      </c>
      <c r="S91" s="814">
        <v>112.29367193078153</v>
      </c>
      <c r="T91" s="812">
        <v>108.9266906928205</v>
      </c>
      <c r="U91" s="738">
        <v>109.79007728248591</v>
      </c>
    </row>
    <row r="92" spans="1:21" x14ac:dyDescent="0.25">
      <c r="A92" s="104"/>
      <c r="B92" s="936"/>
      <c r="C92" s="936"/>
      <c r="D92" s="936"/>
      <c r="E92" s="936"/>
      <c r="F92" s="937"/>
      <c r="G92" s="1344" t="s">
        <v>623</v>
      </c>
      <c r="H92" s="1336"/>
      <c r="I92" s="1336"/>
      <c r="J92" s="1336"/>
      <c r="K92" s="1336"/>
      <c r="L92" s="1336"/>
      <c r="M92" s="1336"/>
      <c r="N92" s="1336"/>
      <c r="O92" s="1336"/>
      <c r="P92" s="1336"/>
      <c r="Q92" s="1336"/>
      <c r="R92" s="1336"/>
      <c r="S92" s="1336"/>
      <c r="T92" s="1336"/>
      <c r="U92" s="1336"/>
    </row>
    <row r="93" spans="1:21" x14ac:dyDescent="0.25">
      <c r="A93" s="309"/>
      <c r="B93" s="310" t="s">
        <v>702</v>
      </c>
      <c r="C93" s="310"/>
      <c r="D93" s="310"/>
      <c r="E93" s="310"/>
      <c r="F93" s="311"/>
      <c r="G93" s="312">
        <v>973.19309999999996</v>
      </c>
      <c r="H93" s="357">
        <v>30899.994564285338</v>
      </c>
      <c r="I93" s="314">
        <v>19002.250769485876</v>
      </c>
      <c r="J93" s="358">
        <v>2968.1183004688378</v>
      </c>
      <c r="K93" s="358">
        <v>376.79692413218589</v>
      </c>
      <c r="L93" s="358">
        <v>161.80747342605142</v>
      </c>
      <c r="M93" s="358" t="s">
        <v>301</v>
      </c>
      <c r="N93" s="358">
        <v>177.89172570171331</v>
      </c>
      <c r="O93" s="358">
        <v>1878.3753364739914</v>
      </c>
      <c r="P93" s="358" t="s">
        <v>301</v>
      </c>
      <c r="Q93" s="615">
        <v>5562.9897602027795</v>
      </c>
      <c r="R93" s="733">
        <v>24565.240529688657</v>
      </c>
      <c r="S93" s="616">
        <v>1265.3952403347973</v>
      </c>
      <c r="T93" s="313">
        <v>5069.3587942618997</v>
      </c>
      <c r="U93" s="196">
        <v>6334.7540345966972</v>
      </c>
    </row>
    <row r="94" spans="1:21" x14ac:dyDescent="0.25">
      <c r="A94" s="127"/>
      <c r="B94" s="267" t="s">
        <v>666</v>
      </c>
      <c r="C94" s="267"/>
      <c r="D94" s="267"/>
      <c r="E94" s="267"/>
      <c r="F94" s="318"/>
      <c r="G94" s="804">
        <v>969.74680000000058</v>
      </c>
      <c r="H94" s="194">
        <v>26761.528713818218</v>
      </c>
      <c r="I94" s="320">
        <v>17459.045752973856</v>
      </c>
      <c r="J94" s="195">
        <v>2577.5602799961107</v>
      </c>
      <c r="K94" s="195">
        <v>347.57612330696338</v>
      </c>
      <c r="L94" s="195">
        <v>159.06351362369352</v>
      </c>
      <c r="M94" s="195" t="s">
        <v>301</v>
      </c>
      <c r="N94" s="195">
        <v>109.22284043628702</v>
      </c>
      <c r="O94" s="195">
        <v>1663.7009440677364</v>
      </c>
      <c r="P94" s="195" t="s">
        <v>301</v>
      </c>
      <c r="Q94" s="320">
        <v>4857.1237014307908</v>
      </c>
      <c r="R94" s="734">
        <v>22316.169454404648</v>
      </c>
      <c r="S94" s="805">
        <v>1207.0485821659838</v>
      </c>
      <c r="T94" s="194">
        <v>3238.3106772475708</v>
      </c>
      <c r="U94" s="321">
        <v>4445.3592594135544</v>
      </c>
    </row>
    <row r="95" spans="1:21" x14ac:dyDescent="0.25">
      <c r="A95" s="127"/>
      <c r="B95" s="267" t="s">
        <v>47</v>
      </c>
      <c r="C95" s="267"/>
      <c r="D95" s="267"/>
      <c r="E95" s="267"/>
      <c r="F95" s="318"/>
      <c r="G95" s="804">
        <v>3.4462999999993826</v>
      </c>
      <c r="H95" s="194">
        <v>4138.4658504671206</v>
      </c>
      <c r="I95" s="320">
        <v>1543.2050165120199</v>
      </c>
      <c r="J95" s="195">
        <v>390.55802047272709</v>
      </c>
      <c r="K95" s="195">
        <v>29.220800825222511</v>
      </c>
      <c r="L95" s="195">
        <v>2.7439598023578924</v>
      </c>
      <c r="M95" s="195" t="s">
        <v>301</v>
      </c>
      <c r="N95" s="195">
        <v>68.668885265426297</v>
      </c>
      <c r="O95" s="195">
        <v>214.67439240625504</v>
      </c>
      <c r="P95" s="195" t="s">
        <v>301</v>
      </c>
      <c r="Q95" s="320">
        <v>705.86605877198872</v>
      </c>
      <c r="R95" s="734">
        <v>2249.0710752840087</v>
      </c>
      <c r="S95" s="805">
        <v>58.346658168813519</v>
      </c>
      <c r="T95" s="194">
        <v>1831.0481170143289</v>
      </c>
      <c r="U95" s="321">
        <v>1889.3947751831429</v>
      </c>
    </row>
    <row r="96" spans="1:21" x14ac:dyDescent="0.25">
      <c r="A96" s="127"/>
      <c r="B96" s="267" t="s">
        <v>83</v>
      </c>
      <c r="C96" s="267"/>
      <c r="D96" s="267"/>
      <c r="E96" s="267"/>
      <c r="F96" s="318"/>
      <c r="G96" s="815">
        <v>100.35538142533693</v>
      </c>
      <c r="H96" s="816">
        <v>115.46423560000233</v>
      </c>
      <c r="I96" s="750">
        <v>108.83899978467701</v>
      </c>
      <c r="J96" s="817">
        <v>115.15223614763789</v>
      </c>
      <c r="K96" s="817">
        <v>108.40702190564915</v>
      </c>
      <c r="L96" s="817">
        <v>101.72507179041037</v>
      </c>
      <c r="M96" s="817" t="s">
        <v>301</v>
      </c>
      <c r="N96" s="817">
        <v>162.87044448865339</v>
      </c>
      <c r="O96" s="817">
        <v>112.90342433065992</v>
      </c>
      <c r="P96" s="817" t="s">
        <v>301</v>
      </c>
      <c r="Q96" s="750">
        <v>114.53259381810798</v>
      </c>
      <c r="R96" s="751">
        <v>110.07821292932556</v>
      </c>
      <c r="S96" s="818">
        <v>104.83382848303533</v>
      </c>
      <c r="T96" s="816">
        <v>156.54331222384889</v>
      </c>
      <c r="U96" s="752">
        <v>142.50263398131736</v>
      </c>
    </row>
    <row r="97" spans="1:21" x14ac:dyDescent="0.25">
      <c r="A97" s="730"/>
      <c r="B97" s="932"/>
      <c r="C97" s="932"/>
      <c r="D97" s="932"/>
      <c r="E97" s="932"/>
      <c r="F97" s="933"/>
      <c r="G97" s="1344" t="s">
        <v>593</v>
      </c>
      <c r="H97" s="1336"/>
      <c r="I97" s="1336"/>
      <c r="J97" s="1336"/>
      <c r="K97" s="1336"/>
      <c r="L97" s="1336"/>
      <c r="M97" s="1336"/>
      <c r="N97" s="1336"/>
      <c r="O97" s="1336"/>
      <c r="P97" s="1336"/>
      <c r="Q97" s="1336"/>
      <c r="R97" s="1336"/>
      <c r="S97" s="1336"/>
      <c r="T97" s="1336"/>
      <c r="U97" s="1336"/>
    </row>
    <row r="98" spans="1:21" x14ac:dyDescent="0.25">
      <c r="A98" s="325"/>
      <c r="B98" s="326" t="s">
        <v>702</v>
      </c>
      <c r="C98" s="326"/>
      <c r="D98" s="326"/>
      <c r="E98" s="326"/>
      <c r="F98" s="327"/>
      <c r="G98" s="312">
        <v>260.49089999999995</v>
      </c>
      <c r="H98" s="357">
        <v>31466.518600073949</v>
      </c>
      <c r="I98" s="314">
        <v>22355.100504470607</v>
      </c>
      <c r="J98" s="358">
        <v>3388.9590768813814</v>
      </c>
      <c r="K98" s="358">
        <v>207.7436614228495</v>
      </c>
      <c r="L98" s="358">
        <v>0</v>
      </c>
      <c r="M98" s="358" t="s">
        <v>301</v>
      </c>
      <c r="N98" s="358">
        <v>0</v>
      </c>
      <c r="O98" s="358">
        <v>7.1339664200681625</v>
      </c>
      <c r="P98" s="358" t="s">
        <v>301</v>
      </c>
      <c r="Q98" s="615">
        <v>3603.8367047242991</v>
      </c>
      <c r="R98" s="733">
        <v>25958.937209194908</v>
      </c>
      <c r="S98" s="616">
        <v>1888.7236879803993</v>
      </c>
      <c r="T98" s="313">
        <v>3618.8577028986424</v>
      </c>
      <c r="U98" s="196">
        <v>5507.5813908790415</v>
      </c>
    </row>
    <row r="99" spans="1:21" x14ac:dyDescent="0.25">
      <c r="A99" s="127"/>
      <c r="B99" s="267" t="s">
        <v>666</v>
      </c>
      <c r="C99" s="267"/>
      <c r="D99" s="267"/>
      <c r="E99" s="267"/>
      <c r="F99" s="318"/>
      <c r="G99" s="804">
        <v>254.91389999999996</v>
      </c>
      <c r="H99" s="194">
        <v>28693.830871260201</v>
      </c>
      <c r="I99" s="320">
        <v>20678.216252624909</v>
      </c>
      <c r="J99" s="195">
        <v>2875.2266941896855</v>
      </c>
      <c r="K99" s="195">
        <v>154.73459862329989</v>
      </c>
      <c r="L99" s="195">
        <v>0</v>
      </c>
      <c r="M99" s="195" t="s">
        <v>301</v>
      </c>
      <c r="N99" s="195">
        <v>78.315004922577131</v>
      </c>
      <c r="O99" s="195">
        <v>11.574823237702354</v>
      </c>
      <c r="P99" s="195" t="s">
        <v>301</v>
      </c>
      <c r="Q99" s="320">
        <v>3119.8511209732646</v>
      </c>
      <c r="R99" s="734">
        <v>23798.067373598173</v>
      </c>
      <c r="S99" s="805">
        <v>1655.4288853347477</v>
      </c>
      <c r="T99" s="194">
        <v>3240.3346123272731</v>
      </c>
      <c r="U99" s="321">
        <v>4895.7634976620211</v>
      </c>
    </row>
    <row r="100" spans="1:21" x14ac:dyDescent="0.25">
      <c r="A100" s="127"/>
      <c r="B100" s="267" t="s">
        <v>47</v>
      </c>
      <c r="C100" s="267"/>
      <c r="D100" s="267"/>
      <c r="E100" s="267"/>
      <c r="F100" s="318"/>
      <c r="G100" s="804">
        <v>5.5769999999999982</v>
      </c>
      <c r="H100" s="194">
        <v>2772.6877288137475</v>
      </c>
      <c r="I100" s="320">
        <v>1676.8842518456986</v>
      </c>
      <c r="J100" s="195">
        <v>513.73238269169588</v>
      </c>
      <c r="K100" s="195">
        <v>53.009062799549611</v>
      </c>
      <c r="L100" s="195">
        <v>0</v>
      </c>
      <c r="M100" s="195" t="s">
        <v>301</v>
      </c>
      <c r="N100" s="195">
        <v>-78.315004922577131</v>
      </c>
      <c r="O100" s="195">
        <v>-4.4408568176341916</v>
      </c>
      <c r="P100" s="195" t="s">
        <v>301</v>
      </c>
      <c r="Q100" s="320">
        <v>483.98558375103448</v>
      </c>
      <c r="R100" s="734">
        <v>2160.8698355967331</v>
      </c>
      <c r="S100" s="805">
        <v>233.29480264565154</v>
      </c>
      <c r="T100" s="194">
        <v>378.52309057136927</v>
      </c>
      <c r="U100" s="321">
        <v>611.81789321702036</v>
      </c>
    </row>
    <row r="101" spans="1:21" x14ac:dyDescent="0.25">
      <c r="A101" s="127"/>
      <c r="B101" s="281" t="s">
        <v>83</v>
      </c>
      <c r="C101" s="281"/>
      <c r="D101" s="281"/>
      <c r="E101" s="281"/>
      <c r="F101" s="328"/>
      <c r="G101" s="819">
        <v>102.18779752692969</v>
      </c>
      <c r="H101" s="820">
        <v>109.66300993845641</v>
      </c>
      <c r="I101" s="739">
        <v>108.10942409809084</v>
      </c>
      <c r="J101" s="821">
        <v>117.86754358290624</v>
      </c>
      <c r="K101" s="821">
        <v>134.2580542885562</v>
      </c>
      <c r="L101" s="375" t="s">
        <v>301</v>
      </c>
      <c r="M101" s="821" t="s">
        <v>301</v>
      </c>
      <c r="N101" s="375">
        <v>0</v>
      </c>
      <c r="O101" s="821">
        <v>61.633480473644639</v>
      </c>
      <c r="P101" s="821" t="s">
        <v>301</v>
      </c>
      <c r="Q101" s="739">
        <v>115.51309870196791</v>
      </c>
      <c r="R101" s="753">
        <v>109.08002234666343</v>
      </c>
      <c r="S101" s="822">
        <v>114.09271063906054</v>
      </c>
      <c r="T101" s="820">
        <v>111.68160501484464</v>
      </c>
      <c r="U101" s="741">
        <v>112.49688416340362</v>
      </c>
    </row>
    <row r="102" spans="1:21" x14ac:dyDescent="0.25">
      <c r="A102" s="104"/>
      <c r="B102" s="936"/>
      <c r="C102" s="936"/>
      <c r="D102" s="936"/>
      <c r="E102" s="936"/>
      <c r="F102" s="937"/>
      <c r="G102" s="1344" t="s">
        <v>624</v>
      </c>
      <c r="H102" s="1336"/>
      <c r="I102" s="1336"/>
      <c r="J102" s="1336"/>
      <c r="K102" s="1336"/>
      <c r="L102" s="1336"/>
      <c r="M102" s="1336"/>
      <c r="N102" s="1336"/>
      <c r="O102" s="1336"/>
      <c r="P102" s="1336"/>
      <c r="Q102" s="1336"/>
      <c r="R102" s="1336"/>
      <c r="S102" s="1336"/>
      <c r="T102" s="1336"/>
      <c r="U102" s="1336"/>
    </row>
    <row r="103" spans="1:21" x14ac:dyDescent="0.25">
      <c r="A103" s="325"/>
      <c r="B103" s="326" t="s">
        <v>702</v>
      </c>
      <c r="C103" s="326"/>
      <c r="D103" s="326"/>
      <c r="E103" s="326"/>
      <c r="F103" s="327"/>
      <c r="G103" s="312">
        <v>24885.786300000011</v>
      </c>
      <c r="H103" s="357">
        <v>23633.043580651003</v>
      </c>
      <c r="I103" s="314">
        <v>16306.290999801173</v>
      </c>
      <c r="J103" s="358">
        <v>3207.4786635668056</v>
      </c>
      <c r="K103" s="358">
        <v>451.60312053310628</v>
      </c>
      <c r="L103" s="358">
        <v>2.8293225626013929</v>
      </c>
      <c r="M103" s="358" t="s">
        <v>301</v>
      </c>
      <c r="N103" s="358">
        <v>10.408260638322679</v>
      </c>
      <c r="O103" s="358">
        <v>24.692465379993482</v>
      </c>
      <c r="P103" s="358" t="s">
        <v>301</v>
      </c>
      <c r="Q103" s="615">
        <v>3697.0118326808292</v>
      </c>
      <c r="R103" s="733">
        <v>20003.302832482001</v>
      </c>
      <c r="S103" s="616">
        <v>670.4531775232673</v>
      </c>
      <c r="T103" s="313">
        <v>2959.2875706456234</v>
      </c>
      <c r="U103" s="196">
        <v>3629.7407481688906</v>
      </c>
    </row>
    <row r="104" spans="1:21" x14ac:dyDescent="0.25">
      <c r="A104" s="127"/>
      <c r="B104" s="267" t="s">
        <v>666</v>
      </c>
      <c r="C104" s="267"/>
      <c r="D104" s="267"/>
      <c r="E104" s="267"/>
      <c r="F104" s="318"/>
      <c r="G104" s="804">
        <v>24468.039899999909</v>
      </c>
      <c r="H104" s="184">
        <v>21073.719170287986</v>
      </c>
      <c r="I104" s="320">
        <v>15451.397379131042</v>
      </c>
      <c r="J104" s="185">
        <v>2136.2079422907323</v>
      </c>
      <c r="K104" s="185">
        <v>425.43512036695711</v>
      </c>
      <c r="L104" s="185">
        <v>3.091301291090899</v>
      </c>
      <c r="M104" s="185" t="s">
        <v>301</v>
      </c>
      <c r="N104" s="185">
        <v>16.745620069060035</v>
      </c>
      <c r="O104" s="185">
        <v>28.524202845252674</v>
      </c>
      <c r="P104" s="185" t="s">
        <v>301</v>
      </c>
      <c r="Q104" s="320">
        <v>2610.0041868630929</v>
      </c>
      <c r="R104" s="870">
        <v>18061.401565994136</v>
      </c>
      <c r="S104" s="939">
        <v>643.61188708595273</v>
      </c>
      <c r="T104" s="184">
        <v>2368.7057172078694</v>
      </c>
      <c r="U104" s="321">
        <v>3012.3176042938221</v>
      </c>
    </row>
    <row r="105" spans="1:21" x14ac:dyDescent="0.25">
      <c r="A105" s="127"/>
      <c r="B105" s="267" t="s">
        <v>47</v>
      </c>
      <c r="C105" s="267"/>
      <c r="D105" s="267"/>
      <c r="E105" s="267"/>
      <c r="F105" s="318"/>
      <c r="G105" s="804">
        <v>417.74640000010186</v>
      </c>
      <c r="H105" s="194">
        <v>2559.3244103630168</v>
      </c>
      <c r="I105" s="320">
        <v>854.89362067013099</v>
      </c>
      <c r="J105" s="195">
        <v>1071.2707212760733</v>
      </c>
      <c r="K105" s="195">
        <v>26.16800016614917</v>
      </c>
      <c r="L105" s="195">
        <v>0</v>
      </c>
      <c r="M105" s="195" t="s">
        <v>301</v>
      </c>
      <c r="N105" s="195">
        <v>-6.3373594307373562</v>
      </c>
      <c r="O105" s="195">
        <v>-3.8317374652591916</v>
      </c>
      <c r="P105" s="195" t="s">
        <v>301</v>
      </c>
      <c r="Q105" s="320">
        <v>1087.0076458177364</v>
      </c>
      <c r="R105" s="734">
        <v>1942.1632452163569</v>
      </c>
      <c r="S105" s="805">
        <v>26.841290437314569</v>
      </c>
      <c r="T105" s="194">
        <v>590.58185343775403</v>
      </c>
      <c r="U105" s="321">
        <v>617.42314387506849</v>
      </c>
    </row>
    <row r="106" spans="1:21" x14ac:dyDescent="0.25">
      <c r="A106" s="137"/>
      <c r="B106" s="281" t="s">
        <v>83</v>
      </c>
      <c r="C106" s="281"/>
      <c r="D106" s="281"/>
      <c r="E106" s="281"/>
      <c r="F106" s="328"/>
      <c r="G106" s="819">
        <v>101.70731452828841</v>
      </c>
      <c r="H106" s="820">
        <v>112.14462615583977</v>
      </c>
      <c r="I106" s="739">
        <v>105.53279162844369</v>
      </c>
      <c r="J106" s="821">
        <v>150.14824166074916</v>
      </c>
      <c r="K106" s="821">
        <v>106.15087916192205</v>
      </c>
      <c r="L106" s="834">
        <v>91.525292948813302</v>
      </c>
      <c r="M106" s="821" t="s">
        <v>301</v>
      </c>
      <c r="N106" s="834">
        <v>62.155122326902969</v>
      </c>
      <c r="O106" s="821">
        <v>86.566714989208151</v>
      </c>
      <c r="P106" s="821" t="s">
        <v>301</v>
      </c>
      <c r="Q106" s="739">
        <v>141.64773571203298</v>
      </c>
      <c r="R106" s="753">
        <v>110.75166431238681</v>
      </c>
      <c r="S106" s="822">
        <v>104.17041558365902</v>
      </c>
      <c r="T106" s="820">
        <v>124.93268155463007</v>
      </c>
      <c r="U106" s="741">
        <v>120.49661506459279</v>
      </c>
    </row>
    <row r="107" spans="1:21" ht="13.5" x14ac:dyDescent="0.25">
      <c r="A107" s="679"/>
      <c r="B107" s="679"/>
      <c r="C107" s="679"/>
      <c r="D107" s="679"/>
      <c r="E107" s="679"/>
      <c r="F107" s="679"/>
      <c r="G107" s="679"/>
      <c r="H107" s="679"/>
      <c r="I107" s="679"/>
      <c r="J107" s="679"/>
      <c r="K107" s="679"/>
      <c r="L107" s="679"/>
      <c r="M107" s="679"/>
      <c r="N107" s="679"/>
      <c r="O107" s="679"/>
      <c r="P107" s="679"/>
      <c r="Q107" s="679"/>
      <c r="R107" s="679"/>
      <c r="S107" s="679"/>
      <c r="T107" s="679"/>
      <c r="U107" s="764" t="s">
        <v>658</v>
      </c>
    </row>
    <row r="108" spans="1:21" x14ac:dyDescent="0.25">
      <c r="A108" s="679"/>
      <c r="B108" s="679"/>
      <c r="C108" s="679"/>
      <c r="D108" s="679"/>
      <c r="E108" s="679"/>
      <c r="F108" s="679"/>
      <c r="G108" s="679"/>
      <c r="H108" s="679"/>
      <c r="I108" s="679"/>
      <c r="J108" s="679"/>
      <c r="K108" s="679"/>
      <c r="L108" s="679"/>
      <c r="M108" s="679"/>
      <c r="N108" s="679"/>
      <c r="O108" s="679"/>
      <c r="P108" s="679"/>
      <c r="Q108" s="679"/>
      <c r="R108" s="679"/>
      <c r="S108" s="679"/>
      <c r="T108" s="679"/>
      <c r="U108" s="679"/>
    </row>
  </sheetData>
  <mergeCells count="33">
    <mergeCell ref="G92:U92"/>
    <mergeCell ref="G97:U97"/>
    <mergeCell ref="G102:U102"/>
    <mergeCell ref="G62:U62"/>
    <mergeCell ref="G67:U67"/>
    <mergeCell ref="G82:U82"/>
    <mergeCell ref="G87:U87"/>
    <mergeCell ref="G37:U37"/>
    <mergeCell ref="G42:U42"/>
    <mergeCell ref="G47:U47"/>
    <mergeCell ref="G52:U52"/>
    <mergeCell ref="G57:U57"/>
    <mergeCell ref="R10:R11"/>
    <mergeCell ref="G27:U27"/>
    <mergeCell ref="G22:U22"/>
    <mergeCell ref="G32:U32"/>
    <mergeCell ref="S10:S11"/>
    <mergeCell ref="A3:I3"/>
    <mergeCell ref="A8:U8"/>
    <mergeCell ref="B9:F11"/>
    <mergeCell ref="G9:G11"/>
    <mergeCell ref="H9:H11"/>
    <mergeCell ref="I9:U9"/>
    <mergeCell ref="I10:I11"/>
    <mergeCell ref="J10:J11"/>
    <mergeCell ref="K10:K11"/>
    <mergeCell ref="L10:L11"/>
    <mergeCell ref="T10:T11"/>
    <mergeCell ref="U10:U11"/>
    <mergeCell ref="M10:M11"/>
    <mergeCell ref="N10:N11"/>
    <mergeCell ref="O10:O11"/>
    <mergeCell ref="Q10:Q11"/>
  </mergeCells>
  <printOptions horizontalCentered="1"/>
  <pageMargins left="0.39370078740157483" right="0.39370078740157483" top="0.47244094488188981" bottom="0.47244094488188981" header="0.47244094488188981" footer="0.47244094488188981"/>
  <pageSetup paperSize="9" scale="52" orientation="portrait" blackAndWhite="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XEW94"/>
  <sheetViews>
    <sheetView tabSelected="1" topLeftCell="A28" zoomScale="78" zoomScaleNormal="78" workbookViewId="0">
      <selection activeCell="AA40" sqref="AA40"/>
    </sheetView>
  </sheetViews>
  <sheetFormatPr defaultRowHeight="12.75" x14ac:dyDescent="0.25"/>
  <cols>
    <col min="1" max="1" width="0.7109375" style="293" customWidth="1"/>
    <col min="2" max="3" width="0.85546875" style="293" customWidth="1"/>
    <col min="4" max="4" width="17.140625" style="293" customWidth="1"/>
    <col min="5" max="6" width="4.140625" style="293" customWidth="1"/>
    <col min="7" max="7" width="12.5703125" style="293" customWidth="1"/>
    <col min="8" max="8" width="11.140625" style="293" customWidth="1"/>
    <col min="9" max="9" width="8.7109375" style="293" customWidth="1"/>
    <col min="10" max="10" width="10.5703125" style="293" customWidth="1"/>
    <col min="11" max="11" width="9.7109375" style="293" customWidth="1"/>
    <col min="12" max="12" width="10.5703125" style="293" customWidth="1"/>
    <col min="13" max="13" width="9.7109375" style="293" customWidth="1"/>
    <col min="14" max="14" width="10.5703125" style="293" customWidth="1"/>
    <col min="15" max="15" width="8.85546875" style="293" customWidth="1"/>
    <col min="16" max="16" width="9.42578125" style="293" customWidth="1"/>
    <col min="17" max="17" width="9.28515625" style="293" customWidth="1"/>
    <col min="18" max="18" width="10.5703125" style="293" customWidth="1"/>
    <col min="19" max="20" width="9.28515625" style="293" customWidth="1"/>
    <col min="21" max="21" width="10.5703125" style="293" customWidth="1"/>
    <col min="22" max="234" width="9.140625" style="293"/>
    <col min="235" max="235" width="4.42578125" style="293" customWidth="1"/>
    <col min="236" max="236" width="1.7109375" style="293" customWidth="1"/>
    <col min="237" max="237" width="0.28515625" style="293" customWidth="1"/>
    <col min="238" max="239" width="0.85546875" style="293" customWidth="1"/>
    <col min="240" max="240" width="18.85546875" style="293" customWidth="1"/>
    <col min="241" max="241" width="6.28515625" style="293" customWidth="1"/>
    <col min="242" max="242" width="0.28515625" style="293" customWidth="1"/>
    <col min="243" max="243" width="9" style="293" customWidth="1"/>
    <col min="244" max="244" width="8.7109375" style="293" customWidth="1"/>
    <col min="245" max="245" width="10.5703125" style="293" customWidth="1"/>
    <col min="246" max="246" width="9.7109375" style="293" customWidth="1"/>
    <col min="247" max="247" width="10.5703125" style="293" customWidth="1"/>
    <col min="248" max="248" width="9.7109375" style="293" customWidth="1"/>
    <col min="249" max="249" width="10.5703125" style="293" customWidth="1"/>
    <col min="250" max="250" width="8.85546875" style="293" customWidth="1"/>
    <col min="251" max="251" width="10.5703125" style="293" customWidth="1"/>
    <col min="252" max="252" width="9.28515625" style="293" customWidth="1"/>
    <col min="253" max="253" width="10.5703125" style="293" customWidth="1"/>
    <col min="254" max="254" width="9.28515625" style="293" customWidth="1"/>
    <col min="255" max="255" width="10.5703125" style="293" customWidth="1"/>
    <col min="256" max="490" width="9.140625" style="293"/>
    <col min="491" max="491" width="4.42578125" style="293" customWidth="1"/>
    <col min="492" max="492" width="1.7109375" style="293" customWidth="1"/>
    <col min="493" max="493" width="0.28515625" style="293" customWidth="1"/>
    <col min="494" max="495" width="0.85546875" style="293" customWidth="1"/>
    <col min="496" max="496" width="18.85546875" style="293" customWidth="1"/>
    <col min="497" max="497" width="6.28515625" style="293" customWidth="1"/>
    <col min="498" max="498" width="0.28515625" style="293" customWidth="1"/>
    <col min="499" max="499" width="9" style="293" customWidth="1"/>
    <col min="500" max="500" width="8.7109375" style="293" customWidth="1"/>
    <col min="501" max="501" width="10.5703125" style="293" customWidth="1"/>
    <col min="502" max="502" width="9.7109375" style="293" customWidth="1"/>
    <col min="503" max="503" width="10.5703125" style="293" customWidth="1"/>
    <col min="504" max="504" width="9.7109375" style="293" customWidth="1"/>
    <col min="505" max="505" width="10.5703125" style="293" customWidth="1"/>
    <col min="506" max="506" width="8.85546875" style="293" customWidth="1"/>
    <col min="507" max="507" width="10.5703125" style="293" customWidth="1"/>
    <col min="508" max="508" width="9.28515625" style="293" customWidth="1"/>
    <col min="509" max="509" width="10.5703125" style="293" customWidth="1"/>
    <col min="510" max="510" width="9.28515625" style="293" customWidth="1"/>
    <col min="511" max="511" width="10.5703125" style="293" customWidth="1"/>
    <col min="512" max="746" width="9.140625" style="293"/>
    <col min="747" max="747" width="4.42578125" style="293" customWidth="1"/>
    <col min="748" max="748" width="1.7109375" style="293" customWidth="1"/>
    <col min="749" max="749" width="0.28515625" style="293" customWidth="1"/>
    <col min="750" max="751" width="0.85546875" style="293" customWidth="1"/>
    <col min="752" max="752" width="18.85546875" style="293" customWidth="1"/>
    <col min="753" max="753" width="6.28515625" style="293" customWidth="1"/>
    <col min="754" max="754" width="0.28515625" style="293" customWidth="1"/>
    <col min="755" max="755" width="9" style="293" customWidth="1"/>
    <col min="756" max="756" width="8.7109375" style="293" customWidth="1"/>
    <col min="757" max="757" width="10.5703125" style="293" customWidth="1"/>
    <col min="758" max="758" width="9.7109375" style="293" customWidth="1"/>
    <col min="759" max="759" width="10.5703125" style="293" customWidth="1"/>
    <col min="760" max="760" width="9.7109375" style="293" customWidth="1"/>
    <col min="761" max="761" width="10.5703125" style="293" customWidth="1"/>
    <col min="762" max="762" width="8.85546875" style="293" customWidth="1"/>
    <col min="763" max="763" width="10.5703125" style="293" customWidth="1"/>
    <col min="764" max="764" width="9.28515625" style="293" customWidth="1"/>
    <col min="765" max="765" width="10.5703125" style="293" customWidth="1"/>
    <col min="766" max="766" width="9.28515625" style="293" customWidth="1"/>
    <col min="767" max="767" width="10.5703125" style="293" customWidth="1"/>
    <col min="768" max="1002" width="9.140625" style="293"/>
    <col min="1003" max="1003" width="4.42578125" style="293" customWidth="1"/>
    <col min="1004" max="1004" width="1.7109375" style="293" customWidth="1"/>
    <col min="1005" max="1005" width="0.28515625" style="293" customWidth="1"/>
    <col min="1006" max="1007" width="0.85546875" style="293" customWidth="1"/>
    <col min="1008" max="1008" width="18.85546875" style="293" customWidth="1"/>
    <col min="1009" max="1009" width="6.28515625" style="293" customWidth="1"/>
    <col min="1010" max="1010" width="0.28515625" style="293" customWidth="1"/>
    <col min="1011" max="1011" width="9" style="293" customWidth="1"/>
    <col min="1012" max="1012" width="8.7109375" style="293" customWidth="1"/>
    <col min="1013" max="1013" width="10.5703125" style="293" customWidth="1"/>
    <col min="1014" max="1014" width="9.7109375" style="293" customWidth="1"/>
    <col min="1015" max="1015" width="10.5703125" style="293" customWidth="1"/>
    <col min="1016" max="1016" width="9.7109375" style="293" customWidth="1"/>
    <col min="1017" max="1017" width="10.5703125" style="293" customWidth="1"/>
    <col min="1018" max="1018" width="8.85546875" style="293" customWidth="1"/>
    <col min="1019" max="1019" width="10.5703125" style="293" customWidth="1"/>
    <col min="1020" max="1020" width="9.28515625" style="293" customWidth="1"/>
    <col min="1021" max="1021" width="10.5703125" style="293" customWidth="1"/>
    <col min="1022" max="1022" width="9.28515625" style="293" customWidth="1"/>
    <col min="1023" max="1023" width="10.5703125" style="293" customWidth="1"/>
    <col min="1024" max="1258" width="9.140625" style="293"/>
    <col min="1259" max="1259" width="4.42578125" style="293" customWidth="1"/>
    <col min="1260" max="1260" width="1.7109375" style="293" customWidth="1"/>
    <col min="1261" max="1261" width="0.28515625" style="293" customWidth="1"/>
    <col min="1262" max="1263" width="0.85546875" style="293" customWidth="1"/>
    <col min="1264" max="1264" width="18.85546875" style="293" customWidth="1"/>
    <col min="1265" max="1265" width="6.28515625" style="293" customWidth="1"/>
    <col min="1266" max="1266" width="0.28515625" style="293" customWidth="1"/>
    <col min="1267" max="1267" width="9" style="293" customWidth="1"/>
    <col min="1268" max="1268" width="8.7109375" style="293" customWidth="1"/>
    <col min="1269" max="1269" width="10.5703125" style="293" customWidth="1"/>
    <col min="1270" max="1270" width="9.7109375" style="293" customWidth="1"/>
    <col min="1271" max="1271" width="10.5703125" style="293" customWidth="1"/>
    <col min="1272" max="1272" width="9.7109375" style="293" customWidth="1"/>
    <col min="1273" max="1273" width="10.5703125" style="293" customWidth="1"/>
    <col min="1274" max="1274" width="8.85546875" style="293" customWidth="1"/>
    <col min="1275" max="1275" width="10.5703125" style="293" customWidth="1"/>
    <col min="1276" max="1276" width="9.28515625" style="293" customWidth="1"/>
    <col min="1277" max="1277" width="10.5703125" style="293" customWidth="1"/>
    <col min="1278" max="1278" width="9.28515625" style="293" customWidth="1"/>
    <col min="1279" max="1279" width="10.5703125" style="293" customWidth="1"/>
    <col min="1280" max="1514" width="9.140625" style="293"/>
    <col min="1515" max="1515" width="4.42578125" style="293" customWidth="1"/>
    <col min="1516" max="1516" width="1.7109375" style="293" customWidth="1"/>
    <col min="1517" max="1517" width="0.28515625" style="293" customWidth="1"/>
    <col min="1518" max="1519" width="0.85546875" style="293" customWidth="1"/>
    <col min="1520" max="1520" width="18.85546875" style="293" customWidth="1"/>
    <col min="1521" max="1521" width="6.28515625" style="293" customWidth="1"/>
    <col min="1522" max="1522" width="0.28515625" style="293" customWidth="1"/>
    <col min="1523" max="1523" width="9" style="293" customWidth="1"/>
    <col min="1524" max="1524" width="8.7109375" style="293" customWidth="1"/>
    <col min="1525" max="1525" width="10.5703125" style="293" customWidth="1"/>
    <col min="1526" max="1526" width="9.7109375" style="293" customWidth="1"/>
    <col min="1527" max="1527" width="10.5703125" style="293" customWidth="1"/>
    <col min="1528" max="1528" width="9.7109375" style="293" customWidth="1"/>
    <col min="1529" max="1529" width="10.5703125" style="293" customWidth="1"/>
    <col min="1530" max="1530" width="8.85546875" style="293" customWidth="1"/>
    <col min="1531" max="1531" width="10.5703125" style="293" customWidth="1"/>
    <col min="1532" max="1532" width="9.28515625" style="293" customWidth="1"/>
    <col min="1533" max="1533" width="10.5703125" style="293" customWidth="1"/>
    <col min="1534" max="1534" width="9.28515625" style="293" customWidth="1"/>
    <col min="1535" max="1535" width="10.5703125" style="293" customWidth="1"/>
    <col min="1536" max="1770" width="9.140625" style="293"/>
    <col min="1771" max="1771" width="4.42578125" style="293" customWidth="1"/>
    <col min="1772" max="1772" width="1.7109375" style="293" customWidth="1"/>
    <col min="1773" max="1773" width="0.28515625" style="293" customWidth="1"/>
    <col min="1774" max="1775" width="0.85546875" style="293" customWidth="1"/>
    <col min="1776" max="1776" width="18.85546875" style="293" customWidth="1"/>
    <col min="1777" max="1777" width="6.28515625" style="293" customWidth="1"/>
    <col min="1778" max="1778" width="0.28515625" style="293" customWidth="1"/>
    <col min="1779" max="1779" width="9" style="293" customWidth="1"/>
    <col min="1780" max="1780" width="8.7109375" style="293" customWidth="1"/>
    <col min="1781" max="1781" width="10.5703125" style="293" customWidth="1"/>
    <col min="1782" max="1782" width="9.7109375" style="293" customWidth="1"/>
    <col min="1783" max="1783" width="10.5703125" style="293" customWidth="1"/>
    <col min="1784" max="1784" width="9.7109375" style="293" customWidth="1"/>
    <col min="1785" max="1785" width="10.5703125" style="293" customWidth="1"/>
    <col min="1786" max="1786" width="8.85546875" style="293" customWidth="1"/>
    <col min="1787" max="1787" width="10.5703125" style="293" customWidth="1"/>
    <col min="1788" max="1788" width="9.28515625" style="293" customWidth="1"/>
    <col min="1789" max="1789" width="10.5703125" style="293" customWidth="1"/>
    <col min="1790" max="1790" width="9.28515625" style="293" customWidth="1"/>
    <col min="1791" max="1791" width="10.5703125" style="293" customWidth="1"/>
    <col min="1792" max="2026" width="9.140625" style="293"/>
    <col min="2027" max="2027" width="4.42578125" style="293" customWidth="1"/>
    <col min="2028" max="2028" width="1.7109375" style="293" customWidth="1"/>
    <col min="2029" max="2029" width="0.28515625" style="293" customWidth="1"/>
    <col min="2030" max="2031" width="0.85546875" style="293" customWidth="1"/>
    <col min="2032" max="2032" width="18.85546875" style="293" customWidth="1"/>
    <col min="2033" max="2033" width="6.28515625" style="293" customWidth="1"/>
    <col min="2034" max="2034" width="0.28515625" style="293" customWidth="1"/>
    <col min="2035" max="2035" width="9" style="293" customWidth="1"/>
    <col min="2036" max="2036" width="8.7109375" style="293" customWidth="1"/>
    <col min="2037" max="2037" width="10.5703125" style="293" customWidth="1"/>
    <col min="2038" max="2038" width="9.7109375" style="293" customWidth="1"/>
    <col min="2039" max="2039" width="10.5703125" style="293" customWidth="1"/>
    <col min="2040" max="2040" width="9.7109375" style="293" customWidth="1"/>
    <col min="2041" max="2041" width="10.5703125" style="293" customWidth="1"/>
    <col min="2042" max="2042" width="8.85546875" style="293" customWidth="1"/>
    <col min="2043" max="2043" width="10.5703125" style="293" customWidth="1"/>
    <col min="2044" max="2044" width="9.28515625" style="293" customWidth="1"/>
    <col min="2045" max="2045" width="10.5703125" style="293" customWidth="1"/>
    <col min="2046" max="2046" width="9.28515625" style="293" customWidth="1"/>
    <col min="2047" max="2047" width="10.5703125" style="293" customWidth="1"/>
    <col min="2048" max="2282" width="9.140625" style="293"/>
    <col min="2283" max="2283" width="4.42578125" style="293" customWidth="1"/>
    <col min="2284" max="2284" width="1.7109375" style="293" customWidth="1"/>
    <col min="2285" max="2285" width="0.28515625" style="293" customWidth="1"/>
    <col min="2286" max="2287" width="0.85546875" style="293" customWidth="1"/>
    <col min="2288" max="2288" width="18.85546875" style="293" customWidth="1"/>
    <col min="2289" max="2289" width="6.28515625" style="293" customWidth="1"/>
    <col min="2290" max="2290" width="0.28515625" style="293" customWidth="1"/>
    <col min="2291" max="2291" width="9" style="293" customWidth="1"/>
    <col min="2292" max="2292" width="8.7109375" style="293" customWidth="1"/>
    <col min="2293" max="2293" width="10.5703125" style="293" customWidth="1"/>
    <col min="2294" max="2294" width="9.7109375" style="293" customWidth="1"/>
    <col min="2295" max="2295" width="10.5703125" style="293" customWidth="1"/>
    <col min="2296" max="2296" width="9.7109375" style="293" customWidth="1"/>
    <col min="2297" max="2297" width="10.5703125" style="293" customWidth="1"/>
    <col min="2298" max="2298" width="8.85546875" style="293" customWidth="1"/>
    <col min="2299" max="2299" width="10.5703125" style="293" customWidth="1"/>
    <col min="2300" max="2300" width="9.28515625" style="293" customWidth="1"/>
    <col min="2301" max="2301" width="10.5703125" style="293" customWidth="1"/>
    <col min="2302" max="2302" width="9.28515625" style="293" customWidth="1"/>
    <col min="2303" max="2303" width="10.5703125" style="293" customWidth="1"/>
    <col min="2304" max="2538" width="9.140625" style="293"/>
    <col min="2539" max="2539" width="4.42578125" style="293" customWidth="1"/>
    <col min="2540" max="2540" width="1.7109375" style="293" customWidth="1"/>
    <col min="2541" max="2541" width="0.28515625" style="293" customWidth="1"/>
    <col min="2542" max="2543" width="0.85546875" style="293" customWidth="1"/>
    <col min="2544" max="2544" width="18.85546875" style="293" customWidth="1"/>
    <col min="2545" max="2545" width="6.28515625" style="293" customWidth="1"/>
    <col min="2546" max="2546" width="0.28515625" style="293" customWidth="1"/>
    <col min="2547" max="2547" width="9" style="293" customWidth="1"/>
    <col min="2548" max="2548" width="8.7109375" style="293" customWidth="1"/>
    <col min="2549" max="2549" width="10.5703125" style="293" customWidth="1"/>
    <col min="2550" max="2550" width="9.7109375" style="293" customWidth="1"/>
    <col min="2551" max="2551" width="10.5703125" style="293" customWidth="1"/>
    <col min="2552" max="2552" width="9.7109375" style="293" customWidth="1"/>
    <col min="2553" max="2553" width="10.5703125" style="293" customWidth="1"/>
    <col min="2554" max="2554" width="8.85546875" style="293" customWidth="1"/>
    <col min="2555" max="2555" width="10.5703125" style="293" customWidth="1"/>
    <col min="2556" max="2556" width="9.28515625" style="293" customWidth="1"/>
    <col min="2557" max="2557" width="10.5703125" style="293" customWidth="1"/>
    <col min="2558" max="2558" width="9.28515625" style="293" customWidth="1"/>
    <col min="2559" max="2559" width="10.5703125" style="293" customWidth="1"/>
    <col min="2560" max="2794" width="9.140625" style="293"/>
    <col min="2795" max="2795" width="4.42578125" style="293" customWidth="1"/>
    <col min="2796" max="2796" width="1.7109375" style="293" customWidth="1"/>
    <col min="2797" max="2797" width="0.28515625" style="293" customWidth="1"/>
    <col min="2798" max="2799" width="0.85546875" style="293" customWidth="1"/>
    <col min="2800" max="2800" width="18.85546875" style="293" customWidth="1"/>
    <col min="2801" max="2801" width="6.28515625" style="293" customWidth="1"/>
    <col min="2802" max="2802" width="0.28515625" style="293" customWidth="1"/>
    <col min="2803" max="2803" width="9" style="293" customWidth="1"/>
    <col min="2804" max="2804" width="8.7109375" style="293" customWidth="1"/>
    <col min="2805" max="2805" width="10.5703125" style="293" customWidth="1"/>
    <col min="2806" max="2806" width="9.7109375" style="293" customWidth="1"/>
    <col min="2807" max="2807" width="10.5703125" style="293" customWidth="1"/>
    <col min="2808" max="2808" width="9.7109375" style="293" customWidth="1"/>
    <col min="2809" max="2809" width="10.5703125" style="293" customWidth="1"/>
    <col min="2810" max="2810" width="8.85546875" style="293" customWidth="1"/>
    <col min="2811" max="2811" width="10.5703125" style="293" customWidth="1"/>
    <col min="2812" max="2812" width="9.28515625" style="293" customWidth="1"/>
    <col min="2813" max="2813" width="10.5703125" style="293" customWidth="1"/>
    <col min="2814" max="2814" width="9.28515625" style="293" customWidth="1"/>
    <col min="2815" max="2815" width="10.5703125" style="293" customWidth="1"/>
    <col min="2816" max="3050" width="9.140625" style="293"/>
    <col min="3051" max="3051" width="4.42578125" style="293" customWidth="1"/>
    <col min="3052" max="3052" width="1.7109375" style="293" customWidth="1"/>
    <col min="3053" max="3053" width="0.28515625" style="293" customWidth="1"/>
    <col min="3054" max="3055" width="0.85546875" style="293" customWidth="1"/>
    <col min="3056" max="3056" width="18.85546875" style="293" customWidth="1"/>
    <col min="3057" max="3057" width="6.28515625" style="293" customWidth="1"/>
    <col min="3058" max="3058" width="0.28515625" style="293" customWidth="1"/>
    <col min="3059" max="3059" width="9" style="293" customWidth="1"/>
    <col min="3060" max="3060" width="8.7109375" style="293" customWidth="1"/>
    <col min="3061" max="3061" width="10.5703125" style="293" customWidth="1"/>
    <col min="3062" max="3062" width="9.7109375" style="293" customWidth="1"/>
    <col min="3063" max="3063" width="10.5703125" style="293" customWidth="1"/>
    <col min="3064" max="3064" width="9.7109375" style="293" customWidth="1"/>
    <col min="3065" max="3065" width="10.5703125" style="293" customWidth="1"/>
    <col min="3066" max="3066" width="8.85546875" style="293" customWidth="1"/>
    <col min="3067" max="3067" width="10.5703125" style="293" customWidth="1"/>
    <col min="3068" max="3068" width="9.28515625" style="293" customWidth="1"/>
    <col min="3069" max="3069" width="10.5703125" style="293" customWidth="1"/>
    <col min="3070" max="3070" width="9.28515625" style="293" customWidth="1"/>
    <col min="3071" max="3071" width="10.5703125" style="293" customWidth="1"/>
    <col min="3072" max="3306" width="9.140625" style="293"/>
    <col min="3307" max="3307" width="4.42578125" style="293" customWidth="1"/>
    <col min="3308" max="3308" width="1.7109375" style="293" customWidth="1"/>
    <col min="3309" max="3309" width="0.28515625" style="293" customWidth="1"/>
    <col min="3310" max="3311" width="0.85546875" style="293" customWidth="1"/>
    <col min="3312" max="3312" width="18.85546875" style="293" customWidth="1"/>
    <col min="3313" max="3313" width="6.28515625" style="293" customWidth="1"/>
    <col min="3314" max="3314" width="0.28515625" style="293" customWidth="1"/>
    <col min="3315" max="3315" width="9" style="293" customWidth="1"/>
    <col min="3316" max="3316" width="8.7109375" style="293" customWidth="1"/>
    <col min="3317" max="3317" width="10.5703125" style="293" customWidth="1"/>
    <col min="3318" max="3318" width="9.7109375" style="293" customWidth="1"/>
    <col min="3319" max="3319" width="10.5703125" style="293" customWidth="1"/>
    <col min="3320" max="3320" width="9.7109375" style="293" customWidth="1"/>
    <col min="3321" max="3321" width="10.5703125" style="293" customWidth="1"/>
    <col min="3322" max="3322" width="8.85546875" style="293" customWidth="1"/>
    <col min="3323" max="3323" width="10.5703125" style="293" customWidth="1"/>
    <col min="3324" max="3324" width="9.28515625" style="293" customWidth="1"/>
    <col min="3325" max="3325" width="10.5703125" style="293" customWidth="1"/>
    <col min="3326" max="3326" width="9.28515625" style="293" customWidth="1"/>
    <col min="3327" max="3327" width="10.5703125" style="293" customWidth="1"/>
    <col min="3328" max="3562" width="9.140625" style="293"/>
    <col min="3563" max="3563" width="4.42578125" style="293" customWidth="1"/>
    <col min="3564" max="3564" width="1.7109375" style="293" customWidth="1"/>
    <col min="3565" max="3565" width="0.28515625" style="293" customWidth="1"/>
    <col min="3566" max="3567" width="0.85546875" style="293" customWidth="1"/>
    <col min="3568" max="3568" width="18.85546875" style="293" customWidth="1"/>
    <col min="3569" max="3569" width="6.28515625" style="293" customWidth="1"/>
    <col min="3570" max="3570" width="0.28515625" style="293" customWidth="1"/>
    <col min="3571" max="3571" width="9" style="293" customWidth="1"/>
    <col min="3572" max="3572" width="8.7109375" style="293" customWidth="1"/>
    <col min="3573" max="3573" width="10.5703125" style="293" customWidth="1"/>
    <col min="3574" max="3574" width="9.7109375" style="293" customWidth="1"/>
    <col min="3575" max="3575" width="10.5703125" style="293" customWidth="1"/>
    <col min="3576" max="3576" width="9.7109375" style="293" customWidth="1"/>
    <col min="3577" max="3577" width="10.5703125" style="293" customWidth="1"/>
    <col min="3578" max="3578" width="8.85546875" style="293" customWidth="1"/>
    <col min="3579" max="3579" width="10.5703125" style="293" customWidth="1"/>
    <col min="3580" max="3580" width="9.28515625" style="293" customWidth="1"/>
    <col min="3581" max="3581" width="10.5703125" style="293" customWidth="1"/>
    <col min="3582" max="3582" width="9.28515625" style="293" customWidth="1"/>
    <col min="3583" max="3583" width="10.5703125" style="293" customWidth="1"/>
    <col min="3584" max="3818" width="9.140625" style="293"/>
    <col min="3819" max="3819" width="4.42578125" style="293" customWidth="1"/>
    <col min="3820" max="3820" width="1.7109375" style="293" customWidth="1"/>
    <col min="3821" max="3821" width="0.28515625" style="293" customWidth="1"/>
    <col min="3822" max="3823" width="0.85546875" style="293" customWidth="1"/>
    <col min="3824" max="3824" width="18.85546875" style="293" customWidth="1"/>
    <col min="3825" max="3825" width="6.28515625" style="293" customWidth="1"/>
    <col min="3826" max="3826" width="0.28515625" style="293" customWidth="1"/>
    <col min="3827" max="3827" width="9" style="293" customWidth="1"/>
    <col min="3828" max="3828" width="8.7109375" style="293" customWidth="1"/>
    <col min="3829" max="3829" width="10.5703125" style="293" customWidth="1"/>
    <col min="3830" max="3830" width="9.7109375" style="293" customWidth="1"/>
    <col min="3831" max="3831" width="10.5703125" style="293" customWidth="1"/>
    <col min="3832" max="3832" width="9.7109375" style="293" customWidth="1"/>
    <col min="3833" max="3833" width="10.5703125" style="293" customWidth="1"/>
    <col min="3834" max="3834" width="8.85546875" style="293" customWidth="1"/>
    <col min="3835" max="3835" width="10.5703125" style="293" customWidth="1"/>
    <col min="3836" max="3836" width="9.28515625" style="293" customWidth="1"/>
    <col min="3837" max="3837" width="10.5703125" style="293" customWidth="1"/>
    <col min="3838" max="3838" width="9.28515625" style="293" customWidth="1"/>
    <col min="3839" max="3839" width="10.5703125" style="293" customWidth="1"/>
    <col min="3840" max="4074" width="9.140625" style="293"/>
    <col min="4075" max="4075" width="4.42578125" style="293" customWidth="1"/>
    <col min="4076" max="4076" width="1.7109375" style="293" customWidth="1"/>
    <col min="4077" max="4077" width="0.28515625" style="293" customWidth="1"/>
    <col min="4078" max="4079" width="0.85546875" style="293" customWidth="1"/>
    <col min="4080" max="4080" width="18.85546875" style="293" customWidth="1"/>
    <col min="4081" max="4081" width="6.28515625" style="293" customWidth="1"/>
    <col min="4082" max="4082" width="0.28515625" style="293" customWidth="1"/>
    <col min="4083" max="4083" width="9" style="293" customWidth="1"/>
    <col min="4084" max="4084" width="8.7109375" style="293" customWidth="1"/>
    <col min="4085" max="4085" width="10.5703125" style="293" customWidth="1"/>
    <col min="4086" max="4086" width="9.7109375" style="293" customWidth="1"/>
    <col min="4087" max="4087" width="10.5703125" style="293" customWidth="1"/>
    <col min="4088" max="4088" width="9.7109375" style="293" customWidth="1"/>
    <col min="4089" max="4089" width="10.5703125" style="293" customWidth="1"/>
    <col min="4090" max="4090" width="8.85546875" style="293" customWidth="1"/>
    <col min="4091" max="4091" width="10.5703125" style="293" customWidth="1"/>
    <col min="4092" max="4092" width="9.28515625" style="293" customWidth="1"/>
    <col min="4093" max="4093" width="10.5703125" style="293" customWidth="1"/>
    <col min="4094" max="4094" width="9.28515625" style="293" customWidth="1"/>
    <col min="4095" max="4095" width="10.5703125" style="293" customWidth="1"/>
    <col min="4096" max="4330" width="9.140625" style="293"/>
    <col min="4331" max="4331" width="4.42578125" style="293" customWidth="1"/>
    <col min="4332" max="4332" width="1.7109375" style="293" customWidth="1"/>
    <col min="4333" max="4333" width="0.28515625" style="293" customWidth="1"/>
    <col min="4334" max="4335" width="0.85546875" style="293" customWidth="1"/>
    <col min="4336" max="4336" width="18.85546875" style="293" customWidth="1"/>
    <col min="4337" max="4337" width="6.28515625" style="293" customWidth="1"/>
    <col min="4338" max="4338" width="0.28515625" style="293" customWidth="1"/>
    <col min="4339" max="4339" width="9" style="293" customWidth="1"/>
    <col min="4340" max="4340" width="8.7109375" style="293" customWidth="1"/>
    <col min="4341" max="4341" width="10.5703125" style="293" customWidth="1"/>
    <col min="4342" max="4342" width="9.7109375" style="293" customWidth="1"/>
    <col min="4343" max="4343" width="10.5703125" style="293" customWidth="1"/>
    <col min="4344" max="4344" width="9.7109375" style="293" customWidth="1"/>
    <col min="4345" max="4345" width="10.5703125" style="293" customWidth="1"/>
    <col min="4346" max="4346" width="8.85546875" style="293" customWidth="1"/>
    <col min="4347" max="4347" width="10.5703125" style="293" customWidth="1"/>
    <col min="4348" max="4348" width="9.28515625" style="293" customWidth="1"/>
    <col min="4349" max="4349" width="10.5703125" style="293" customWidth="1"/>
    <col min="4350" max="4350" width="9.28515625" style="293" customWidth="1"/>
    <col min="4351" max="4351" width="10.5703125" style="293" customWidth="1"/>
    <col min="4352" max="4586" width="9.140625" style="293"/>
    <col min="4587" max="4587" width="4.42578125" style="293" customWidth="1"/>
    <col min="4588" max="4588" width="1.7109375" style="293" customWidth="1"/>
    <col min="4589" max="4589" width="0.28515625" style="293" customWidth="1"/>
    <col min="4590" max="4591" width="0.85546875" style="293" customWidth="1"/>
    <col min="4592" max="4592" width="18.85546875" style="293" customWidth="1"/>
    <col min="4593" max="4593" width="6.28515625" style="293" customWidth="1"/>
    <col min="4594" max="4594" width="0.28515625" style="293" customWidth="1"/>
    <col min="4595" max="4595" width="9" style="293" customWidth="1"/>
    <col min="4596" max="4596" width="8.7109375" style="293" customWidth="1"/>
    <col min="4597" max="4597" width="10.5703125" style="293" customWidth="1"/>
    <col min="4598" max="4598" width="9.7109375" style="293" customWidth="1"/>
    <col min="4599" max="4599" width="10.5703125" style="293" customWidth="1"/>
    <col min="4600" max="4600" width="9.7109375" style="293" customWidth="1"/>
    <col min="4601" max="4601" width="10.5703125" style="293" customWidth="1"/>
    <col min="4602" max="4602" width="8.85546875" style="293" customWidth="1"/>
    <col min="4603" max="4603" width="10.5703125" style="293" customWidth="1"/>
    <col min="4604" max="4604" width="9.28515625" style="293" customWidth="1"/>
    <col min="4605" max="4605" width="10.5703125" style="293" customWidth="1"/>
    <col min="4606" max="4606" width="9.28515625" style="293" customWidth="1"/>
    <col min="4607" max="4607" width="10.5703125" style="293" customWidth="1"/>
    <col min="4608" max="4842" width="9.140625" style="293"/>
    <col min="4843" max="4843" width="4.42578125" style="293" customWidth="1"/>
    <col min="4844" max="4844" width="1.7109375" style="293" customWidth="1"/>
    <col min="4845" max="4845" width="0.28515625" style="293" customWidth="1"/>
    <col min="4846" max="4847" width="0.85546875" style="293" customWidth="1"/>
    <col min="4848" max="4848" width="18.85546875" style="293" customWidth="1"/>
    <col min="4849" max="4849" width="6.28515625" style="293" customWidth="1"/>
    <col min="4850" max="4850" width="0.28515625" style="293" customWidth="1"/>
    <col min="4851" max="4851" width="9" style="293" customWidth="1"/>
    <col min="4852" max="4852" width="8.7109375" style="293" customWidth="1"/>
    <col min="4853" max="4853" width="10.5703125" style="293" customWidth="1"/>
    <col min="4854" max="4854" width="9.7109375" style="293" customWidth="1"/>
    <col min="4855" max="4855" width="10.5703125" style="293" customWidth="1"/>
    <col min="4856" max="4856" width="9.7109375" style="293" customWidth="1"/>
    <col min="4857" max="4857" width="10.5703125" style="293" customWidth="1"/>
    <col min="4858" max="4858" width="8.85546875" style="293" customWidth="1"/>
    <col min="4859" max="4859" width="10.5703125" style="293" customWidth="1"/>
    <col min="4860" max="4860" width="9.28515625" style="293" customWidth="1"/>
    <col min="4861" max="4861" width="10.5703125" style="293" customWidth="1"/>
    <col min="4862" max="4862" width="9.28515625" style="293" customWidth="1"/>
    <col min="4863" max="4863" width="10.5703125" style="293" customWidth="1"/>
    <col min="4864" max="5098" width="9.140625" style="293"/>
    <col min="5099" max="5099" width="4.42578125" style="293" customWidth="1"/>
    <col min="5100" max="5100" width="1.7109375" style="293" customWidth="1"/>
    <col min="5101" max="5101" width="0.28515625" style="293" customWidth="1"/>
    <col min="5102" max="5103" width="0.85546875" style="293" customWidth="1"/>
    <col min="5104" max="5104" width="18.85546875" style="293" customWidth="1"/>
    <col min="5105" max="5105" width="6.28515625" style="293" customWidth="1"/>
    <col min="5106" max="5106" width="0.28515625" style="293" customWidth="1"/>
    <col min="5107" max="5107" width="9" style="293" customWidth="1"/>
    <col min="5108" max="5108" width="8.7109375" style="293" customWidth="1"/>
    <col min="5109" max="5109" width="10.5703125" style="293" customWidth="1"/>
    <col min="5110" max="5110" width="9.7109375" style="293" customWidth="1"/>
    <col min="5111" max="5111" width="10.5703125" style="293" customWidth="1"/>
    <col min="5112" max="5112" width="9.7109375" style="293" customWidth="1"/>
    <col min="5113" max="5113" width="10.5703125" style="293" customWidth="1"/>
    <col min="5114" max="5114" width="8.85546875" style="293" customWidth="1"/>
    <col min="5115" max="5115" width="10.5703125" style="293" customWidth="1"/>
    <col min="5116" max="5116" width="9.28515625" style="293" customWidth="1"/>
    <col min="5117" max="5117" width="10.5703125" style="293" customWidth="1"/>
    <col min="5118" max="5118" width="9.28515625" style="293" customWidth="1"/>
    <col min="5119" max="5119" width="10.5703125" style="293" customWidth="1"/>
    <col min="5120" max="5354" width="9.140625" style="293"/>
    <col min="5355" max="5355" width="4.42578125" style="293" customWidth="1"/>
    <col min="5356" max="5356" width="1.7109375" style="293" customWidth="1"/>
    <col min="5357" max="5357" width="0.28515625" style="293" customWidth="1"/>
    <col min="5358" max="5359" width="0.85546875" style="293" customWidth="1"/>
    <col min="5360" max="5360" width="18.85546875" style="293" customWidth="1"/>
    <col min="5361" max="5361" width="6.28515625" style="293" customWidth="1"/>
    <col min="5362" max="5362" width="0.28515625" style="293" customWidth="1"/>
    <col min="5363" max="5363" width="9" style="293" customWidth="1"/>
    <col min="5364" max="5364" width="8.7109375" style="293" customWidth="1"/>
    <col min="5365" max="5365" width="10.5703125" style="293" customWidth="1"/>
    <col min="5366" max="5366" width="9.7109375" style="293" customWidth="1"/>
    <col min="5367" max="5367" width="10.5703125" style="293" customWidth="1"/>
    <col min="5368" max="5368" width="9.7109375" style="293" customWidth="1"/>
    <col min="5369" max="5369" width="10.5703125" style="293" customWidth="1"/>
    <col min="5370" max="5370" width="8.85546875" style="293" customWidth="1"/>
    <col min="5371" max="5371" width="10.5703125" style="293" customWidth="1"/>
    <col min="5372" max="5372" width="9.28515625" style="293" customWidth="1"/>
    <col min="5373" max="5373" width="10.5703125" style="293" customWidth="1"/>
    <col min="5374" max="5374" width="9.28515625" style="293" customWidth="1"/>
    <col min="5375" max="5375" width="10.5703125" style="293" customWidth="1"/>
    <col min="5376" max="5610" width="9.140625" style="293"/>
    <col min="5611" max="5611" width="4.42578125" style="293" customWidth="1"/>
    <col min="5612" max="5612" width="1.7109375" style="293" customWidth="1"/>
    <col min="5613" max="5613" width="0.28515625" style="293" customWidth="1"/>
    <col min="5614" max="5615" width="0.85546875" style="293" customWidth="1"/>
    <col min="5616" max="5616" width="18.85546875" style="293" customWidth="1"/>
    <col min="5617" max="5617" width="6.28515625" style="293" customWidth="1"/>
    <col min="5618" max="5618" width="0.28515625" style="293" customWidth="1"/>
    <col min="5619" max="5619" width="9" style="293" customWidth="1"/>
    <col min="5620" max="5620" width="8.7109375" style="293" customWidth="1"/>
    <col min="5621" max="5621" width="10.5703125" style="293" customWidth="1"/>
    <col min="5622" max="5622" width="9.7109375" style="293" customWidth="1"/>
    <col min="5623" max="5623" width="10.5703125" style="293" customWidth="1"/>
    <col min="5624" max="5624" width="9.7109375" style="293" customWidth="1"/>
    <col min="5625" max="5625" width="10.5703125" style="293" customWidth="1"/>
    <col min="5626" max="5626" width="8.85546875" style="293" customWidth="1"/>
    <col min="5627" max="5627" width="10.5703125" style="293" customWidth="1"/>
    <col min="5628" max="5628" width="9.28515625" style="293" customWidth="1"/>
    <col min="5629" max="5629" width="10.5703125" style="293" customWidth="1"/>
    <col min="5630" max="5630" width="9.28515625" style="293" customWidth="1"/>
    <col min="5631" max="5631" width="10.5703125" style="293" customWidth="1"/>
    <col min="5632" max="5866" width="9.140625" style="293"/>
    <col min="5867" max="5867" width="4.42578125" style="293" customWidth="1"/>
    <col min="5868" max="5868" width="1.7109375" style="293" customWidth="1"/>
    <col min="5869" max="5869" width="0.28515625" style="293" customWidth="1"/>
    <col min="5870" max="5871" width="0.85546875" style="293" customWidth="1"/>
    <col min="5872" max="5872" width="18.85546875" style="293" customWidth="1"/>
    <col min="5873" max="5873" width="6.28515625" style="293" customWidth="1"/>
    <col min="5874" max="5874" width="0.28515625" style="293" customWidth="1"/>
    <col min="5875" max="5875" width="9" style="293" customWidth="1"/>
    <col min="5876" max="5876" width="8.7109375" style="293" customWidth="1"/>
    <col min="5877" max="5877" width="10.5703125" style="293" customWidth="1"/>
    <col min="5878" max="5878" width="9.7109375" style="293" customWidth="1"/>
    <col min="5879" max="5879" width="10.5703125" style="293" customWidth="1"/>
    <col min="5880" max="5880" width="9.7109375" style="293" customWidth="1"/>
    <col min="5881" max="5881" width="10.5703125" style="293" customWidth="1"/>
    <col min="5882" max="5882" width="8.85546875" style="293" customWidth="1"/>
    <col min="5883" max="5883" width="10.5703125" style="293" customWidth="1"/>
    <col min="5884" max="5884" width="9.28515625" style="293" customWidth="1"/>
    <col min="5885" max="5885" width="10.5703125" style="293" customWidth="1"/>
    <col min="5886" max="5886" width="9.28515625" style="293" customWidth="1"/>
    <col min="5887" max="5887" width="10.5703125" style="293" customWidth="1"/>
    <col min="5888" max="6122" width="9.140625" style="293"/>
    <col min="6123" max="6123" width="4.42578125" style="293" customWidth="1"/>
    <col min="6124" max="6124" width="1.7109375" style="293" customWidth="1"/>
    <col min="6125" max="6125" width="0.28515625" style="293" customWidth="1"/>
    <col min="6126" max="6127" width="0.85546875" style="293" customWidth="1"/>
    <col min="6128" max="6128" width="18.85546875" style="293" customWidth="1"/>
    <col min="6129" max="6129" width="6.28515625" style="293" customWidth="1"/>
    <col min="6130" max="6130" width="0.28515625" style="293" customWidth="1"/>
    <col min="6131" max="6131" width="9" style="293" customWidth="1"/>
    <col min="6132" max="6132" width="8.7109375" style="293" customWidth="1"/>
    <col min="6133" max="6133" width="10.5703125" style="293" customWidth="1"/>
    <col min="6134" max="6134" width="9.7109375" style="293" customWidth="1"/>
    <col min="6135" max="6135" width="10.5703125" style="293" customWidth="1"/>
    <col min="6136" max="6136" width="9.7109375" style="293" customWidth="1"/>
    <col min="6137" max="6137" width="10.5703125" style="293" customWidth="1"/>
    <col min="6138" max="6138" width="8.85546875" style="293" customWidth="1"/>
    <col min="6139" max="6139" width="10.5703125" style="293" customWidth="1"/>
    <col min="6140" max="6140" width="9.28515625" style="293" customWidth="1"/>
    <col min="6141" max="6141" width="10.5703125" style="293" customWidth="1"/>
    <col min="6142" max="6142" width="9.28515625" style="293" customWidth="1"/>
    <col min="6143" max="6143" width="10.5703125" style="293" customWidth="1"/>
    <col min="6144" max="6378" width="9.140625" style="293"/>
    <col min="6379" max="6379" width="4.42578125" style="293" customWidth="1"/>
    <col min="6380" max="6380" width="1.7109375" style="293" customWidth="1"/>
    <col min="6381" max="6381" width="0.28515625" style="293" customWidth="1"/>
    <col min="6382" max="6383" width="0.85546875" style="293" customWidth="1"/>
    <col min="6384" max="6384" width="18.85546875" style="293" customWidth="1"/>
    <col min="6385" max="6385" width="6.28515625" style="293" customWidth="1"/>
    <col min="6386" max="6386" width="0.28515625" style="293" customWidth="1"/>
    <col min="6387" max="6387" width="9" style="293" customWidth="1"/>
    <col min="6388" max="6388" width="8.7109375" style="293" customWidth="1"/>
    <col min="6389" max="6389" width="10.5703125" style="293" customWidth="1"/>
    <col min="6390" max="6390" width="9.7109375" style="293" customWidth="1"/>
    <col min="6391" max="6391" width="10.5703125" style="293" customWidth="1"/>
    <col min="6392" max="6392" width="9.7109375" style="293" customWidth="1"/>
    <col min="6393" max="6393" width="10.5703125" style="293" customWidth="1"/>
    <col min="6394" max="6394" width="8.85546875" style="293" customWidth="1"/>
    <col min="6395" max="6395" width="10.5703125" style="293" customWidth="1"/>
    <col min="6396" max="6396" width="9.28515625" style="293" customWidth="1"/>
    <col min="6397" max="6397" width="10.5703125" style="293" customWidth="1"/>
    <col min="6398" max="6398" width="9.28515625" style="293" customWidth="1"/>
    <col min="6399" max="6399" width="10.5703125" style="293" customWidth="1"/>
    <col min="6400" max="6634" width="9.140625" style="293"/>
    <col min="6635" max="6635" width="4.42578125" style="293" customWidth="1"/>
    <col min="6636" max="6636" width="1.7109375" style="293" customWidth="1"/>
    <col min="6637" max="6637" width="0.28515625" style="293" customWidth="1"/>
    <col min="6638" max="6639" width="0.85546875" style="293" customWidth="1"/>
    <col min="6640" max="6640" width="18.85546875" style="293" customWidth="1"/>
    <col min="6641" max="6641" width="6.28515625" style="293" customWidth="1"/>
    <col min="6642" max="6642" width="0.28515625" style="293" customWidth="1"/>
    <col min="6643" max="6643" width="9" style="293" customWidth="1"/>
    <col min="6644" max="6644" width="8.7109375" style="293" customWidth="1"/>
    <col min="6645" max="6645" width="10.5703125" style="293" customWidth="1"/>
    <col min="6646" max="6646" width="9.7109375" style="293" customWidth="1"/>
    <col min="6647" max="6647" width="10.5703125" style="293" customWidth="1"/>
    <col min="6648" max="6648" width="9.7109375" style="293" customWidth="1"/>
    <col min="6649" max="6649" width="10.5703125" style="293" customWidth="1"/>
    <col min="6650" max="6650" width="8.85546875" style="293" customWidth="1"/>
    <col min="6651" max="6651" width="10.5703125" style="293" customWidth="1"/>
    <col min="6652" max="6652" width="9.28515625" style="293" customWidth="1"/>
    <col min="6653" max="6653" width="10.5703125" style="293" customWidth="1"/>
    <col min="6654" max="6654" width="9.28515625" style="293" customWidth="1"/>
    <col min="6655" max="6655" width="10.5703125" style="293" customWidth="1"/>
    <col min="6656" max="6890" width="9.140625" style="293"/>
    <col min="6891" max="6891" width="4.42578125" style="293" customWidth="1"/>
    <col min="6892" max="6892" width="1.7109375" style="293" customWidth="1"/>
    <col min="6893" max="6893" width="0.28515625" style="293" customWidth="1"/>
    <col min="6894" max="6895" width="0.85546875" style="293" customWidth="1"/>
    <col min="6896" max="6896" width="18.85546875" style="293" customWidth="1"/>
    <col min="6897" max="6897" width="6.28515625" style="293" customWidth="1"/>
    <col min="6898" max="6898" width="0.28515625" style="293" customWidth="1"/>
    <col min="6899" max="6899" width="9" style="293" customWidth="1"/>
    <col min="6900" max="6900" width="8.7109375" style="293" customWidth="1"/>
    <col min="6901" max="6901" width="10.5703125" style="293" customWidth="1"/>
    <col min="6902" max="6902" width="9.7109375" style="293" customWidth="1"/>
    <col min="6903" max="6903" width="10.5703125" style="293" customWidth="1"/>
    <col min="6904" max="6904" width="9.7109375" style="293" customWidth="1"/>
    <col min="6905" max="6905" width="10.5703125" style="293" customWidth="1"/>
    <col min="6906" max="6906" width="8.85546875" style="293" customWidth="1"/>
    <col min="6907" max="6907" width="10.5703125" style="293" customWidth="1"/>
    <col min="6908" max="6908" width="9.28515625" style="293" customWidth="1"/>
    <col min="6909" max="6909" width="10.5703125" style="293" customWidth="1"/>
    <col min="6910" max="6910" width="9.28515625" style="293" customWidth="1"/>
    <col min="6911" max="6911" width="10.5703125" style="293" customWidth="1"/>
    <col min="6912" max="7146" width="9.140625" style="293"/>
    <col min="7147" max="7147" width="4.42578125" style="293" customWidth="1"/>
    <col min="7148" max="7148" width="1.7109375" style="293" customWidth="1"/>
    <col min="7149" max="7149" width="0.28515625" style="293" customWidth="1"/>
    <col min="7150" max="7151" width="0.85546875" style="293" customWidth="1"/>
    <col min="7152" max="7152" width="18.85546875" style="293" customWidth="1"/>
    <col min="7153" max="7153" width="6.28515625" style="293" customWidth="1"/>
    <col min="7154" max="7154" width="0.28515625" style="293" customWidth="1"/>
    <col min="7155" max="7155" width="9" style="293" customWidth="1"/>
    <col min="7156" max="7156" width="8.7109375" style="293" customWidth="1"/>
    <col min="7157" max="7157" width="10.5703125" style="293" customWidth="1"/>
    <col min="7158" max="7158" width="9.7109375" style="293" customWidth="1"/>
    <col min="7159" max="7159" width="10.5703125" style="293" customWidth="1"/>
    <col min="7160" max="7160" width="9.7109375" style="293" customWidth="1"/>
    <col min="7161" max="7161" width="10.5703125" style="293" customWidth="1"/>
    <col min="7162" max="7162" width="8.85546875" style="293" customWidth="1"/>
    <col min="7163" max="7163" width="10.5703125" style="293" customWidth="1"/>
    <col min="7164" max="7164" width="9.28515625" style="293" customWidth="1"/>
    <col min="7165" max="7165" width="10.5703125" style="293" customWidth="1"/>
    <col min="7166" max="7166" width="9.28515625" style="293" customWidth="1"/>
    <col min="7167" max="7167" width="10.5703125" style="293" customWidth="1"/>
    <col min="7168" max="7402" width="9.140625" style="293"/>
    <col min="7403" max="7403" width="4.42578125" style="293" customWidth="1"/>
    <col min="7404" max="7404" width="1.7109375" style="293" customWidth="1"/>
    <col min="7405" max="7405" width="0.28515625" style="293" customWidth="1"/>
    <col min="7406" max="7407" width="0.85546875" style="293" customWidth="1"/>
    <col min="7408" max="7408" width="18.85546875" style="293" customWidth="1"/>
    <col min="7409" max="7409" width="6.28515625" style="293" customWidth="1"/>
    <col min="7410" max="7410" width="0.28515625" style="293" customWidth="1"/>
    <col min="7411" max="7411" width="9" style="293" customWidth="1"/>
    <col min="7412" max="7412" width="8.7109375" style="293" customWidth="1"/>
    <col min="7413" max="7413" width="10.5703125" style="293" customWidth="1"/>
    <col min="7414" max="7414" width="9.7109375" style="293" customWidth="1"/>
    <col min="7415" max="7415" width="10.5703125" style="293" customWidth="1"/>
    <col min="7416" max="7416" width="9.7109375" style="293" customWidth="1"/>
    <col min="7417" max="7417" width="10.5703125" style="293" customWidth="1"/>
    <col min="7418" max="7418" width="8.85546875" style="293" customWidth="1"/>
    <col min="7419" max="7419" width="10.5703125" style="293" customWidth="1"/>
    <col min="7420" max="7420" width="9.28515625" style="293" customWidth="1"/>
    <col min="7421" max="7421" width="10.5703125" style="293" customWidth="1"/>
    <col min="7422" max="7422" width="9.28515625" style="293" customWidth="1"/>
    <col min="7423" max="7423" width="10.5703125" style="293" customWidth="1"/>
    <col min="7424" max="7658" width="9.140625" style="293"/>
    <col min="7659" max="7659" width="4.42578125" style="293" customWidth="1"/>
    <col min="7660" max="7660" width="1.7109375" style="293" customWidth="1"/>
    <col min="7661" max="7661" width="0.28515625" style="293" customWidth="1"/>
    <col min="7662" max="7663" width="0.85546875" style="293" customWidth="1"/>
    <col min="7664" max="7664" width="18.85546875" style="293" customWidth="1"/>
    <col min="7665" max="7665" width="6.28515625" style="293" customWidth="1"/>
    <col min="7666" max="7666" width="0.28515625" style="293" customWidth="1"/>
    <col min="7667" max="7667" width="9" style="293" customWidth="1"/>
    <col min="7668" max="7668" width="8.7109375" style="293" customWidth="1"/>
    <col min="7669" max="7669" width="10.5703125" style="293" customWidth="1"/>
    <col min="7670" max="7670" width="9.7109375" style="293" customWidth="1"/>
    <col min="7671" max="7671" width="10.5703125" style="293" customWidth="1"/>
    <col min="7672" max="7672" width="9.7109375" style="293" customWidth="1"/>
    <col min="7673" max="7673" width="10.5703125" style="293" customWidth="1"/>
    <col min="7674" max="7674" width="8.85546875" style="293" customWidth="1"/>
    <col min="7675" max="7675" width="10.5703125" style="293" customWidth="1"/>
    <col min="7676" max="7676" width="9.28515625" style="293" customWidth="1"/>
    <col min="7677" max="7677" width="10.5703125" style="293" customWidth="1"/>
    <col min="7678" max="7678" width="9.28515625" style="293" customWidth="1"/>
    <col min="7679" max="7679" width="10.5703125" style="293" customWidth="1"/>
    <col min="7680" max="7914" width="9.140625" style="293"/>
    <col min="7915" max="7915" width="4.42578125" style="293" customWidth="1"/>
    <col min="7916" max="7916" width="1.7109375" style="293" customWidth="1"/>
    <col min="7917" max="7917" width="0.28515625" style="293" customWidth="1"/>
    <col min="7918" max="7919" width="0.85546875" style="293" customWidth="1"/>
    <col min="7920" max="7920" width="18.85546875" style="293" customWidth="1"/>
    <col min="7921" max="7921" width="6.28515625" style="293" customWidth="1"/>
    <col min="7922" max="7922" width="0.28515625" style="293" customWidth="1"/>
    <col min="7923" max="7923" width="9" style="293" customWidth="1"/>
    <col min="7924" max="7924" width="8.7109375" style="293" customWidth="1"/>
    <col min="7925" max="7925" width="10.5703125" style="293" customWidth="1"/>
    <col min="7926" max="7926" width="9.7109375" style="293" customWidth="1"/>
    <col min="7927" max="7927" width="10.5703125" style="293" customWidth="1"/>
    <col min="7928" max="7928" width="9.7109375" style="293" customWidth="1"/>
    <col min="7929" max="7929" width="10.5703125" style="293" customWidth="1"/>
    <col min="7930" max="7930" width="8.85546875" style="293" customWidth="1"/>
    <col min="7931" max="7931" width="10.5703125" style="293" customWidth="1"/>
    <col min="7932" max="7932" width="9.28515625" style="293" customWidth="1"/>
    <col min="7933" max="7933" width="10.5703125" style="293" customWidth="1"/>
    <col min="7934" max="7934" width="9.28515625" style="293" customWidth="1"/>
    <col min="7935" max="7935" width="10.5703125" style="293" customWidth="1"/>
    <col min="7936" max="8170" width="9.140625" style="293"/>
    <col min="8171" max="8171" width="4.42578125" style="293" customWidth="1"/>
    <col min="8172" max="8172" width="1.7109375" style="293" customWidth="1"/>
    <col min="8173" max="8173" width="0.28515625" style="293" customWidth="1"/>
    <col min="8174" max="8175" width="0.85546875" style="293" customWidth="1"/>
    <col min="8176" max="8176" width="18.85546875" style="293" customWidth="1"/>
    <col min="8177" max="8177" width="6.28515625" style="293" customWidth="1"/>
    <col min="8178" max="8178" width="0.28515625" style="293" customWidth="1"/>
    <col min="8179" max="8179" width="9" style="293" customWidth="1"/>
    <col min="8180" max="8180" width="8.7109375" style="293" customWidth="1"/>
    <col min="8181" max="8181" width="10.5703125" style="293" customWidth="1"/>
    <col min="8182" max="8182" width="9.7109375" style="293" customWidth="1"/>
    <col min="8183" max="8183" width="10.5703125" style="293" customWidth="1"/>
    <col min="8184" max="8184" width="9.7109375" style="293" customWidth="1"/>
    <col min="8185" max="8185" width="10.5703125" style="293" customWidth="1"/>
    <col min="8186" max="8186" width="8.85546875" style="293" customWidth="1"/>
    <col min="8187" max="8187" width="10.5703125" style="293" customWidth="1"/>
    <col min="8188" max="8188" width="9.28515625" style="293" customWidth="1"/>
    <col min="8189" max="8189" width="10.5703125" style="293" customWidth="1"/>
    <col min="8190" max="8190" width="9.28515625" style="293" customWidth="1"/>
    <col min="8191" max="8191" width="10.5703125" style="293" customWidth="1"/>
    <col min="8192" max="8426" width="9.140625" style="293"/>
    <col min="8427" max="8427" width="4.42578125" style="293" customWidth="1"/>
    <col min="8428" max="8428" width="1.7109375" style="293" customWidth="1"/>
    <col min="8429" max="8429" width="0.28515625" style="293" customWidth="1"/>
    <col min="8430" max="8431" width="0.85546875" style="293" customWidth="1"/>
    <col min="8432" max="8432" width="18.85546875" style="293" customWidth="1"/>
    <col min="8433" max="8433" width="6.28515625" style="293" customWidth="1"/>
    <col min="8434" max="8434" width="0.28515625" style="293" customWidth="1"/>
    <col min="8435" max="8435" width="9" style="293" customWidth="1"/>
    <col min="8436" max="8436" width="8.7109375" style="293" customWidth="1"/>
    <col min="8437" max="8437" width="10.5703125" style="293" customWidth="1"/>
    <col min="8438" max="8438" width="9.7109375" style="293" customWidth="1"/>
    <col min="8439" max="8439" width="10.5703125" style="293" customWidth="1"/>
    <col min="8440" max="8440" width="9.7109375" style="293" customWidth="1"/>
    <col min="8441" max="8441" width="10.5703125" style="293" customWidth="1"/>
    <col min="8442" max="8442" width="8.85546875" style="293" customWidth="1"/>
    <col min="8443" max="8443" width="10.5703125" style="293" customWidth="1"/>
    <col min="8444" max="8444" width="9.28515625" style="293" customWidth="1"/>
    <col min="8445" max="8445" width="10.5703125" style="293" customWidth="1"/>
    <col min="8446" max="8446" width="9.28515625" style="293" customWidth="1"/>
    <col min="8447" max="8447" width="10.5703125" style="293" customWidth="1"/>
    <col min="8448" max="8682" width="9.140625" style="293"/>
    <col min="8683" max="8683" width="4.42578125" style="293" customWidth="1"/>
    <col min="8684" max="8684" width="1.7109375" style="293" customWidth="1"/>
    <col min="8685" max="8685" width="0.28515625" style="293" customWidth="1"/>
    <col min="8686" max="8687" width="0.85546875" style="293" customWidth="1"/>
    <col min="8688" max="8688" width="18.85546875" style="293" customWidth="1"/>
    <col min="8689" max="8689" width="6.28515625" style="293" customWidth="1"/>
    <col min="8690" max="8690" width="0.28515625" style="293" customWidth="1"/>
    <col min="8691" max="8691" width="9" style="293" customWidth="1"/>
    <col min="8692" max="8692" width="8.7109375" style="293" customWidth="1"/>
    <col min="8693" max="8693" width="10.5703125" style="293" customWidth="1"/>
    <col min="8694" max="8694" width="9.7109375" style="293" customWidth="1"/>
    <col min="8695" max="8695" width="10.5703125" style="293" customWidth="1"/>
    <col min="8696" max="8696" width="9.7109375" style="293" customWidth="1"/>
    <col min="8697" max="8697" width="10.5703125" style="293" customWidth="1"/>
    <col min="8698" max="8698" width="8.85546875" style="293" customWidth="1"/>
    <col min="8699" max="8699" width="10.5703125" style="293" customWidth="1"/>
    <col min="8700" max="8700" width="9.28515625" style="293" customWidth="1"/>
    <col min="8701" max="8701" width="10.5703125" style="293" customWidth="1"/>
    <col min="8702" max="8702" width="9.28515625" style="293" customWidth="1"/>
    <col min="8703" max="8703" width="10.5703125" style="293" customWidth="1"/>
    <col min="8704" max="8938" width="9.140625" style="293"/>
    <col min="8939" max="8939" width="4.42578125" style="293" customWidth="1"/>
    <col min="8940" max="8940" width="1.7109375" style="293" customWidth="1"/>
    <col min="8941" max="8941" width="0.28515625" style="293" customWidth="1"/>
    <col min="8942" max="8943" width="0.85546875" style="293" customWidth="1"/>
    <col min="8944" max="8944" width="18.85546875" style="293" customWidth="1"/>
    <col min="8945" max="8945" width="6.28515625" style="293" customWidth="1"/>
    <col min="8946" max="8946" width="0.28515625" style="293" customWidth="1"/>
    <col min="8947" max="8947" width="9" style="293" customWidth="1"/>
    <col min="8948" max="8948" width="8.7109375" style="293" customWidth="1"/>
    <col min="8949" max="8949" width="10.5703125" style="293" customWidth="1"/>
    <col min="8950" max="8950" width="9.7109375" style="293" customWidth="1"/>
    <col min="8951" max="8951" width="10.5703125" style="293" customWidth="1"/>
    <col min="8952" max="8952" width="9.7109375" style="293" customWidth="1"/>
    <col min="8953" max="8953" width="10.5703125" style="293" customWidth="1"/>
    <col min="8954" max="8954" width="8.85546875" style="293" customWidth="1"/>
    <col min="8955" max="8955" width="10.5703125" style="293" customWidth="1"/>
    <col min="8956" max="8956" width="9.28515625" style="293" customWidth="1"/>
    <col min="8957" max="8957" width="10.5703125" style="293" customWidth="1"/>
    <col min="8958" max="8958" width="9.28515625" style="293" customWidth="1"/>
    <col min="8959" max="8959" width="10.5703125" style="293" customWidth="1"/>
    <col min="8960" max="9194" width="9.140625" style="293"/>
    <col min="9195" max="9195" width="4.42578125" style="293" customWidth="1"/>
    <col min="9196" max="9196" width="1.7109375" style="293" customWidth="1"/>
    <col min="9197" max="9197" width="0.28515625" style="293" customWidth="1"/>
    <col min="9198" max="9199" width="0.85546875" style="293" customWidth="1"/>
    <col min="9200" max="9200" width="18.85546875" style="293" customWidth="1"/>
    <col min="9201" max="9201" width="6.28515625" style="293" customWidth="1"/>
    <col min="9202" max="9202" width="0.28515625" style="293" customWidth="1"/>
    <col min="9203" max="9203" width="9" style="293" customWidth="1"/>
    <col min="9204" max="9204" width="8.7109375" style="293" customWidth="1"/>
    <col min="9205" max="9205" width="10.5703125" style="293" customWidth="1"/>
    <col min="9206" max="9206" width="9.7109375" style="293" customWidth="1"/>
    <col min="9207" max="9207" width="10.5703125" style="293" customWidth="1"/>
    <col min="9208" max="9208" width="9.7109375" style="293" customWidth="1"/>
    <col min="9209" max="9209" width="10.5703125" style="293" customWidth="1"/>
    <col min="9210" max="9210" width="8.85546875" style="293" customWidth="1"/>
    <col min="9211" max="9211" width="10.5703125" style="293" customWidth="1"/>
    <col min="9212" max="9212" width="9.28515625" style="293" customWidth="1"/>
    <col min="9213" max="9213" width="10.5703125" style="293" customWidth="1"/>
    <col min="9214" max="9214" width="9.28515625" style="293" customWidth="1"/>
    <col min="9215" max="9215" width="10.5703125" style="293" customWidth="1"/>
    <col min="9216" max="9450" width="9.140625" style="293"/>
    <col min="9451" max="9451" width="4.42578125" style="293" customWidth="1"/>
    <col min="9452" max="9452" width="1.7109375" style="293" customWidth="1"/>
    <col min="9453" max="9453" width="0.28515625" style="293" customWidth="1"/>
    <col min="9454" max="9455" width="0.85546875" style="293" customWidth="1"/>
    <col min="9456" max="9456" width="18.85546875" style="293" customWidth="1"/>
    <col min="9457" max="9457" width="6.28515625" style="293" customWidth="1"/>
    <col min="9458" max="9458" width="0.28515625" style="293" customWidth="1"/>
    <col min="9459" max="9459" width="9" style="293" customWidth="1"/>
    <col min="9460" max="9460" width="8.7109375" style="293" customWidth="1"/>
    <col min="9461" max="9461" width="10.5703125" style="293" customWidth="1"/>
    <col min="9462" max="9462" width="9.7109375" style="293" customWidth="1"/>
    <col min="9463" max="9463" width="10.5703125" style="293" customWidth="1"/>
    <col min="9464" max="9464" width="9.7109375" style="293" customWidth="1"/>
    <col min="9465" max="9465" width="10.5703125" style="293" customWidth="1"/>
    <col min="9466" max="9466" width="8.85546875" style="293" customWidth="1"/>
    <col min="9467" max="9467" width="10.5703125" style="293" customWidth="1"/>
    <col min="9468" max="9468" width="9.28515625" style="293" customWidth="1"/>
    <col min="9469" max="9469" width="10.5703125" style="293" customWidth="1"/>
    <col min="9470" max="9470" width="9.28515625" style="293" customWidth="1"/>
    <col min="9471" max="9471" width="10.5703125" style="293" customWidth="1"/>
    <col min="9472" max="9706" width="9.140625" style="293"/>
    <col min="9707" max="9707" width="4.42578125" style="293" customWidth="1"/>
    <col min="9708" max="9708" width="1.7109375" style="293" customWidth="1"/>
    <col min="9709" max="9709" width="0.28515625" style="293" customWidth="1"/>
    <col min="9710" max="9711" width="0.85546875" style="293" customWidth="1"/>
    <col min="9712" max="9712" width="18.85546875" style="293" customWidth="1"/>
    <col min="9713" max="9713" width="6.28515625" style="293" customWidth="1"/>
    <col min="9714" max="9714" width="0.28515625" style="293" customWidth="1"/>
    <col min="9715" max="9715" width="9" style="293" customWidth="1"/>
    <col min="9716" max="9716" width="8.7109375" style="293" customWidth="1"/>
    <col min="9717" max="9717" width="10.5703125" style="293" customWidth="1"/>
    <col min="9718" max="9718" width="9.7109375" style="293" customWidth="1"/>
    <col min="9719" max="9719" width="10.5703125" style="293" customWidth="1"/>
    <col min="9720" max="9720" width="9.7109375" style="293" customWidth="1"/>
    <col min="9721" max="9721" width="10.5703125" style="293" customWidth="1"/>
    <col min="9722" max="9722" width="8.85546875" style="293" customWidth="1"/>
    <col min="9723" max="9723" width="10.5703125" style="293" customWidth="1"/>
    <col min="9724" max="9724" width="9.28515625" style="293" customWidth="1"/>
    <col min="9725" max="9725" width="10.5703125" style="293" customWidth="1"/>
    <col min="9726" max="9726" width="9.28515625" style="293" customWidth="1"/>
    <col min="9727" max="9727" width="10.5703125" style="293" customWidth="1"/>
    <col min="9728" max="9962" width="9.140625" style="293"/>
    <col min="9963" max="9963" width="4.42578125" style="293" customWidth="1"/>
    <col min="9964" max="9964" width="1.7109375" style="293" customWidth="1"/>
    <col min="9965" max="9965" width="0.28515625" style="293" customWidth="1"/>
    <col min="9966" max="9967" width="0.85546875" style="293" customWidth="1"/>
    <col min="9968" max="9968" width="18.85546875" style="293" customWidth="1"/>
    <col min="9969" max="9969" width="6.28515625" style="293" customWidth="1"/>
    <col min="9970" max="9970" width="0.28515625" style="293" customWidth="1"/>
    <col min="9971" max="9971" width="9" style="293" customWidth="1"/>
    <col min="9972" max="9972" width="8.7109375" style="293" customWidth="1"/>
    <col min="9973" max="9973" width="10.5703125" style="293" customWidth="1"/>
    <col min="9974" max="9974" width="9.7109375" style="293" customWidth="1"/>
    <col min="9975" max="9975" width="10.5703125" style="293" customWidth="1"/>
    <col min="9976" max="9976" width="9.7109375" style="293" customWidth="1"/>
    <col min="9977" max="9977" width="10.5703125" style="293" customWidth="1"/>
    <col min="9978" max="9978" width="8.85546875" style="293" customWidth="1"/>
    <col min="9979" max="9979" width="10.5703125" style="293" customWidth="1"/>
    <col min="9980" max="9980" width="9.28515625" style="293" customWidth="1"/>
    <col min="9981" max="9981" width="10.5703125" style="293" customWidth="1"/>
    <col min="9982" max="9982" width="9.28515625" style="293" customWidth="1"/>
    <col min="9983" max="9983" width="10.5703125" style="293" customWidth="1"/>
    <col min="9984" max="10218" width="9.140625" style="293"/>
    <col min="10219" max="10219" width="4.42578125" style="293" customWidth="1"/>
    <col min="10220" max="10220" width="1.7109375" style="293" customWidth="1"/>
    <col min="10221" max="10221" width="0.28515625" style="293" customWidth="1"/>
    <col min="10222" max="10223" width="0.85546875" style="293" customWidth="1"/>
    <col min="10224" max="10224" width="18.85546875" style="293" customWidth="1"/>
    <col min="10225" max="10225" width="6.28515625" style="293" customWidth="1"/>
    <col min="10226" max="10226" width="0.28515625" style="293" customWidth="1"/>
    <col min="10227" max="10227" width="9" style="293" customWidth="1"/>
    <col min="10228" max="10228" width="8.7109375" style="293" customWidth="1"/>
    <col min="10229" max="10229" width="10.5703125" style="293" customWidth="1"/>
    <col min="10230" max="10230" width="9.7109375" style="293" customWidth="1"/>
    <col min="10231" max="10231" width="10.5703125" style="293" customWidth="1"/>
    <col min="10232" max="10232" width="9.7109375" style="293" customWidth="1"/>
    <col min="10233" max="10233" width="10.5703125" style="293" customWidth="1"/>
    <col min="10234" max="10234" width="8.85546875" style="293" customWidth="1"/>
    <col min="10235" max="10235" width="10.5703125" style="293" customWidth="1"/>
    <col min="10236" max="10236" width="9.28515625" style="293" customWidth="1"/>
    <col min="10237" max="10237" width="10.5703125" style="293" customWidth="1"/>
    <col min="10238" max="10238" width="9.28515625" style="293" customWidth="1"/>
    <col min="10239" max="10239" width="10.5703125" style="293" customWidth="1"/>
    <col min="10240" max="10474" width="9.140625" style="293"/>
    <col min="10475" max="10475" width="4.42578125" style="293" customWidth="1"/>
    <col min="10476" max="10476" width="1.7109375" style="293" customWidth="1"/>
    <col min="10477" max="10477" width="0.28515625" style="293" customWidth="1"/>
    <col min="10478" max="10479" width="0.85546875" style="293" customWidth="1"/>
    <col min="10480" max="10480" width="18.85546875" style="293" customWidth="1"/>
    <col min="10481" max="10481" width="6.28515625" style="293" customWidth="1"/>
    <col min="10482" max="10482" width="0.28515625" style="293" customWidth="1"/>
    <col min="10483" max="10483" width="9" style="293" customWidth="1"/>
    <col min="10484" max="10484" width="8.7109375" style="293" customWidth="1"/>
    <col min="10485" max="10485" width="10.5703125" style="293" customWidth="1"/>
    <col min="10486" max="10486" width="9.7109375" style="293" customWidth="1"/>
    <col min="10487" max="10487" width="10.5703125" style="293" customWidth="1"/>
    <col min="10488" max="10488" width="9.7109375" style="293" customWidth="1"/>
    <col min="10489" max="10489" width="10.5703125" style="293" customWidth="1"/>
    <col min="10490" max="10490" width="8.85546875" style="293" customWidth="1"/>
    <col min="10491" max="10491" width="10.5703125" style="293" customWidth="1"/>
    <col min="10492" max="10492" width="9.28515625" style="293" customWidth="1"/>
    <col min="10493" max="10493" width="10.5703125" style="293" customWidth="1"/>
    <col min="10494" max="10494" width="9.28515625" style="293" customWidth="1"/>
    <col min="10495" max="10495" width="10.5703125" style="293" customWidth="1"/>
    <col min="10496" max="10730" width="9.140625" style="293"/>
    <col min="10731" max="10731" width="4.42578125" style="293" customWidth="1"/>
    <col min="10732" max="10732" width="1.7109375" style="293" customWidth="1"/>
    <col min="10733" max="10733" width="0.28515625" style="293" customWidth="1"/>
    <col min="10734" max="10735" width="0.85546875" style="293" customWidth="1"/>
    <col min="10736" max="10736" width="18.85546875" style="293" customWidth="1"/>
    <col min="10737" max="10737" width="6.28515625" style="293" customWidth="1"/>
    <col min="10738" max="10738" width="0.28515625" style="293" customWidth="1"/>
    <col min="10739" max="10739" width="9" style="293" customWidth="1"/>
    <col min="10740" max="10740" width="8.7109375" style="293" customWidth="1"/>
    <col min="10741" max="10741" width="10.5703125" style="293" customWidth="1"/>
    <col min="10742" max="10742" width="9.7109375" style="293" customWidth="1"/>
    <col min="10743" max="10743" width="10.5703125" style="293" customWidth="1"/>
    <col min="10744" max="10744" width="9.7109375" style="293" customWidth="1"/>
    <col min="10745" max="10745" width="10.5703125" style="293" customWidth="1"/>
    <col min="10746" max="10746" width="8.85546875" style="293" customWidth="1"/>
    <col min="10747" max="10747" width="10.5703125" style="293" customWidth="1"/>
    <col min="10748" max="10748" width="9.28515625" style="293" customWidth="1"/>
    <col min="10749" max="10749" width="10.5703125" style="293" customWidth="1"/>
    <col min="10750" max="10750" width="9.28515625" style="293" customWidth="1"/>
    <col min="10751" max="10751" width="10.5703125" style="293" customWidth="1"/>
    <col min="10752" max="10986" width="9.140625" style="293"/>
    <col min="10987" max="10987" width="4.42578125" style="293" customWidth="1"/>
    <col min="10988" max="10988" width="1.7109375" style="293" customWidth="1"/>
    <col min="10989" max="10989" width="0.28515625" style="293" customWidth="1"/>
    <col min="10990" max="10991" width="0.85546875" style="293" customWidth="1"/>
    <col min="10992" max="10992" width="18.85546875" style="293" customWidth="1"/>
    <col min="10993" max="10993" width="6.28515625" style="293" customWidth="1"/>
    <col min="10994" max="10994" width="0.28515625" style="293" customWidth="1"/>
    <col min="10995" max="10995" width="9" style="293" customWidth="1"/>
    <col min="10996" max="10996" width="8.7109375" style="293" customWidth="1"/>
    <col min="10997" max="10997" width="10.5703125" style="293" customWidth="1"/>
    <col min="10998" max="10998" width="9.7109375" style="293" customWidth="1"/>
    <col min="10999" max="10999" width="10.5703125" style="293" customWidth="1"/>
    <col min="11000" max="11000" width="9.7109375" style="293" customWidth="1"/>
    <col min="11001" max="11001" width="10.5703125" style="293" customWidth="1"/>
    <col min="11002" max="11002" width="8.85546875" style="293" customWidth="1"/>
    <col min="11003" max="11003" width="10.5703125" style="293" customWidth="1"/>
    <col min="11004" max="11004" width="9.28515625" style="293" customWidth="1"/>
    <col min="11005" max="11005" width="10.5703125" style="293" customWidth="1"/>
    <col min="11006" max="11006" width="9.28515625" style="293" customWidth="1"/>
    <col min="11007" max="11007" width="10.5703125" style="293" customWidth="1"/>
    <col min="11008" max="11242" width="9.140625" style="293"/>
    <col min="11243" max="11243" width="4.42578125" style="293" customWidth="1"/>
    <col min="11244" max="11244" width="1.7109375" style="293" customWidth="1"/>
    <col min="11245" max="11245" width="0.28515625" style="293" customWidth="1"/>
    <col min="11246" max="11247" width="0.85546875" style="293" customWidth="1"/>
    <col min="11248" max="11248" width="18.85546875" style="293" customWidth="1"/>
    <col min="11249" max="11249" width="6.28515625" style="293" customWidth="1"/>
    <col min="11250" max="11250" width="0.28515625" style="293" customWidth="1"/>
    <col min="11251" max="11251" width="9" style="293" customWidth="1"/>
    <col min="11252" max="11252" width="8.7109375" style="293" customWidth="1"/>
    <col min="11253" max="11253" width="10.5703125" style="293" customWidth="1"/>
    <col min="11254" max="11254" width="9.7109375" style="293" customWidth="1"/>
    <col min="11255" max="11255" width="10.5703125" style="293" customWidth="1"/>
    <col min="11256" max="11256" width="9.7109375" style="293" customWidth="1"/>
    <col min="11257" max="11257" width="10.5703125" style="293" customWidth="1"/>
    <col min="11258" max="11258" width="8.85546875" style="293" customWidth="1"/>
    <col min="11259" max="11259" width="10.5703125" style="293" customWidth="1"/>
    <col min="11260" max="11260" width="9.28515625" style="293" customWidth="1"/>
    <col min="11261" max="11261" width="10.5703125" style="293" customWidth="1"/>
    <col min="11262" max="11262" width="9.28515625" style="293" customWidth="1"/>
    <col min="11263" max="11263" width="10.5703125" style="293" customWidth="1"/>
    <col min="11264" max="11498" width="9.140625" style="293"/>
    <col min="11499" max="11499" width="4.42578125" style="293" customWidth="1"/>
    <col min="11500" max="11500" width="1.7109375" style="293" customWidth="1"/>
    <col min="11501" max="11501" width="0.28515625" style="293" customWidth="1"/>
    <col min="11502" max="11503" width="0.85546875" style="293" customWidth="1"/>
    <col min="11504" max="11504" width="18.85546875" style="293" customWidth="1"/>
    <col min="11505" max="11505" width="6.28515625" style="293" customWidth="1"/>
    <col min="11506" max="11506" width="0.28515625" style="293" customWidth="1"/>
    <col min="11507" max="11507" width="9" style="293" customWidth="1"/>
    <col min="11508" max="11508" width="8.7109375" style="293" customWidth="1"/>
    <col min="11509" max="11509" width="10.5703125" style="293" customWidth="1"/>
    <col min="11510" max="11510" width="9.7109375" style="293" customWidth="1"/>
    <col min="11511" max="11511" width="10.5703125" style="293" customWidth="1"/>
    <col min="11512" max="11512" width="9.7109375" style="293" customWidth="1"/>
    <col min="11513" max="11513" width="10.5703125" style="293" customWidth="1"/>
    <col min="11514" max="11514" width="8.85546875" style="293" customWidth="1"/>
    <col min="11515" max="11515" width="10.5703125" style="293" customWidth="1"/>
    <col min="11516" max="11516" width="9.28515625" style="293" customWidth="1"/>
    <col min="11517" max="11517" width="10.5703125" style="293" customWidth="1"/>
    <col min="11518" max="11518" width="9.28515625" style="293" customWidth="1"/>
    <col min="11519" max="11519" width="10.5703125" style="293" customWidth="1"/>
    <col min="11520" max="11754" width="9.140625" style="293"/>
    <col min="11755" max="11755" width="4.42578125" style="293" customWidth="1"/>
    <col min="11756" max="11756" width="1.7109375" style="293" customWidth="1"/>
    <col min="11757" max="11757" width="0.28515625" style="293" customWidth="1"/>
    <col min="11758" max="11759" width="0.85546875" style="293" customWidth="1"/>
    <col min="11760" max="11760" width="18.85546875" style="293" customWidth="1"/>
    <col min="11761" max="11761" width="6.28515625" style="293" customWidth="1"/>
    <col min="11762" max="11762" width="0.28515625" style="293" customWidth="1"/>
    <col min="11763" max="11763" width="9" style="293" customWidth="1"/>
    <col min="11764" max="11764" width="8.7109375" style="293" customWidth="1"/>
    <col min="11765" max="11765" width="10.5703125" style="293" customWidth="1"/>
    <col min="11766" max="11766" width="9.7109375" style="293" customWidth="1"/>
    <col min="11767" max="11767" width="10.5703125" style="293" customWidth="1"/>
    <col min="11768" max="11768" width="9.7109375" style="293" customWidth="1"/>
    <col min="11769" max="11769" width="10.5703125" style="293" customWidth="1"/>
    <col min="11770" max="11770" width="8.85546875" style="293" customWidth="1"/>
    <col min="11771" max="11771" width="10.5703125" style="293" customWidth="1"/>
    <col min="11772" max="11772" width="9.28515625" style="293" customWidth="1"/>
    <col min="11773" max="11773" width="10.5703125" style="293" customWidth="1"/>
    <col min="11774" max="11774" width="9.28515625" style="293" customWidth="1"/>
    <col min="11775" max="11775" width="10.5703125" style="293" customWidth="1"/>
    <col min="11776" max="12010" width="9.140625" style="293"/>
    <col min="12011" max="12011" width="4.42578125" style="293" customWidth="1"/>
    <col min="12012" max="12012" width="1.7109375" style="293" customWidth="1"/>
    <col min="12013" max="12013" width="0.28515625" style="293" customWidth="1"/>
    <col min="12014" max="12015" width="0.85546875" style="293" customWidth="1"/>
    <col min="12016" max="12016" width="18.85546875" style="293" customWidth="1"/>
    <col min="12017" max="12017" width="6.28515625" style="293" customWidth="1"/>
    <col min="12018" max="12018" width="0.28515625" style="293" customWidth="1"/>
    <col min="12019" max="12019" width="9" style="293" customWidth="1"/>
    <col min="12020" max="12020" width="8.7109375" style="293" customWidth="1"/>
    <col min="12021" max="12021" width="10.5703125" style="293" customWidth="1"/>
    <col min="12022" max="12022" width="9.7109375" style="293" customWidth="1"/>
    <col min="12023" max="12023" width="10.5703125" style="293" customWidth="1"/>
    <col min="12024" max="12024" width="9.7109375" style="293" customWidth="1"/>
    <col min="12025" max="12025" width="10.5703125" style="293" customWidth="1"/>
    <col min="12026" max="12026" width="8.85546875" style="293" customWidth="1"/>
    <col min="12027" max="12027" width="10.5703125" style="293" customWidth="1"/>
    <col min="12028" max="12028" width="9.28515625" style="293" customWidth="1"/>
    <col min="12029" max="12029" width="10.5703125" style="293" customWidth="1"/>
    <col min="12030" max="12030" width="9.28515625" style="293" customWidth="1"/>
    <col min="12031" max="12031" width="10.5703125" style="293" customWidth="1"/>
    <col min="12032" max="12266" width="9.140625" style="293"/>
    <col min="12267" max="12267" width="4.42578125" style="293" customWidth="1"/>
    <col min="12268" max="12268" width="1.7109375" style="293" customWidth="1"/>
    <col min="12269" max="12269" width="0.28515625" style="293" customWidth="1"/>
    <col min="12270" max="12271" width="0.85546875" style="293" customWidth="1"/>
    <col min="12272" max="12272" width="18.85546875" style="293" customWidth="1"/>
    <col min="12273" max="12273" width="6.28515625" style="293" customWidth="1"/>
    <col min="12274" max="12274" width="0.28515625" style="293" customWidth="1"/>
    <col min="12275" max="12275" width="9" style="293" customWidth="1"/>
    <col min="12276" max="12276" width="8.7109375" style="293" customWidth="1"/>
    <col min="12277" max="12277" width="10.5703125" style="293" customWidth="1"/>
    <col min="12278" max="12278" width="9.7109375" style="293" customWidth="1"/>
    <col min="12279" max="12279" width="10.5703125" style="293" customWidth="1"/>
    <col min="12280" max="12280" width="9.7109375" style="293" customWidth="1"/>
    <col min="12281" max="12281" width="10.5703125" style="293" customWidth="1"/>
    <col min="12282" max="12282" width="8.85546875" style="293" customWidth="1"/>
    <col min="12283" max="12283" width="10.5703125" style="293" customWidth="1"/>
    <col min="12284" max="12284" width="9.28515625" style="293" customWidth="1"/>
    <col min="12285" max="12285" width="10.5703125" style="293" customWidth="1"/>
    <col min="12286" max="12286" width="9.28515625" style="293" customWidth="1"/>
    <col min="12287" max="12287" width="10.5703125" style="293" customWidth="1"/>
    <col min="12288" max="12522" width="9.140625" style="293"/>
    <col min="12523" max="12523" width="4.42578125" style="293" customWidth="1"/>
    <col min="12524" max="12524" width="1.7109375" style="293" customWidth="1"/>
    <col min="12525" max="12525" width="0.28515625" style="293" customWidth="1"/>
    <col min="12526" max="12527" width="0.85546875" style="293" customWidth="1"/>
    <col min="12528" max="12528" width="18.85546875" style="293" customWidth="1"/>
    <col min="12529" max="12529" width="6.28515625" style="293" customWidth="1"/>
    <col min="12530" max="12530" width="0.28515625" style="293" customWidth="1"/>
    <col min="12531" max="12531" width="9" style="293" customWidth="1"/>
    <col min="12532" max="12532" width="8.7109375" style="293" customWidth="1"/>
    <col min="12533" max="12533" width="10.5703125" style="293" customWidth="1"/>
    <col min="12534" max="12534" width="9.7109375" style="293" customWidth="1"/>
    <col min="12535" max="12535" width="10.5703125" style="293" customWidth="1"/>
    <col min="12536" max="12536" width="9.7109375" style="293" customWidth="1"/>
    <col min="12537" max="12537" width="10.5703125" style="293" customWidth="1"/>
    <col min="12538" max="12538" width="8.85546875" style="293" customWidth="1"/>
    <col min="12539" max="12539" width="10.5703125" style="293" customWidth="1"/>
    <col min="12540" max="12540" width="9.28515625" style="293" customWidth="1"/>
    <col min="12541" max="12541" width="10.5703125" style="293" customWidth="1"/>
    <col min="12542" max="12542" width="9.28515625" style="293" customWidth="1"/>
    <col min="12543" max="12543" width="10.5703125" style="293" customWidth="1"/>
    <col min="12544" max="12778" width="9.140625" style="293"/>
    <col min="12779" max="12779" width="4.42578125" style="293" customWidth="1"/>
    <col min="12780" max="12780" width="1.7109375" style="293" customWidth="1"/>
    <col min="12781" max="12781" width="0.28515625" style="293" customWidth="1"/>
    <col min="12782" max="12783" width="0.85546875" style="293" customWidth="1"/>
    <col min="12784" max="12784" width="18.85546875" style="293" customWidth="1"/>
    <col min="12785" max="12785" width="6.28515625" style="293" customWidth="1"/>
    <col min="12786" max="12786" width="0.28515625" style="293" customWidth="1"/>
    <col min="12787" max="12787" width="9" style="293" customWidth="1"/>
    <col min="12788" max="12788" width="8.7109375" style="293" customWidth="1"/>
    <col min="12789" max="12789" width="10.5703125" style="293" customWidth="1"/>
    <col min="12790" max="12790" width="9.7109375" style="293" customWidth="1"/>
    <col min="12791" max="12791" width="10.5703125" style="293" customWidth="1"/>
    <col min="12792" max="12792" width="9.7109375" style="293" customWidth="1"/>
    <col min="12793" max="12793" width="10.5703125" style="293" customWidth="1"/>
    <col min="12794" max="12794" width="8.85546875" style="293" customWidth="1"/>
    <col min="12795" max="12795" width="10.5703125" style="293" customWidth="1"/>
    <col min="12796" max="12796" width="9.28515625" style="293" customWidth="1"/>
    <col min="12797" max="12797" width="10.5703125" style="293" customWidth="1"/>
    <col min="12798" max="12798" width="9.28515625" style="293" customWidth="1"/>
    <col min="12799" max="12799" width="10.5703125" style="293" customWidth="1"/>
    <col min="12800" max="13034" width="9.140625" style="293"/>
    <col min="13035" max="13035" width="4.42578125" style="293" customWidth="1"/>
    <col min="13036" max="13036" width="1.7109375" style="293" customWidth="1"/>
    <col min="13037" max="13037" width="0.28515625" style="293" customWidth="1"/>
    <col min="13038" max="13039" width="0.85546875" style="293" customWidth="1"/>
    <col min="13040" max="13040" width="18.85546875" style="293" customWidth="1"/>
    <col min="13041" max="13041" width="6.28515625" style="293" customWidth="1"/>
    <col min="13042" max="13042" width="0.28515625" style="293" customWidth="1"/>
    <col min="13043" max="13043" width="9" style="293" customWidth="1"/>
    <col min="13044" max="13044" width="8.7109375" style="293" customWidth="1"/>
    <col min="13045" max="13045" width="10.5703125" style="293" customWidth="1"/>
    <col min="13046" max="13046" width="9.7109375" style="293" customWidth="1"/>
    <col min="13047" max="13047" width="10.5703125" style="293" customWidth="1"/>
    <col min="13048" max="13048" width="9.7109375" style="293" customWidth="1"/>
    <col min="13049" max="13049" width="10.5703125" style="293" customWidth="1"/>
    <col min="13050" max="13050" width="8.85546875" style="293" customWidth="1"/>
    <col min="13051" max="13051" width="10.5703125" style="293" customWidth="1"/>
    <col min="13052" max="13052" width="9.28515625" style="293" customWidth="1"/>
    <col min="13053" max="13053" width="10.5703125" style="293" customWidth="1"/>
    <col min="13054" max="13054" width="9.28515625" style="293" customWidth="1"/>
    <col min="13055" max="13055" width="10.5703125" style="293" customWidth="1"/>
    <col min="13056" max="13290" width="9.140625" style="293"/>
    <col min="13291" max="13291" width="4.42578125" style="293" customWidth="1"/>
    <col min="13292" max="13292" width="1.7109375" style="293" customWidth="1"/>
    <col min="13293" max="13293" width="0.28515625" style="293" customWidth="1"/>
    <col min="13294" max="13295" width="0.85546875" style="293" customWidth="1"/>
    <col min="13296" max="13296" width="18.85546875" style="293" customWidth="1"/>
    <col min="13297" max="13297" width="6.28515625" style="293" customWidth="1"/>
    <col min="13298" max="13298" width="0.28515625" style="293" customWidth="1"/>
    <col min="13299" max="13299" width="9" style="293" customWidth="1"/>
    <col min="13300" max="13300" width="8.7109375" style="293" customWidth="1"/>
    <col min="13301" max="13301" width="10.5703125" style="293" customWidth="1"/>
    <col min="13302" max="13302" width="9.7109375" style="293" customWidth="1"/>
    <col min="13303" max="13303" width="10.5703125" style="293" customWidth="1"/>
    <col min="13304" max="13304" width="9.7109375" style="293" customWidth="1"/>
    <col min="13305" max="13305" width="10.5703125" style="293" customWidth="1"/>
    <col min="13306" max="13306" width="8.85546875" style="293" customWidth="1"/>
    <col min="13307" max="13307" width="10.5703125" style="293" customWidth="1"/>
    <col min="13308" max="13308" width="9.28515625" style="293" customWidth="1"/>
    <col min="13309" max="13309" width="10.5703125" style="293" customWidth="1"/>
    <col min="13310" max="13310" width="9.28515625" style="293" customWidth="1"/>
    <col min="13311" max="13311" width="10.5703125" style="293" customWidth="1"/>
    <col min="13312" max="13546" width="9.140625" style="293"/>
    <col min="13547" max="13547" width="4.42578125" style="293" customWidth="1"/>
    <col min="13548" max="13548" width="1.7109375" style="293" customWidth="1"/>
    <col min="13549" max="13549" width="0.28515625" style="293" customWidth="1"/>
    <col min="13550" max="13551" width="0.85546875" style="293" customWidth="1"/>
    <col min="13552" max="13552" width="18.85546875" style="293" customWidth="1"/>
    <col min="13553" max="13553" width="6.28515625" style="293" customWidth="1"/>
    <col min="13554" max="13554" width="0.28515625" style="293" customWidth="1"/>
    <col min="13555" max="13555" width="9" style="293" customWidth="1"/>
    <col min="13556" max="13556" width="8.7109375" style="293" customWidth="1"/>
    <col min="13557" max="13557" width="10.5703125" style="293" customWidth="1"/>
    <col min="13558" max="13558" width="9.7109375" style="293" customWidth="1"/>
    <col min="13559" max="13559" width="10.5703125" style="293" customWidth="1"/>
    <col min="13560" max="13560" width="9.7109375" style="293" customWidth="1"/>
    <col min="13561" max="13561" width="10.5703125" style="293" customWidth="1"/>
    <col min="13562" max="13562" width="8.85546875" style="293" customWidth="1"/>
    <col min="13563" max="13563" width="10.5703125" style="293" customWidth="1"/>
    <col min="13564" max="13564" width="9.28515625" style="293" customWidth="1"/>
    <col min="13565" max="13565" width="10.5703125" style="293" customWidth="1"/>
    <col min="13566" max="13566" width="9.28515625" style="293" customWidth="1"/>
    <col min="13567" max="13567" width="10.5703125" style="293" customWidth="1"/>
    <col min="13568" max="13802" width="9.140625" style="293"/>
    <col min="13803" max="13803" width="4.42578125" style="293" customWidth="1"/>
    <col min="13804" max="13804" width="1.7109375" style="293" customWidth="1"/>
    <col min="13805" max="13805" width="0.28515625" style="293" customWidth="1"/>
    <col min="13806" max="13807" width="0.85546875" style="293" customWidth="1"/>
    <col min="13808" max="13808" width="18.85546875" style="293" customWidth="1"/>
    <col min="13809" max="13809" width="6.28515625" style="293" customWidth="1"/>
    <col min="13810" max="13810" width="0.28515625" style="293" customWidth="1"/>
    <col min="13811" max="13811" width="9" style="293" customWidth="1"/>
    <col min="13812" max="13812" width="8.7109375" style="293" customWidth="1"/>
    <col min="13813" max="13813" width="10.5703125" style="293" customWidth="1"/>
    <col min="13814" max="13814" width="9.7109375" style="293" customWidth="1"/>
    <col min="13815" max="13815" width="10.5703125" style="293" customWidth="1"/>
    <col min="13816" max="13816" width="9.7109375" style="293" customWidth="1"/>
    <col min="13817" max="13817" width="10.5703125" style="293" customWidth="1"/>
    <col min="13818" max="13818" width="8.85546875" style="293" customWidth="1"/>
    <col min="13819" max="13819" width="10.5703125" style="293" customWidth="1"/>
    <col min="13820" max="13820" width="9.28515625" style="293" customWidth="1"/>
    <col min="13821" max="13821" width="10.5703125" style="293" customWidth="1"/>
    <col min="13822" max="13822" width="9.28515625" style="293" customWidth="1"/>
    <col min="13823" max="13823" width="10.5703125" style="293" customWidth="1"/>
    <col min="13824" max="14058" width="9.140625" style="293"/>
    <col min="14059" max="14059" width="4.42578125" style="293" customWidth="1"/>
    <col min="14060" max="14060" width="1.7109375" style="293" customWidth="1"/>
    <col min="14061" max="14061" width="0.28515625" style="293" customWidth="1"/>
    <col min="14062" max="14063" width="0.85546875" style="293" customWidth="1"/>
    <col min="14064" max="14064" width="18.85546875" style="293" customWidth="1"/>
    <col min="14065" max="14065" width="6.28515625" style="293" customWidth="1"/>
    <col min="14066" max="14066" width="0.28515625" style="293" customWidth="1"/>
    <col min="14067" max="14067" width="9" style="293" customWidth="1"/>
    <col min="14068" max="14068" width="8.7109375" style="293" customWidth="1"/>
    <col min="14069" max="14069" width="10.5703125" style="293" customWidth="1"/>
    <col min="14070" max="14070" width="9.7109375" style="293" customWidth="1"/>
    <col min="14071" max="14071" width="10.5703125" style="293" customWidth="1"/>
    <col min="14072" max="14072" width="9.7109375" style="293" customWidth="1"/>
    <col min="14073" max="14073" width="10.5703125" style="293" customWidth="1"/>
    <col min="14074" max="14074" width="8.85546875" style="293" customWidth="1"/>
    <col min="14075" max="14075" width="10.5703125" style="293" customWidth="1"/>
    <col min="14076" max="14076" width="9.28515625" style="293" customWidth="1"/>
    <col min="14077" max="14077" width="10.5703125" style="293" customWidth="1"/>
    <col min="14078" max="14078" width="9.28515625" style="293" customWidth="1"/>
    <col min="14079" max="14079" width="10.5703125" style="293" customWidth="1"/>
    <col min="14080" max="14314" width="9.140625" style="293"/>
    <col min="14315" max="14315" width="4.42578125" style="293" customWidth="1"/>
    <col min="14316" max="14316" width="1.7109375" style="293" customWidth="1"/>
    <col min="14317" max="14317" width="0.28515625" style="293" customWidth="1"/>
    <col min="14318" max="14319" width="0.85546875" style="293" customWidth="1"/>
    <col min="14320" max="14320" width="18.85546875" style="293" customWidth="1"/>
    <col min="14321" max="14321" width="6.28515625" style="293" customWidth="1"/>
    <col min="14322" max="14322" width="0.28515625" style="293" customWidth="1"/>
    <col min="14323" max="14323" width="9" style="293" customWidth="1"/>
    <col min="14324" max="14324" width="8.7109375" style="293" customWidth="1"/>
    <col min="14325" max="14325" width="10.5703125" style="293" customWidth="1"/>
    <col min="14326" max="14326" width="9.7109375" style="293" customWidth="1"/>
    <col min="14327" max="14327" width="10.5703125" style="293" customWidth="1"/>
    <col min="14328" max="14328" width="9.7109375" style="293" customWidth="1"/>
    <col min="14329" max="14329" width="10.5703125" style="293" customWidth="1"/>
    <col min="14330" max="14330" width="8.85546875" style="293" customWidth="1"/>
    <col min="14331" max="14331" width="10.5703125" style="293" customWidth="1"/>
    <col min="14332" max="14332" width="9.28515625" style="293" customWidth="1"/>
    <col min="14333" max="14333" width="10.5703125" style="293" customWidth="1"/>
    <col min="14334" max="14334" width="9.28515625" style="293" customWidth="1"/>
    <col min="14335" max="14335" width="10.5703125" style="293" customWidth="1"/>
    <col min="14336" max="14570" width="9.140625" style="293"/>
    <col min="14571" max="14571" width="4.42578125" style="293" customWidth="1"/>
    <col min="14572" max="14572" width="1.7109375" style="293" customWidth="1"/>
    <col min="14573" max="14573" width="0.28515625" style="293" customWidth="1"/>
    <col min="14574" max="14575" width="0.85546875" style="293" customWidth="1"/>
    <col min="14576" max="14576" width="18.85546875" style="293" customWidth="1"/>
    <col min="14577" max="14577" width="6.28515625" style="293" customWidth="1"/>
    <col min="14578" max="14578" width="0.28515625" style="293" customWidth="1"/>
    <col min="14579" max="14579" width="9" style="293" customWidth="1"/>
    <col min="14580" max="14580" width="8.7109375" style="293" customWidth="1"/>
    <col min="14581" max="14581" width="10.5703125" style="293" customWidth="1"/>
    <col min="14582" max="14582" width="9.7109375" style="293" customWidth="1"/>
    <col min="14583" max="14583" width="10.5703125" style="293" customWidth="1"/>
    <col min="14584" max="14584" width="9.7109375" style="293" customWidth="1"/>
    <col min="14585" max="14585" width="10.5703125" style="293" customWidth="1"/>
    <col min="14586" max="14586" width="8.85546875" style="293" customWidth="1"/>
    <col min="14587" max="14587" width="10.5703125" style="293" customWidth="1"/>
    <col min="14588" max="14588" width="9.28515625" style="293" customWidth="1"/>
    <col min="14589" max="14589" width="10.5703125" style="293" customWidth="1"/>
    <col min="14590" max="14590" width="9.28515625" style="293" customWidth="1"/>
    <col min="14591" max="14591" width="10.5703125" style="293" customWidth="1"/>
    <col min="14592" max="14826" width="9.140625" style="293"/>
    <col min="14827" max="14827" width="4.42578125" style="293" customWidth="1"/>
    <col min="14828" max="14828" width="1.7109375" style="293" customWidth="1"/>
    <col min="14829" max="14829" width="0.28515625" style="293" customWidth="1"/>
    <col min="14830" max="14831" width="0.85546875" style="293" customWidth="1"/>
    <col min="14832" max="14832" width="18.85546875" style="293" customWidth="1"/>
    <col min="14833" max="14833" width="6.28515625" style="293" customWidth="1"/>
    <col min="14834" max="14834" width="0.28515625" style="293" customWidth="1"/>
    <col min="14835" max="14835" width="9" style="293" customWidth="1"/>
    <col min="14836" max="14836" width="8.7109375" style="293" customWidth="1"/>
    <col min="14837" max="14837" width="10.5703125" style="293" customWidth="1"/>
    <col min="14838" max="14838" width="9.7109375" style="293" customWidth="1"/>
    <col min="14839" max="14839" width="10.5703125" style="293" customWidth="1"/>
    <col min="14840" max="14840" width="9.7109375" style="293" customWidth="1"/>
    <col min="14841" max="14841" width="10.5703125" style="293" customWidth="1"/>
    <col min="14842" max="14842" width="8.85546875" style="293" customWidth="1"/>
    <col min="14843" max="14843" width="10.5703125" style="293" customWidth="1"/>
    <col min="14844" max="14844" width="9.28515625" style="293" customWidth="1"/>
    <col min="14845" max="14845" width="10.5703125" style="293" customWidth="1"/>
    <col min="14846" max="14846" width="9.28515625" style="293" customWidth="1"/>
    <col min="14847" max="14847" width="10.5703125" style="293" customWidth="1"/>
    <col min="14848" max="15082" width="9.140625" style="293"/>
    <col min="15083" max="15083" width="4.42578125" style="293" customWidth="1"/>
    <col min="15084" max="15084" width="1.7109375" style="293" customWidth="1"/>
    <col min="15085" max="15085" width="0.28515625" style="293" customWidth="1"/>
    <col min="15086" max="15087" width="0.85546875" style="293" customWidth="1"/>
    <col min="15088" max="15088" width="18.85546875" style="293" customWidth="1"/>
    <col min="15089" max="15089" width="6.28515625" style="293" customWidth="1"/>
    <col min="15090" max="15090" width="0.28515625" style="293" customWidth="1"/>
    <col min="15091" max="15091" width="9" style="293" customWidth="1"/>
    <col min="15092" max="15092" width="8.7109375" style="293" customWidth="1"/>
    <col min="15093" max="15093" width="10.5703125" style="293" customWidth="1"/>
    <col min="15094" max="15094" width="9.7109375" style="293" customWidth="1"/>
    <col min="15095" max="15095" width="10.5703125" style="293" customWidth="1"/>
    <col min="15096" max="15096" width="9.7109375" style="293" customWidth="1"/>
    <col min="15097" max="15097" width="10.5703125" style="293" customWidth="1"/>
    <col min="15098" max="15098" width="8.85546875" style="293" customWidth="1"/>
    <col min="15099" max="15099" width="10.5703125" style="293" customWidth="1"/>
    <col min="15100" max="15100" width="9.28515625" style="293" customWidth="1"/>
    <col min="15101" max="15101" width="10.5703125" style="293" customWidth="1"/>
    <col min="15102" max="15102" width="9.28515625" style="293" customWidth="1"/>
    <col min="15103" max="15103" width="10.5703125" style="293" customWidth="1"/>
    <col min="15104" max="15338" width="9.140625" style="293"/>
    <col min="15339" max="15339" width="4.42578125" style="293" customWidth="1"/>
    <col min="15340" max="15340" width="1.7109375" style="293" customWidth="1"/>
    <col min="15341" max="15341" width="0.28515625" style="293" customWidth="1"/>
    <col min="15342" max="15343" width="0.85546875" style="293" customWidth="1"/>
    <col min="15344" max="15344" width="18.85546875" style="293" customWidth="1"/>
    <col min="15345" max="15345" width="6.28515625" style="293" customWidth="1"/>
    <col min="15346" max="15346" width="0.28515625" style="293" customWidth="1"/>
    <col min="15347" max="15347" width="9" style="293" customWidth="1"/>
    <col min="15348" max="15348" width="8.7109375" style="293" customWidth="1"/>
    <col min="15349" max="15349" width="10.5703125" style="293" customWidth="1"/>
    <col min="15350" max="15350" width="9.7109375" style="293" customWidth="1"/>
    <col min="15351" max="15351" width="10.5703125" style="293" customWidth="1"/>
    <col min="15352" max="15352" width="9.7109375" style="293" customWidth="1"/>
    <col min="15353" max="15353" width="10.5703125" style="293" customWidth="1"/>
    <col min="15354" max="15354" width="8.85546875" style="293" customWidth="1"/>
    <col min="15355" max="15355" width="10.5703125" style="293" customWidth="1"/>
    <col min="15356" max="15356" width="9.28515625" style="293" customWidth="1"/>
    <col min="15357" max="15357" width="10.5703125" style="293" customWidth="1"/>
    <col min="15358" max="15358" width="9.28515625" style="293" customWidth="1"/>
    <col min="15359" max="15359" width="10.5703125" style="293" customWidth="1"/>
    <col min="15360" max="15594" width="9.140625" style="293"/>
    <col min="15595" max="15595" width="4.42578125" style="293" customWidth="1"/>
    <col min="15596" max="15596" width="1.7109375" style="293" customWidth="1"/>
    <col min="15597" max="15597" width="0.28515625" style="293" customWidth="1"/>
    <col min="15598" max="15599" width="0.85546875" style="293" customWidth="1"/>
    <col min="15600" max="15600" width="18.85546875" style="293" customWidth="1"/>
    <col min="15601" max="15601" width="6.28515625" style="293" customWidth="1"/>
    <col min="15602" max="15602" width="0.28515625" style="293" customWidth="1"/>
    <col min="15603" max="15603" width="9" style="293" customWidth="1"/>
    <col min="15604" max="15604" width="8.7109375" style="293" customWidth="1"/>
    <col min="15605" max="15605" width="10.5703125" style="293" customWidth="1"/>
    <col min="15606" max="15606" width="9.7109375" style="293" customWidth="1"/>
    <col min="15607" max="15607" width="10.5703125" style="293" customWidth="1"/>
    <col min="15608" max="15608" width="9.7109375" style="293" customWidth="1"/>
    <col min="15609" max="15609" width="10.5703125" style="293" customWidth="1"/>
    <col min="15610" max="15610" width="8.85546875" style="293" customWidth="1"/>
    <col min="15611" max="15611" width="10.5703125" style="293" customWidth="1"/>
    <col min="15612" max="15612" width="9.28515625" style="293" customWidth="1"/>
    <col min="15613" max="15613" width="10.5703125" style="293" customWidth="1"/>
    <col min="15614" max="15614" width="9.28515625" style="293" customWidth="1"/>
    <col min="15615" max="15615" width="10.5703125" style="293" customWidth="1"/>
    <col min="15616" max="15850" width="9.140625" style="293"/>
    <col min="15851" max="15851" width="4.42578125" style="293" customWidth="1"/>
    <col min="15852" max="15852" width="1.7109375" style="293" customWidth="1"/>
    <col min="15853" max="15853" width="0.28515625" style="293" customWidth="1"/>
    <col min="15854" max="15855" width="0.85546875" style="293" customWidth="1"/>
    <col min="15856" max="15856" width="18.85546875" style="293" customWidth="1"/>
    <col min="15857" max="15857" width="6.28515625" style="293" customWidth="1"/>
    <col min="15858" max="15858" width="0.28515625" style="293" customWidth="1"/>
    <col min="15859" max="15859" width="9" style="293" customWidth="1"/>
    <col min="15860" max="15860" width="8.7109375" style="293" customWidth="1"/>
    <col min="15861" max="15861" width="10.5703125" style="293" customWidth="1"/>
    <col min="15862" max="15862" width="9.7109375" style="293" customWidth="1"/>
    <col min="15863" max="15863" width="10.5703125" style="293" customWidth="1"/>
    <col min="15864" max="15864" width="9.7109375" style="293" customWidth="1"/>
    <col min="15865" max="15865" width="10.5703125" style="293" customWidth="1"/>
    <col min="15866" max="15866" width="8.85546875" style="293" customWidth="1"/>
    <col min="15867" max="15867" width="10.5703125" style="293" customWidth="1"/>
    <col min="15868" max="15868" width="9.28515625" style="293" customWidth="1"/>
    <col min="15869" max="15869" width="10.5703125" style="293" customWidth="1"/>
    <col min="15870" max="15870" width="9.28515625" style="293" customWidth="1"/>
    <col min="15871" max="15871" width="10.5703125" style="293" customWidth="1"/>
    <col min="15872" max="16106" width="9.140625" style="293"/>
    <col min="16107" max="16107" width="4.42578125" style="293" customWidth="1"/>
    <col min="16108" max="16108" width="1.7109375" style="293" customWidth="1"/>
    <col min="16109" max="16109" width="0.28515625" style="293" customWidth="1"/>
    <col min="16110" max="16111" width="0.85546875" style="293" customWidth="1"/>
    <col min="16112" max="16112" width="18.85546875" style="293" customWidth="1"/>
    <col min="16113" max="16113" width="6.28515625" style="293" customWidth="1"/>
    <col min="16114" max="16114" width="0.28515625" style="293" customWidth="1"/>
    <col min="16115" max="16115" width="9" style="293" customWidth="1"/>
    <col min="16116" max="16116" width="8.7109375" style="293" customWidth="1"/>
    <col min="16117" max="16117" width="10.5703125" style="293" customWidth="1"/>
    <col min="16118" max="16118" width="9.7109375" style="293" customWidth="1"/>
    <col min="16119" max="16119" width="10.5703125" style="293" customWidth="1"/>
    <col min="16120" max="16120" width="9.7109375" style="293" customWidth="1"/>
    <col min="16121" max="16121" width="10.5703125" style="293" customWidth="1"/>
    <col min="16122" max="16122" width="8.85546875" style="293" customWidth="1"/>
    <col min="16123" max="16123" width="10.5703125" style="293" customWidth="1"/>
    <col min="16124" max="16124" width="9.28515625" style="293" customWidth="1"/>
    <col min="16125" max="16125" width="10.5703125" style="293" customWidth="1"/>
    <col min="16126" max="16126" width="9.28515625" style="293" customWidth="1"/>
    <col min="16127" max="16127" width="10.5703125" style="293" customWidth="1"/>
    <col min="16128" max="16384" width="9.140625" style="293"/>
  </cols>
  <sheetData>
    <row r="1" spans="1:16377" ht="6" customHeight="1" x14ac:dyDescent="0.25"/>
    <row r="2" spans="1:16377" ht="9" customHeight="1" x14ac:dyDescent="0.25"/>
    <row r="3" spans="1:16377" s="294" customFormat="1" ht="39" customHeight="1" x14ac:dyDescent="0.25">
      <c r="A3" s="1349" t="s">
        <v>764</v>
      </c>
      <c r="B3" s="1349"/>
      <c r="C3" s="1349"/>
      <c r="D3" s="1349"/>
      <c r="E3" s="1349"/>
      <c r="F3" s="1349"/>
      <c r="G3" s="1349"/>
      <c r="H3" s="1349"/>
      <c r="I3" s="1349"/>
      <c r="J3" s="1349"/>
      <c r="K3" s="1349"/>
      <c r="L3" s="1349"/>
      <c r="M3" s="1349"/>
      <c r="N3" s="1349"/>
      <c r="O3" s="1349"/>
      <c r="P3" s="145"/>
      <c r="Q3" s="295"/>
      <c r="R3" s="295"/>
      <c r="S3" s="147"/>
      <c r="T3" s="147"/>
      <c r="U3" s="3"/>
      <c r="V3" s="147"/>
      <c r="W3" s="3" t="s">
        <v>711</v>
      </c>
    </row>
    <row r="4" spans="1:16377" s="294" customFormat="1" ht="18" customHeight="1" x14ac:dyDescent="0.25">
      <c r="A4" s="296" t="s">
        <v>707</v>
      </c>
      <c r="B4" s="296"/>
      <c r="C4" s="296"/>
      <c r="D4" s="296"/>
      <c r="E4" s="296"/>
      <c r="F4" s="296"/>
      <c r="G4" s="296"/>
      <c r="H4" s="296"/>
      <c r="I4" s="296"/>
      <c r="J4" s="296"/>
      <c r="K4" s="296"/>
      <c r="L4" s="296"/>
      <c r="M4" s="296"/>
      <c r="N4" s="296"/>
      <c r="O4" s="296"/>
      <c r="P4" s="296"/>
      <c r="Q4" s="296"/>
      <c r="R4" s="296"/>
      <c r="S4" s="296"/>
      <c r="T4" s="296"/>
      <c r="U4" s="380"/>
      <c r="V4" s="296"/>
      <c r="W4" s="296"/>
    </row>
    <row r="5" spans="1:16377" s="294" customFormat="1" ht="18" customHeight="1" x14ac:dyDescent="0.25">
      <c r="A5" s="379" t="s">
        <v>751</v>
      </c>
      <c r="B5" s="379"/>
      <c r="C5" s="296"/>
      <c r="D5" s="296"/>
      <c r="E5" s="296"/>
      <c r="F5" s="296"/>
      <c r="G5" s="296"/>
      <c r="H5" s="296"/>
      <c r="I5" s="296"/>
      <c r="J5" s="296"/>
      <c r="K5" s="296"/>
      <c r="L5" s="296"/>
      <c r="M5" s="296"/>
      <c r="N5" s="296"/>
      <c r="O5" s="296"/>
      <c r="P5" s="296"/>
      <c r="Q5" s="296"/>
      <c r="R5" s="296"/>
      <c r="S5" s="296"/>
      <c r="T5" s="296"/>
      <c r="U5" s="380"/>
      <c r="V5" s="296"/>
      <c r="W5" s="296"/>
    </row>
    <row r="6" spans="1:16377" s="297" customFormat="1" x14ac:dyDescent="0.25">
      <c r="X6" s="294"/>
      <c r="Y6" s="294"/>
      <c r="Z6" s="294"/>
      <c r="AA6" s="294"/>
      <c r="AB6" s="294"/>
      <c r="AC6" s="294"/>
      <c r="AD6" s="294"/>
      <c r="AE6" s="294"/>
      <c r="AF6" s="294"/>
      <c r="AG6" s="294"/>
      <c r="AH6" s="294"/>
      <c r="AI6" s="294"/>
      <c r="AJ6" s="294"/>
      <c r="AK6" s="294"/>
      <c r="AL6" s="294"/>
      <c r="AM6" s="294"/>
      <c r="AN6" s="294"/>
      <c r="AO6" s="294"/>
      <c r="AP6" s="294"/>
      <c r="AQ6" s="294"/>
      <c r="AR6" s="294"/>
      <c r="AS6" s="294"/>
      <c r="AT6" s="294"/>
      <c r="AU6" s="294"/>
      <c r="AV6" s="294"/>
      <c r="AW6" s="294"/>
      <c r="AX6" s="294"/>
      <c r="AY6" s="294"/>
      <c r="AZ6" s="294"/>
      <c r="BA6" s="294"/>
      <c r="BB6" s="294"/>
      <c r="BC6" s="294"/>
      <c r="BD6" s="294"/>
      <c r="BE6" s="294"/>
      <c r="BF6" s="294"/>
      <c r="BG6" s="294"/>
      <c r="BH6" s="294"/>
      <c r="BI6" s="294"/>
      <c r="BJ6" s="294"/>
      <c r="BK6" s="294"/>
      <c r="BL6" s="294"/>
      <c r="BM6" s="294"/>
      <c r="BN6" s="294"/>
      <c r="BO6" s="294"/>
      <c r="BP6" s="294"/>
      <c r="BQ6" s="294"/>
      <c r="BR6" s="294"/>
      <c r="BS6" s="294"/>
      <c r="BT6" s="294"/>
      <c r="BU6" s="294"/>
      <c r="BV6" s="294"/>
      <c r="BW6" s="294"/>
      <c r="BX6" s="294"/>
      <c r="BY6" s="294"/>
      <c r="BZ6" s="294"/>
      <c r="CA6" s="294"/>
      <c r="CB6" s="294"/>
      <c r="CC6" s="294"/>
      <c r="CD6" s="294"/>
    </row>
    <row r="7" spans="1:16377" x14ac:dyDescent="0.25">
      <c r="A7" s="297"/>
      <c r="B7" s="297"/>
      <c r="C7" s="297"/>
      <c r="D7" s="297"/>
      <c r="E7" s="297"/>
      <c r="F7" s="297"/>
      <c r="G7" s="297"/>
      <c r="H7" s="297"/>
      <c r="I7" s="297"/>
      <c r="J7" s="297"/>
      <c r="K7" s="297"/>
      <c r="L7" s="297"/>
      <c r="M7" s="297"/>
      <c r="N7" s="297"/>
      <c r="O7" s="297"/>
      <c r="P7" s="297"/>
      <c r="Q7" s="297"/>
      <c r="R7" s="297"/>
      <c r="S7" s="297"/>
      <c r="T7" s="297"/>
      <c r="U7" s="297"/>
      <c r="V7" s="297"/>
      <c r="W7" s="297"/>
      <c r="X7" s="294"/>
      <c r="Y7" s="294"/>
      <c r="Z7" s="294"/>
      <c r="AA7" s="294"/>
      <c r="AB7" s="294"/>
      <c r="AC7" s="294"/>
      <c r="AD7" s="294"/>
      <c r="AE7" s="294"/>
      <c r="AF7" s="294"/>
      <c r="AG7" s="294"/>
      <c r="AH7" s="294"/>
      <c r="AI7" s="294"/>
      <c r="AJ7" s="294"/>
      <c r="AK7" s="294"/>
      <c r="AL7" s="294"/>
      <c r="AM7" s="294"/>
      <c r="AN7" s="294"/>
      <c r="AO7" s="294"/>
      <c r="AP7" s="294"/>
      <c r="AQ7" s="294"/>
      <c r="AR7" s="294"/>
      <c r="AS7" s="294"/>
      <c r="AT7" s="294"/>
      <c r="AU7" s="294"/>
      <c r="AV7" s="294"/>
      <c r="AW7" s="294"/>
      <c r="AX7" s="294"/>
      <c r="AY7" s="294"/>
      <c r="AZ7" s="294"/>
      <c r="BA7" s="294"/>
      <c r="BB7" s="294"/>
      <c r="BC7" s="294"/>
      <c r="BD7" s="294"/>
      <c r="BE7" s="294"/>
      <c r="BF7" s="294"/>
      <c r="BG7" s="294"/>
      <c r="BH7" s="294"/>
      <c r="BI7" s="294"/>
      <c r="BJ7" s="294"/>
      <c r="BK7" s="294"/>
      <c r="BL7" s="294"/>
      <c r="BM7" s="294"/>
      <c r="BN7" s="294"/>
      <c r="BO7" s="294"/>
      <c r="BP7" s="294"/>
      <c r="BQ7" s="294"/>
      <c r="BR7" s="294"/>
      <c r="BS7" s="294"/>
      <c r="BT7" s="294"/>
      <c r="BU7" s="294"/>
      <c r="BV7" s="294"/>
      <c r="BW7" s="294"/>
      <c r="BX7" s="294"/>
      <c r="BY7" s="294"/>
      <c r="BZ7" s="294"/>
      <c r="CA7" s="294"/>
      <c r="CB7" s="294"/>
      <c r="CC7" s="294"/>
      <c r="CD7" s="294"/>
      <c r="CE7" s="297"/>
      <c r="CF7" s="297"/>
      <c r="CG7" s="297"/>
      <c r="CH7" s="297"/>
      <c r="CI7" s="297"/>
      <c r="CJ7" s="297"/>
      <c r="CK7" s="297"/>
      <c r="CL7" s="297"/>
      <c r="CM7" s="297"/>
      <c r="CN7" s="297"/>
      <c r="CO7" s="297"/>
      <c r="CP7" s="297"/>
      <c r="CQ7" s="297"/>
      <c r="CR7" s="297"/>
      <c r="CS7" s="297"/>
      <c r="CT7" s="297"/>
      <c r="CU7" s="297"/>
      <c r="CV7" s="297"/>
      <c r="CW7" s="297"/>
      <c r="CX7" s="297"/>
      <c r="CY7" s="297"/>
      <c r="CZ7" s="297"/>
      <c r="DA7" s="297"/>
      <c r="DB7" s="297"/>
      <c r="DC7" s="297"/>
      <c r="DD7" s="297"/>
      <c r="DE7" s="297"/>
      <c r="DF7" s="297"/>
      <c r="DG7" s="297"/>
      <c r="DH7" s="297"/>
      <c r="DI7" s="297"/>
      <c r="DJ7" s="297"/>
      <c r="DK7" s="297"/>
      <c r="DL7" s="297"/>
      <c r="DM7" s="297"/>
      <c r="DN7" s="297"/>
      <c r="DO7" s="297"/>
      <c r="DP7" s="297"/>
      <c r="DQ7" s="297"/>
      <c r="DR7" s="297"/>
      <c r="DS7" s="297"/>
      <c r="DT7" s="297"/>
      <c r="DU7" s="297"/>
      <c r="DV7" s="297"/>
      <c r="DW7" s="297"/>
      <c r="DX7" s="297"/>
      <c r="DY7" s="297"/>
      <c r="DZ7" s="297"/>
      <c r="EA7" s="297"/>
      <c r="EB7" s="297"/>
      <c r="EC7" s="297"/>
      <c r="ED7" s="297"/>
      <c r="EE7" s="297"/>
      <c r="EF7" s="297"/>
      <c r="EG7" s="297"/>
      <c r="EH7" s="297"/>
      <c r="EI7" s="297"/>
      <c r="EJ7" s="297"/>
      <c r="EK7" s="297"/>
      <c r="EL7" s="297"/>
      <c r="EM7" s="297"/>
      <c r="EN7" s="297"/>
      <c r="EO7" s="297"/>
      <c r="EP7" s="297"/>
      <c r="EQ7" s="297"/>
      <c r="ER7" s="297"/>
      <c r="ES7" s="297"/>
      <c r="ET7" s="297"/>
      <c r="EU7" s="297"/>
      <c r="EV7" s="297"/>
      <c r="EW7" s="297"/>
      <c r="EX7" s="297"/>
      <c r="EY7" s="297"/>
      <c r="EZ7" s="297"/>
      <c r="FA7" s="297"/>
      <c r="FB7" s="297"/>
      <c r="FC7" s="297"/>
      <c r="FD7" s="297"/>
      <c r="FE7" s="297"/>
      <c r="FF7" s="297"/>
      <c r="FG7" s="297"/>
      <c r="FH7" s="297"/>
      <c r="FI7" s="297"/>
      <c r="FJ7" s="297"/>
      <c r="FK7" s="297"/>
      <c r="FL7" s="297"/>
      <c r="FM7" s="297"/>
      <c r="FN7" s="297"/>
      <c r="FO7" s="297"/>
      <c r="FP7" s="297"/>
      <c r="FQ7" s="297"/>
      <c r="FR7" s="297"/>
      <c r="FS7" s="297"/>
      <c r="FT7" s="297"/>
      <c r="FU7" s="297"/>
      <c r="FV7" s="297"/>
      <c r="FW7" s="297"/>
      <c r="FX7" s="297"/>
      <c r="FY7" s="297"/>
      <c r="FZ7" s="297"/>
      <c r="GA7" s="297"/>
      <c r="GB7" s="297"/>
      <c r="GC7" s="297"/>
      <c r="GD7" s="297"/>
      <c r="GE7" s="297"/>
      <c r="GF7" s="297"/>
      <c r="GG7" s="297"/>
      <c r="GH7" s="297"/>
      <c r="GI7" s="297"/>
      <c r="GJ7" s="297"/>
      <c r="GK7" s="297"/>
      <c r="GL7" s="297"/>
      <c r="GM7" s="297"/>
      <c r="GN7" s="297"/>
      <c r="GO7" s="297"/>
      <c r="GP7" s="297"/>
      <c r="GQ7" s="297"/>
      <c r="GR7" s="297"/>
      <c r="GS7" s="297"/>
      <c r="GT7" s="297"/>
      <c r="GU7" s="297"/>
      <c r="GV7" s="297"/>
      <c r="GW7" s="297"/>
      <c r="GX7" s="297"/>
      <c r="GY7" s="297"/>
      <c r="GZ7" s="297"/>
      <c r="HA7" s="297"/>
      <c r="HB7" s="297"/>
      <c r="HC7" s="297"/>
      <c r="HD7" s="297"/>
      <c r="HE7" s="297"/>
      <c r="HF7" s="297"/>
      <c r="HG7" s="297"/>
      <c r="HH7" s="297"/>
      <c r="HI7" s="297"/>
      <c r="HJ7" s="297"/>
      <c r="HK7" s="297"/>
      <c r="HL7" s="297"/>
      <c r="HM7" s="297"/>
      <c r="HN7" s="297"/>
      <c r="HO7" s="297"/>
      <c r="HP7" s="297"/>
      <c r="HQ7" s="297"/>
      <c r="HR7" s="297"/>
      <c r="HS7" s="297"/>
      <c r="HT7" s="297"/>
      <c r="HU7" s="297"/>
      <c r="HV7" s="297"/>
      <c r="HW7" s="297"/>
      <c r="HX7" s="297"/>
      <c r="HY7" s="297"/>
      <c r="HZ7" s="297"/>
      <c r="IA7" s="297"/>
      <c r="IB7" s="297"/>
      <c r="IC7" s="297"/>
      <c r="ID7" s="297"/>
      <c r="IE7" s="297"/>
      <c r="IF7" s="297"/>
      <c r="IG7" s="297"/>
      <c r="IH7" s="297"/>
      <c r="II7" s="297"/>
      <c r="IJ7" s="297"/>
      <c r="IK7" s="297"/>
      <c r="IL7" s="297"/>
      <c r="IM7" s="297"/>
      <c r="IN7" s="297"/>
      <c r="IO7" s="297"/>
      <c r="IP7" s="297"/>
      <c r="IQ7" s="297"/>
      <c r="IR7" s="297"/>
      <c r="IS7" s="297"/>
      <c r="IT7" s="297"/>
      <c r="IU7" s="297"/>
      <c r="IV7" s="297"/>
      <c r="IW7" s="297"/>
      <c r="IX7" s="297"/>
      <c r="IY7" s="297"/>
      <c r="IZ7" s="297"/>
      <c r="JA7" s="297"/>
      <c r="JB7" s="297"/>
      <c r="JC7" s="297"/>
      <c r="JD7" s="297"/>
      <c r="JE7" s="297"/>
      <c r="JF7" s="297"/>
      <c r="JG7" s="297"/>
      <c r="JH7" s="297"/>
      <c r="JI7" s="297"/>
      <c r="JJ7" s="297"/>
      <c r="JK7" s="297"/>
      <c r="JL7" s="297"/>
      <c r="JM7" s="297"/>
      <c r="JN7" s="297"/>
      <c r="JO7" s="297"/>
      <c r="JP7" s="297"/>
      <c r="JQ7" s="297"/>
      <c r="JR7" s="297"/>
      <c r="JS7" s="297"/>
      <c r="JT7" s="297"/>
      <c r="JU7" s="297"/>
      <c r="JV7" s="297"/>
      <c r="JW7" s="297"/>
      <c r="JX7" s="297"/>
      <c r="JY7" s="297"/>
      <c r="JZ7" s="297"/>
      <c r="KA7" s="297"/>
      <c r="KB7" s="297"/>
      <c r="KC7" s="297"/>
      <c r="KD7" s="297"/>
      <c r="KE7" s="297"/>
      <c r="KF7" s="297"/>
      <c r="KG7" s="297"/>
      <c r="KH7" s="297"/>
      <c r="KI7" s="297"/>
      <c r="KJ7" s="297"/>
      <c r="KK7" s="297"/>
      <c r="KL7" s="297"/>
      <c r="KM7" s="297"/>
      <c r="KN7" s="297"/>
      <c r="KO7" s="297"/>
      <c r="KP7" s="297"/>
      <c r="KQ7" s="297"/>
      <c r="KR7" s="297"/>
      <c r="KS7" s="297"/>
      <c r="KT7" s="297"/>
      <c r="KU7" s="297"/>
      <c r="KV7" s="297"/>
      <c r="KW7" s="297"/>
      <c r="KX7" s="297"/>
      <c r="KY7" s="297"/>
      <c r="KZ7" s="297"/>
      <c r="LA7" s="297"/>
      <c r="LB7" s="297"/>
      <c r="LC7" s="297"/>
      <c r="LD7" s="297"/>
      <c r="LE7" s="297"/>
      <c r="LF7" s="297"/>
      <c r="LG7" s="297"/>
      <c r="LH7" s="297"/>
      <c r="LI7" s="297"/>
      <c r="LJ7" s="297"/>
      <c r="LK7" s="297"/>
      <c r="LL7" s="297"/>
      <c r="LM7" s="297"/>
      <c r="LN7" s="297"/>
      <c r="LO7" s="297"/>
      <c r="LP7" s="297"/>
      <c r="LQ7" s="297"/>
      <c r="LR7" s="297"/>
      <c r="LS7" s="297"/>
      <c r="LT7" s="297"/>
      <c r="LU7" s="297"/>
      <c r="LV7" s="297"/>
      <c r="LW7" s="297"/>
      <c r="LX7" s="297"/>
      <c r="LY7" s="297"/>
      <c r="LZ7" s="297"/>
      <c r="MA7" s="297"/>
      <c r="MB7" s="297"/>
      <c r="MC7" s="297"/>
      <c r="MD7" s="297"/>
      <c r="ME7" s="297"/>
      <c r="MF7" s="297"/>
      <c r="MG7" s="297"/>
      <c r="MH7" s="297"/>
      <c r="MI7" s="297"/>
      <c r="MJ7" s="297"/>
      <c r="MK7" s="297"/>
      <c r="ML7" s="297"/>
      <c r="MM7" s="297"/>
      <c r="MN7" s="297"/>
      <c r="MO7" s="297"/>
      <c r="MP7" s="297"/>
      <c r="MQ7" s="297"/>
      <c r="MR7" s="297"/>
      <c r="MS7" s="297"/>
      <c r="MT7" s="297"/>
      <c r="MU7" s="297"/>
      <c r="MV7" s="297"/>
      <c r="MW7" s="297"/>
      <c r="MX7" s="297"/>
      <c r="MY7" s="297"/>
      <c r="MZ7" s="297"/>
      <c r="NA7" s="297"/>
      <c r="NB7" s="297"/>
      <c r="NC7" s="297"/>
      <c r="ND7" s="297"/>
      <c r="NE7" s="297"/>
      <c r="NF7" s="297"/>
      <c r="NG7" s="297"/>
      <c r="NH7" s="297"/>
      <c r="NI7" s="297"/>
      <c r="NJ7" s="297"/>
      <c r="NK7" s="297"/>
      <c r="NL7" s="297"/>
      <c r="NM7" s="297"/>
      <c r="NN7" s="297"/>
      <c r="NO7" s="297"/>
      <c r="NP7" s="297"/>
      <c r="NQ7" s="297"/>
      <c r="NR7" s="297"/>
      <c r="NS7" s="297"/>
      <c r="NT7" s="297"/>
      <c r="NU7" s="297"/>
      <c r="NV7" s="297"/>
      <c r="NW7" s="297"/>
      <c r="NX7" s="297"/>
      <c r="NY7" s="297"/>
      <c r="NZ7" s="297"/>
      <c r="OA7" s="297"/>
      <c r="OB7" s="297"/>
      <c r="OC7" s="297"/>
      <c r="OD7" s="297"/>
      <c r="OE7" s="297"/>
      <c r="OF7" s="297"/>
      <c r="OG7" s="297"/>
      <c r="OH7" s="297"/>
      <c r="OI7" s="297"/>
      <c r="OJ7" s="297"/>
      <c r="OK7" s="297"/>
      <c r="OL7" s="297"/>
      <c r="OM7" s="297"/>
      <c r="ON7" s="297"/>
      <c r="OO7" s="297"/>
      <c r="OP7" s="297"/>
      <c r="OQ7" s="297"/>
      <c r="OR7" s="297"/>
      <c r="OS7" s="297"/>
      <c r="OT7" s="297"/>
      <c r="OU7" s="297"/>
      <c r="OV7" s="297"/>
      <c r="OW7" s="297"/>
      <c r="OX7" s="297"/>
      <c r="OY7" s="297"/>
      <c r="OZ7" s="297"/>
      <c r="PA7" s="297"/>
      <c r="PB7" s="297"/>
      <c r="PC7" s="297"/>
      <c r="PD7" s="297"/>
      <c r="PE7" s="297"/>
      <c r="PF7" s="297"/>
      <c r="PG7" s="297"/>
      <c r="PH7" s="297"/>
      <c r="PI7" s="297"/>
      <c r="PJ7" s="297"/>
      <c r="PK7" s="297"/>
      <c r="PL7" s="297"/>
      <c r="PM7" s="297"/>
      <c r="PN7" s="297"/>
      <c r="PO7" s="297"/>
      <c r="PP7" s="297"/>
      <c r="PQ7" s="297"/>
      <c r="PR7" s="297"/>
      <c r="PS7" s="297"/>
      <c r="PT7" s="297"/>
      <c r="PU7" s="297"/>
      <c r="PV7" s="297"/>
      <c r="PW7" s="297"/>
      <c r="PX7" s="297"/>
      <c r="PY7" s="297"/>
      <c r="PZ7" s="297"/>
      <c r="QA7" s="297"/>
      <c r="QB7" s="297"/>
      <c r="QC7" s="297"/>
      <c r="QD7" s="297"/>
      <c r="QE7" s="297"/>
      <c r="QF7" s="297"/>
      <c r="QG7" s="297"/>
      <c r="QH7" s="297"/>
      <c r="QI7" s="297"/>
      <c r="QJ7" s="297"/>
      <c r="QK7" s="297"/>
      <c r="QL7" s="297"/>
      <c r="QM7" s="297"/>
      <c r="QN7" s="297"/>
      <c r="QO7" s="297"/>
      <c r="QP7" s="297"/>
      <c r="QQ7" s="297"/>
      <c r="QR7" s="297"/>
      <c r="QS7" s="297"/>
      <c r="QT7" s="297"/>
      <c r="QU7" s="297"/>
      <c r="QV7" s="297"/>
      <c r="QW7" s="297"/>
      <c r="QX7" s="297"/>
      <c r="QY7" s="297"/>
      <c r="QZ7" s="297"/>
      <c r="RA7" s="297"/>
      <c r="RB7" s="297"/>
      <c r="RC7" s="297"/>
      <c r="RD7" s="297"/>
      <c r="RE7" s="297"/>
      <c r="RF7" s="297"/>
      <c r="RG7" s="297"/>
      <c r="RH7" s="297"/>
      <c r="RI7" s="297"/>
      <c r="RJ7" s="297"/>
      <c r="RK7" s="297"/>
      <c r="RL7" s="297"/>
      <c r="RM7" s="297"/>
      <c r="RN7" s="297"/>
      <c r="RO7" s="297"/>
      <c r="RP7" s="297"/>
      <c r="RQ7" s="297"/>
      <c r="RR7" s="297"/>
      <c r="RS7" s="297"/>
      <c r="RT7" s="297"/>
      <c r="RU7" s="297"/>
      <c r="RV7" s="297"/>
      <c r="RW7" s="297"/>
      <c r="RX7" s="297"/>
      <c r="RY7" s="297"/>
      <c r="RZ7" s="297"/>
      <c r="SA7" s="297"/>
      <c r="SB7" s="297"/>
      <c r="SC7" s="297"/>
      <c r="SD7" s="297"/>
      <c r="SE7" s="297"/>
      <c r="SF7" s="297"/>
      <c r="SG7" s="297"/>
      <c r="SH7" s="297"/>
      <c r="SI7" s="297"/>
      <c r="SJ7" s="297"/>
      <c r="SK7" s="297"/>
      <c r="SL7" s="297"/>
      <c r="SM7" s="297"/>
      <c r="SN7" s="297"/>
      <c r="SO7" s="297"/>
      <c r="SP7" s="297"/>
      <c r="SQ7" s="297"/>
      <c r="SR7" s="297"/>
      <c r="SS7" s="297"/>
      <c r="ST7" s="297"/>
      <c r="SU7" s="297"/>
      <c r="SV7" s="297"/>
      <c r="SW7" s="297"/>
      <c r="SX7" s="297"/>
      <c r="SY7" s="297"/>
      <c r="SZ7" s="297"/>
      <c r="TA7" s="297"/>
      <c r="TB7" s="297"/>
      <c r="TC7" s="297"/>
      <c r="TD7" s="297"/>
      <c r="TE7" s="297"/>
      <c r="TF7" s="297"/>
      <c r="TG7" s="297"/>
      <c r="TH7" s="297"/>
      <c r="TI7" s="297"/>
      <c r="TJ7" s="297"/>
      <c r="TK7" s="297"/>
      <c r="TL7" s="297"/>
      <c r="TM7" s="297"/>
      <c r="TN7" s="297"/>
      <c r="TO7" s="297"/>
      <c r="TP7" s="297"/>
      <c r="TQ7" s="297"/>
      <c r="TR7" s="297"/>
      <c r="TS7" s="297"/>
      <c r="TT7" s="297"/>
      <c r="TU7" s="297"/>
      <c r="TV7" s="297"/>
      <c r="TW7" s="297"/>
      <c r="TX7" s="297"/>
      <c r="TY7" s="297"/>
      <c r="TZ7" s="297"/>
      <c r="UA7" s="297"/>
      <c r="UB7" s="297"/>
      <c r="UC7" s="297"/>
      <c r="UD7" s="297"/>
      <c r="UE7" s="297"/>
      <c r="UF7" s="297"/>
      <c r="UG7" s="297"/>
      <c r="UH7" s="297"/>
      <c r="UI7" s="297"/>
      <c r="UJ7" s="297"/>
      <c r="UK7" s="297"/>
      <c r="UL7" s="297"/>
      <c r="UM7" s="297"/>
      <c r="UN7" s="297"/>
      <c r="UO7" s="297"/>
      <c r="UP7" s="297"/>
      <c r="UQ7" s="297"/>
      <c r="UR7" s="297"/>
      <c r="US7" s="297"/>
      <c r="UT7" s="297"/>
      <c r="UU7" s="297"/>
      <c r="UV7" s="297"/>
      <c r="UW7" s="297"/>
      <c r="UX7" s="297"/>
      <c r="UY7" s="297"/>
      <c r="UZ7" s="297"/>
      <c r="VA7" s="297"/>
      <c r="VB7" s="297"/>
      <c r="VC7" s="297"/>
      <c r="VD7" s="297"/>
      <c r="VE7" s="297"/>
      <c r="VF7" s="297"/>
      <c r="VG7" s="297"/>
      <c r="VH7" s="297"/>
      <c r="VI7" s="297"/>
      <c r="VJ7" s="297"/>
      <c r="VK7" s="297"/>
      <c r="VL7" s="297"/>
      <c r="VM7" s="297"/>
      <c r="VN7" s="297"/>
      <c r="VO7" s="297"/>
      <c r="VP7" s="297"/>
      <c r="VQ7" s="297"/>
      <c r="VR7" s="297"/>
      <c r="VS7" s="297"/>
      <c r="VT7" s="297"/>
      <c r="VU7" s="297"/>
      <c r="VV7" s="297"/>
      <c r="VW7" s="297"/>
      <c r="VX7" s="297"/>
      <c r="VY7" s="297"/>
      <c r="VZ7" s="297"/>
      <c r="WA7" s="297"/>
      <c r="WB7" s="297"/>
      <c r="WC7" s="297"/>
      <c r="WD7" s="297"/>
      <c r="WE7" s="297"/>
      <c r="WF7" s="297"/>
      <c r="WG7" s="297"/>
      <c r="WH7" s="297"/>
      <c r="WI7" s="297"/>
      <c r="WJ7" s="297"/>
      <c r="WK7" s="297"/>
      <c r="WL7" s="297"/>
      <c r="WM7" s="297"/>
      <c r="WN7" s="297"/>
      <c r="WO7" s="297"/>
      <c r="WP7" s="297"/>
      <c r="WQ7" s="297"/>
      <c r="WR7" s="297"/>
      <c r="WS7" s="297"/>
      <c r="WT7" s="297"/>
      <c r="WU7" s="297"/>
      <c r="WV7" s="297"/>
      <c r="WW7" s="297"/>
      <c r="WX7" s="297"/>
      <c r="WY7" s="297"/>
      <c r="WZ7" s="297"/>
      <c r="XA7" s="297"/>
      <c r="XB7" s="297"/>
      <c r="XC7" s="297"/>
      <c r="XD7" s="297"/>
      <c r="XE7" s="297"/>
      <c r="XF7" s="297"/>
      <c r="XG7" s="297"/>
      <c r="XH7" s="297"/>
      <c r="XI7" s="297"/>
      <c r="XJ7" s="297"/>
      <c r="XK7" s="297"/>
      <c r="XL7" s="297"/>
      <c r="XM7" s="297"/>
      <c r="XN7" s="297"/>
      <c r="XO7" s="297"/>
      <c r="XP7" s="297"/>
      <c r="XQ7" s="297"/>
      <c r="XR7" s="297"/>
      <c r="XS7" s="297"/>
      <c r="XT7" s="297"/>
      <c r="XU7" s="297"/>
      <c r="XV7" s="297"/>
      <c r="XW7" s="297"/>
      <c r="XX7" s="297"/>
      <c r="XY7" s="297"/>
      <c r="XZ7" s="297"/>
      <c r="YA7" s="297"/>
      <c r="YB7" s="297"/>
      <c r="YC7" s="297"/>
      <c r="YD7" s="297"/>
      <c r="YE7" s="297"/>
      <c r="YF7" s="297"/>
      <c r="YG7" s="297"/>
      <c r="YH7" s="297"/>
      <c r="YI7" s="297"/>
      <c r="YJ7" s="297"/>
      <c r="YK7" s="297"/>
      <c r="YL7" s="297"/>
      <c r="YM7" s="297"/>
      <c r="YN7" s="297"/>
      <c r="YO7" s="297"/>
      <c r="YP7" s="297"/>
      <c r="YQ7" s="297"/>
      <c r="YR7" s="297"/>
      <c r="YS7" s="297"/>
      <c r="YT7" s="297"/>
      <c r="YU7" s="297"/>
      <c r="YV7" s="297"/>
      <c r="YW7" s="297"/>
      <c r="YX7" s="297"/>
      <c r="YY7" s="297"/>
      <c r="YZ7" s="297"/>
      <c r="ZA7" s="297"/>
      <c r="ZB7" s="297"/>
      <c r="ZC7" s="297"/>
      <c r="ZD7" s="297"/>
      <c r="ZE7" s="297"/>
      <c r="ZF7" s="297"/>
      <c r="ZG7" s="297"/>
      <c r="ZH7" s="297"/>
      <c r="ZI7" s="297"/>
      <c r="ZJ7" s="297"/>
      <c r="ZK7" s="297"/>
      <c r="ZL7" s="297"/>
      <c r="ZM7" s="297"/>
      <c r="ZN7" s="297"/>
      <c r="ZO7" s="297"/>
      <c r="ZP7" s="297"/>
      <c r="ZQ7" s="297"/>
      <c r="ZR7" s="297"/>
      <c r="ZS7" s="297"/>
      <c r="ZT7" s="297"/>
      <c r="ZU7" s="297"/>
      <c r="ZV7" s="297"/>
      <c r="ZW7" s="297"/>
      <c r="ZX7" s="297"/>
      <c r="ZY7" s="297"/>
      <c r="ZZ7" s="297"/>
      <c r="AAA7" s="297"/>
      <c r="AAB7" s="297"/>
      <c r="AAC7" s="297"/>
      <c r="AAD7" s="297"/>
      <c r="AAE7" s="297"/>
      <c r="AAF7" s="297"/>
      <c r="AAG7" s="297"/>
      <c r="AAH7" s="297"/>
      <c r="AAI7" s="297"/>
      <c r="AAJ7" s="297"/>
      <c r="AAK7" s="297"/>
      <c r="AAL7" s="297"/>
      <c r="AAM7" s="297"/>
      <c r="AAN7" s="297"/>
      <c r="AAO7" s="297"/>
      <c r="AAP7" s="297"/>
      <c r="AAQ7" s="297"/>
      <c r="AAR7" s="297"/>
      <c r="AAS7" s="297"/>
      <c r="AAT7" s="297"/>
      <c r="AAU7" s="297"/>
      <c r="AAV7" s="297"/>
      <c r="AAW7" s="297"/>
      <c r="AAX7" s="297"/>
      <c r="AAY7" s="297"/>
      <c r="AAZ7" s="297"/>
      <c r="ABA7" s="297"/>
      <c r="ABB7" s="297"/>
      <c r="ABC7" s="297"/>
      <c r="ABD7" s="297"/>
      <c r="ABE7" s="297"/>
      <c r="ABF7" s="297"/>
      <c r="ABG7" s="297"/>
      <c r="ABH7" s="297"/>
      <c r="ABI7" s="297"/>
      <c r="ABJ7" s="297"/>
      <c r="ABK7" s="297"/>
      <c r="ABL7" s="297"/>
      <c r="ABM7" s="297"/>
      <c r="ABN7" s="297"/>
      <c r="ABO7" s="297"/>
      <c r="ABP7" s="297"/>
      <c r="ABQ7" s="297"/>
      <c r="ABR7" s="297"/>
      <c r="ABS7" s="297"/>
      <c r="ABT7" s="297"/>
      <c r="ABU7" s="297"/>
      <c r="ABV7" s="297"/>
      <c r="ABW7" s="297"/>
      <c r="ABX7" s="297"/>
      <c r="ABY7" s="297"/>
      <c r="ABZ7" s="297"/>
      <c r="ACA7" s="297"/>
      <c r="ACB7" s="297"/>
      <c r="ACC7" s="297"/>
      <c r="ACD7" s="297"/>
      <c r="ACE7" s="297"/>
      <c r="ACF7" s="297"/>
      <c r="ACG7" s="297"/>
      <c r="ACH7" s="297"/>
      <c r="ACI7" s="297"/>
      <c r="ACJ7" s="297"/>
      <c r="ACK7" s="297"/>
      <c r="ACL7" s="297"/>
      <c r="ACM7" s="297"/>
      <c r="ACN7" s="297"/>
      <c r="ACO7" s="297"/>
      <c r="ACP7" s="297"/>
      <c r="ACQ7" s="297"/>
      <c r="ACR7" s="297"/>
      <c r="ACS7" s="297"/>
      <c r="ACT7" s="297"/>
      <c r="ACU7" s="297"/>
      <c r="ACV7" s="297"/>
      <c r="ACW7" s="297"/>
      <c r="ACX7" s="297"/>
      <c r="ACY7" s="297"/>
      <c r="ACZ7" s="297"/>
      <c r="ADA7" s="297"/>
      <c r="ADB7" s="297"/>
      <c r="ADC7" s="297"/>
      <c r="ADD7" s="297"/>
      <c r="ADE7" s="297"/>
      <c r="ADF7" s="297"/>
      <c r="ADG7" s="297"/>
      <c r="ADH7" s="297"/>
      <c r="ADI7" s="297"/>
      <c r="ADJ7" s="297"/>
      <c r="ADK7" s="297"/>
      <c r="ADL7" s="297"/>
      <c r="ADM7" s="297"/>
      <c r="ADN7" s="297"/>
      <c r="ADO7" s="297"/>
      <c r="ADP7" s="297"/>
      <c r="ADQ7" s="297"/>
      <c r="ADR7" s="297"/>
      <c r="ADS7" s="297"/>
      <c r="ADT7" s="297"/>
      <c r="ADU7" s="297"/>
      <c r="ADV7" s="297"/>
      <c r="ADW7" s="297"/>
      <c r="ADX7" s="297"/>
      <c r="ADY7" s="297"/>
      <c r="ADZ7" s="297"/>
      <c r="AEA7" s="297"/>
      <c r="AEB7" s="297"/>
      <c r="AEC7" s="297"/>
      <c r="AED7" s="297"/>
      <c r="AEE7" s="297"/>
      <c r="AEF7" s="297"/>
      <c r="AEG7" s="297"/>
      <c r="AEH7" s="297"/>
      <c r="AEI7" s="297"/>
      <c r="AEJ7" s="297"/>
      <c r="AEK7" s="297"/>
      <c r="AEL7" s="297"/>
      <c r="AEM7" s="297"/>
      <c r="AEN7" s="297"/>
      <c r="AEO7" s="297"/>
      <c r="AEP7" s="297"/>
      <c r="AEQ7" s="297"/>
      <c r="AER7" s="297"/>
      <c r="AES7" s="297"/>
      <c r="AET7" s="297"/>
      <c r="AEU7" s="297"/>
      <c r="AEV7" s="297"/>
      <c r="AEW7" s="297"/>
      <c r="AEX7" s="297"/>
      <c r="AEY7" s="297"/>
      <c r="AEZ7" s="297"/>
      <c r="AFA7" s="297"/>
      <c r="AFB7" s="297"/>
      <c r="AFC7" s="297"/>
      <c r="AFD7" s="297"/>
      <c r="AFE7" s="297"/>
      <c r="AFF7" s="297"/>
      <c r="AFG7" s="297"/>
      <c r="AFH7" s="297"/>
      <c r="AFI7" s="297"/>
      <c r="AFJ7" s="297"/>
      <c r="AFK7" s="297"/>
      <c r="AFL7" s="297"/>
      <c r="AFM7" s="297"/>
      <c r="AFN7" s="297"/>
      <c r="AFO7" s="297"/>
      <c r="AFP7" s="297"/>
      <c r="AFQ7" s="297"/>
      <c r="AFR7" s="297"/>
      <c r="AFS7" s="297"/>
      <c r="AFT7" s="297"/>
      <c r="AFU7" s="297"/>
      <c r="AFV7" s="297"/>
      <c r="AFW7" s="297"/>
      <c r="AFX7" s="297"/>
      <c r="AFY7" s="297"/>
      <c r="AFZ7" s="297"/>
      <c r="AGA7" s="297"/>
      <c r="AGB7" s="297"/>
      <c r="AGC7" s="297"/>
      <c r="AGD7" s="297"/>
      <c r="AGE7" s="297"/>
      <c r="AGF7" s="297"/>
      <c r="AGG7" s="297"/>
      <c r="AGH7" s="297"/>
      <c r="AGI7" s="297"/>
      <c r="AGJ7" s="297"/>
      <c r="AGK7" s="297"/>
      <c r="AGL7" s="297"/>
      <c r="AGM7" s="297"/>
      <c r="AGN7" s="297"/>
      <c r="AGO7" s="297"/>
      <c r="AGP7" s="297"/>
      <c r="AGQ7" s="297"/>
      <c r="AGR7" s="297"/>
      <c r="AGS7" s="297"/>
      <c r="AGT7" s="297"/>
      <c r="AGU7" s="297"/>
      <c r="AGV7" s="297"/>
      <c r="AGW7" s="297"/>
      <c r="AGX7" s="297"/>
      <c r="AGY7" s="297"/>
      <c r="AGZ7" s="297"/>
      <c r="AHA7" s="297"/>
      <c r="AHB7" s="297"/>
      <c r="AHC7" s="297"/>
      <c r="AHD7" s="297"/>
      <c r="AHE7" s="297"/>
      <c r="AHF7" s="297"/>
      <c r="AHG7" s="297"/>
      <c r="AHH7" s="297"/>
      <c r="AHI7" s="297"/>
      <c r="AHJ7" s="297"/>
      <c r="AHK7" s="297"/>
      <c r="AHL7" s="297"/>
      <c r="AHM7" s="297"/>
      <c r="AHN7" s="297"/>
      <c r="AHO7" s="297"/>
      <c r="AHP7" s="297"/>
      <c r="AHQ7" s="297"/>
      <c r="AHR7" s="297"/>
      <c r="AHS7" s="297"/>
      <c r="AHT7" s="297"/>
      <c r="AHU7" s="297"/>
      <c r="AHV7" s="297"/>
      <c r="AHW7" s="297"/>
      <c r="AHX7" s="297"/>
      <c r="AHY7" s="297"/>
      <c r="AHZ7" s="297"/>
      <c r="AIA7" s="297"/>
      <c r="AIB7" s="297"/>
      <c r="AIC7" s="297"/>
      <c r="AID7" s="297"/>
      <c r="AIE7" s="297"/>
      <c r="AIF7" s="297"/>
      <c r="AIG7" s="297"/>
      <c r="AIH7" s="297"/>
      <c r="AII7" s="297"/>
      <c r="AIJ7" s="297"/>
      <c r="AIK7" s="297"/>
      <c r="AIL7" s="297"/>
      <c r="AIM7" s="297"/>
      <c r="AIN7" s="297"/>
      <c r="AIO7" s="297"/>
      <c r="AIP7" s="297"/>
      <c r="AIQ7" s="297"/>
      <c r="AIR7" s="297"/>
      <c r="AIS7" s="297"/>
      <c r="AIT7" s="297"/>
      <c r="AIU7" s="297"/>
      <c r="AIV7" s="297"/>
      <c r="AIW7" s="297"/>
      <c r="AIX7" s="297"/>
      <c r="AIY7" s="297"/>
      <c r="AIZ7" s="297"/>
      <c r="AJA7" s="297"/>
      <c r="AJB7" s="297"/>
      <c r="AJC7" s="297"/>
      <c r="AJD7" s="297"/>
      <c r="AJE7" s="297"/>
      <c r="AJF7" s="297"/>
      <c r="AJG7" s="297"/>
      <c r="AJH7" s="297"/>
      <c r="AJI7" s="297"/>
      <c r="AJJ7" s="297"/>
      <c r="AJK7" s="297"/>
      <c r="AJL7" s="297"/>
      <c r="AJM7" s="297"/>
      <c r="AJN7" s="297"/>
      <c r="AJO7" s="297"/>
      <c r="AJP7" s="297"/>
      <c r="AJQ7" s="297"/>
      <c r="AJR7" s="297"/>
      <c r="AJS7" s="297"/>
      <c r="AJT7" s="297"/>
      <c r="AJU7" s="297"/>
      <c r="AJV7" s="297"/>
      <c r="AJW7" s="297"/>
      <c r="AJX7" s="297"/>
      <c r="AJY7" s="297"/>
      <c r="AJZ7" s="297"/>
      <c r="AKA7" s="297"/>
      <c r="AKB7" s="297"/>
      <c r="AKC7" s="297"/>
      <c r="AKD7" s="297"/>
      <c r="AKE7" s="297"/>
      <c r="AKF7" s="297"/>
      <c r="AKG7" s="297"/>
      <c r="AKH7" s="297"/>
      <c r="AKI7" s="297"/>
      <c r="AKJ7" s="297"/>
      <c r="AKK7" s="297"/>
      <c r="AKL7" s="297"/>
      <c r="AKM7" s="297"/>
      <c r="AKN7" s="297"/>
      <c r="AKO7" s="297"/>
      <c r="AKP7" s="297"/>
      <c r="AKQ7" s="297"/>
      <c r="AKR7" s="297"/>
      <c r="AKS7" s="297"/>
      <c r="AKT7" s="297"/>
      <c r="AKU7" s="297"/>
      <c r="AKV7" s="297"/>
      <c r="AKW7" s="297"/>
      <c r="AKX7" s="297"/>
      <c r="AKY7" s="297"/>
      <c r="AKZ7" s="297"/>
      <c r="ALA7" s="297"/>
      <c r="ALB7" s="297"/>
      <c r="ALC7" s="297"/>
      <c r="ALD7" s="297"/>
      <c r="ALE7" s="297"/>
      <c r="ALF7" s="297"/>
      <c r="ALG7" s="297"/>
      <c r="ALH7" s="297"/>
      <c r="ALI7" s="297"/>
      <c r="ALJ7" s="297"/>
      <c r="ALK7" s="297"/>
      <c r="ALL7" s="297"/>
      <c r="ALM7" s="297"/>
      <c r="ALN7" s="297"/>
      <c r="ALO7" s="297"/>
      <c r="ALP7" s="297"/>
      <c r="ALQ7" s="297"/>
      <c r="ALR7" s="297"/>
      <c r="ALS7" s="297"/>
      <c r="ALT7" s="297"/>
      <c r="ALU7" s="297"/>
      <c r="ALV7" s="297"/>
      <c r="ALW7" s="297"/>
      <c r="ALX7" s="297"/>
      <c r="ALY7" s="297"/>
      <c r="ALZ7" s="297"/>
      <c r="AMA7" s="297"/>
      <c r="AMB7" s="297"/>
      <c r="AMC7" s="297"/>
      <c r="AMD7" s="297"/>
      <c r="AME7" s="297"/>
      <c r="AMF7" s="297"/>
      <c r="AMG7" s="297"/>
      <c r="AMH7" s="297"/>
      <c r="AMI7" s="297"/>
      <c r="AMJ7" s="297"/>
      <c r="AMK7" s="297"/>
      <c r="AML7" s="297"/>
      <c r="AMM7" s="297"/>
      <c r="AMN7" s="297"/>
      <c r="AMO7" s="297"/>
      <c r="AMP7" s="297"/>
      <c r="AMQ7" s="297"/>
      <c r="AMR7" s="297"/>
      <c r="AMS7" s="297"/>
      <c r="AMT7" s="297"/>
      <c r="AMU7" s="297"/>
      <c r="AMV7" s="297"/>
      <c r="AMW7" s="297"/>
      <c r="AMX7" s="297"/>
      <c r="AMY7" s="297"/>
      <c r="AMZ7" s="297"/>
      <c r="ANA7" s="297"/>
      <c r="ANB7" s="297"/>
      <c r="ANC7" s="297"/>
      <c r="AND7" s="297"/>
      <c r="ANE7" s="297"/>
      <c r="ANF7" s="297"/>
      <c r="ANG7" s="297"/>
      <c r="ANH7" s="297"/>
      <c r="ANI7" s="297"/>
      <c r="ANJ7" s="297"/>
      <c r="ANK7" s="297"/>
      <c r="ANL7" s="297"/>
      <c r="ANM7" s="297"/>
      <c r="ANN7" s="297"/>
      <c r="ANO7" s="297"/>
      <c r="ANP7" s="297"/>
      <c r="ANQ7" s="297"/>
      <c r="ANR7" s="297"/>
      <c r="ANS7" s="297"/>
      <c r="ANT7" s="297"/>
      <c r="ANU7" s="297"/>
      <c r="ANV7" s="297"/>
      <c r="ANW7" s="297"/>
      <c r="ANX7" s="297"/>
      <c r="ANY7" s="297"/>
      <c r="ANZ7" s="297"/>
      <c r="AOA7" s="297"/>
      <c r="AOB7" s="297"/>
      <c r="AOC7" s="297"/>
      <c r="AOD7" s="297"/>
      <c r="AOE7" s="297"/>
      <c r="AOF7" s="297"/>
      <c r="AOG7" s="297"/>
      <c r="AOH7" s="297"/>
      <c r="AOI7" s="297"/>
      <c r="AOJ7" s="297"/>
      <c r="AOK7" s="297"/>
      <c r="AOL7" s="297"/>
      <c r="AOM7" s="297"/>
      <c r="AON7" s="297"/>
      <c r="AOO7" s="297"/>
      <c r="AOP7" s="297"/>
      <c r="AOQ7" s="297"/>
      <c r="AOR7" s="297"/>
      <c r="AOS7" s="297"/>
      <c r="AOT7" s="297"/>
      <c r="AOU7" s="297"/>
      <c r="AOV7" s="297"/>
      <c r="AOW7" s="297"/>
      <c r="AOX7" s="297"/>
      <c r="AOY7" s="297"/>
      <c r="AOZ7" s="297"/>
      <c r="APA7" s="297"/>
      <c r="APB7" s="297"/>
      <c r="APC7" s="297"/>
      <c r="APD7" s="297"/>
      <c r="APE7" s="297"/>
      <c r="APF7" s="297"/>
      <c r="APG7" s="297"/>
      <c r="APH7" s="297"/>
      <c r="API7" s="297"/>
      <c r="APJ7" s="297"/>
      <c r="APK7" s="297"/>
      <c r="APL7" s="297"/>
      <c r="APM7" s="297"/>
      <c r="APN7" s="297"/>
      <c r="APO7" s="297"/>
      <c r="APP7" s="297"/>
      <c r="APQ7" s="297"/>
      <c r="APR7" s="297"/>
      <c r="APS7" s="297"/>
      <c r="APT7" s="297"/>
      <c r="APU7" s="297"/>
      <c r="APV7" s="297"/>
      <c r="APW7" s="297"/>
      <c r="APX7" s="297"/>
      <c r="APY7" s="297"/>
      <c r="APZ7" s="297"/>
      <c r="AQA7" s="297"/>
      <c r="AQB7" s="297"/>
      <c r="AQC7" s="297"/>
      <c r="AQD7" s="297"/>
      <c r="AQE7" s="297"/>
      <c r="AQF7" s="297"/>
      <c r="AQG7" s="297"/>
      <c r="AQH7" s="297"/>
      <c r="AQI7" s="297"/>
      <c r="AQJ7" s="297"/>
      <c r="AQK7" s="297"/>
      <c r="AQL7" s="297"/>
      <c r="AQM7" s="297"/>
      <c r="AQN7" s="297"/>
      <c r="AQO7" s="297"/>
      <c r="AQP7" s="297"/>
      <c r="AQQ7" s="297"/>
      <c r="AQR7" s="297"/>
      <c r="AQS7" s="297"/>
      <c r="AQT7" s="297"/>
      <c r="AQU7" s="297"/>
      <c r="AQV7" s="297"/>
      <c r="AQW7" s="297"/>
      <c r="AQX7" s="297"/>
      <c r="AQY7" s="297"/>
      <c r="AQZ7" s="297"/>
      <c r="ARA7" s="297"/>
      <c r="ARB7" s="297"/>
      <c r="ARC7" s="297"/>
      <c r="ARD7" s="297"/>
      <c r="ARE7" s="297"/>
      <c r="ARF7" s="297"/>
      <c r="ARG7" s="297"/>
      <c r="ARH7" s="297"/>
      <c r="ARI7" s="297"/>
      <c r="ARJ7" s="297"/>
      <c r="ARK7" s="297"/>
      <c r="ARL7" s="297"/>
      <c r="ARM7" s="297"/>
      <c r="ARN7" s="297"/>
      <c r="ARO7" s="297"/>
      <c r="ARP7" s="297"/>
      <c r="ARQ7" s="297"/>
      <c r="ARR7" s="297"/>
      <c r="ARS7" s="297"/>
      <c r="ART7" s="297"/>
      <c r="ARU7" s="297"/>
      <c r="ARV7" s="297"/>
      <c r="ARW7" s="297"/>
      <c r="ARX7" s="297"/>
      <c r="ARY7" s="297"/>
      <c r="ARZ7" s="297"/>
      <c r="ASA7" s="297"/>
      <c r="ASB7" s="297"/>
      <c r="ASC7" s="297"/>
      <c r="ASD7" s="297"/>
      <c r="ASE7" s="297"/>
      <c r="ASF7" s="297"/>
      <c r="ASG7" s="297"/>
      <c r="ASH7" s="297"/>
      <c r="ASI7" s="297"/>
      <c r="ASJ7" s="297"/>
      <c r="ASK7" s="297"/>
      <c r="ASL7" s="297"/>
      <c r="ASM7" s="297"/>
      <c r="ASN7" s="297"/>
      <c r="ASO7" s="297"/>
      <c r="ASP7" s="297"/>
      <c r="ASQ7" s="297"/>
      <c r="ASR7" s="297"/>
      <c r="ASS7" s="297"/>
      <c r="AST7" s="297"/>
      <c r="ASU7" s="297"/>
      <c r="ASV7" s="297"/>
      <c r="ASW7" s="297"/>
      <c r="ASX7" s="297"/>
      <c r="ASY7" s="297"/>
      <c r="ASZ7" s="297"/>
      <c r="ATA7" s="297"/>
      <c r="ATB7" s="297"/>
      <c r="ATC7" s="297"/>
      <c r="ATD7" s="297"/>
      <c r="ATE7" s="297"/>
      <c r="ATF7" s="297"/>
      <c r="ATG7" s="297"/>
      <c r="ATH7" s="297"/>
      <c r="ATI7" s="297"/>
      <c r="ATJ7" s="297"/>
      <c r="ATK7" s="297"/>
      <c r="ATL7" s="297"/>
      <c r="ATM7" s="297"/>
      <c r="ATN7" s="297"/>
      <c r="ATO7" s="297"/>
      <c r="ATP7" s="297"/>
      <c r="ATQ7" s="297"/>
      <c r="ATR7" s="297"/>
      <c r="ATS7" s="297"/>
      <c r="ATT7" s="297"/>
      <c r="ATU7" s="297"/>
      <c r="ATV7" s="297"/>
      <c r="ATW7" s="297"/>
      <c r="ATX7" s="297"/>
      <c r="ATY7" s="297"/>
      <c r="ATZ7" s="297"/>
      <c r="AUA7" s="297"/>
      <c r="AUB7" s="297"/>
      <c r="AUC7" s="297"/>
      <c r="AUD7" s="297"/>
      <c r="AUE7" s="297"/>
      <c r="AUF7" s="297"/>
      <c r="AUG7" s="297"/>
      <c r="AUH7" s="297"/>
      <c r="AUI7" s="297"/>
      <c r="AUJ7" s="297"/>
      <c r="AUK7" s="297"/>
      <c r="AUL7" s="297"/>
      <c r="AUM7" s="297"/>
      <c r="AUN7" s="297"/>
      <c r="AUO7" s="297"/>
      <c r="AUP7" s="297"/>
      <c r="AUQ7" s="297"/>
      <c r="AUR7" s="297"/>
      <c r="AUS7" s="297"/>
      <c r="AUT7" s="297"/>
      <c r="AUU7" s="297"/>
      <c r="AUV7" s="297"/>
      <c r="AUW7" s="297"/>
      <c r="AUX7" s="297"/>
      <c r="AUY7" s="297"/>
      <c r="AUZ7" s="297"/>
      <c r="AVA7" s="297"/>
      <c r="AVB7" s="297"/>
      <c r="AVC7" s="297"/>
      <c r="AVD7" s="297"/>
      <c r="AVE7" s="297"/>
      <c r="AVF7" s="297"/>
      <c r="AVG7" s="297"/>
      <c r="AVH7" s="297"/>
      <c r="AVI7" s="297"/>
      <c r="AVJ7" s="297"/>
      <c r="AVK7" s="297"/>
      <c r="AVL7" s="297"/>
      <c r="AVM7" s="297"/>
      <c r="AVN7" s="297"/>
      <c r="AVO7" s="297"/>
      <c r="AVP7" s="297"/>
      <c r="AVQ7" s="297"/>
      <c r="AVR7" s="297"/>
      <c r="AVS7" s="297"/>
      <c r="AVT7" s="297"/>
      <c r="AVU7" s="297"/>
      <c r="AVV7" s="297"/>
      <c r="AVW7" s="297"/>
      <c r="AVX7" s="297"/>
      <c r="AVY7" s="297"/>
      <c r="AVZ7" s="297"/>
      <c r="AWA7" s="297"/>
      <c r="AWB7" s="297"/>
      <c r="AWC7" s="297"/>
      <c r="AWD7" s="297"/>
      <c r="AWE7" s="297"/>
      <c r="AWF7" s="297"/>
      <c r="AWG7" s="297"/>
      <c r="AWH7" s="297"/>
      <c r="AWI7" s="297"/>
      <c r="AWJ7" s="297"/>
      <c r="AWK7" s="297"/>
      <c r="AWL7" s="297"/>
      <c r="AWM7" s="297"/>
      <c r="AWN7" s="297"/>
      <c r="AWO7" s="297"/>
      <c r="AWP7" s="297"/>
      <c r="AWQ7" s="297"/>
      <c r="AWR7" s="297"/>
      <c r="AWS7" s="297"/>
      <c r="AWT7" s="297"/>
      <c r="AWU7" s="297"/>
      <c r="AWV7" s="297"/>
      <c r="AWW7" s="297"/>
      <c r="AWX7" s="297"/>
      <c r="AWY7" s="297"/>
      <c r="AWZ7" s="297"/>
      <c r="AXA7" s="297"/>
      <c r="AXB7" s="297"/>
      <c r="AXC7" s="297"/>
      <c r="AXD7" s="297"/>
      <c r="AXE7" s="297"/>
      <c r="AXF7" s="297"/>
      <c r="AXG7" s="297"/>
      <c r="AXH7" s="297"/>
      <c r="AXI7" s="297"/>
      <c r="AXJ7" s="297"/>
      <c r="AXK7" s="297"/>
      <c r="AXL7" s="297"/>
      <c r="AXM7" s="297"/>
      <c r="AXN7" s="297"/>
      <c r="AXO7" s="297"/>
      <c r="AXP7" s="297"/>
      <c r="AXQ7" s="297"/>
      <c r="AXR7" s="297"/>
      <c r="AXS7" s="297"/>
      <c r="AXT7" s="297"/>
      <c r="AXU7" s="297"/>
      <c r="AXV7" s="297"/>
      <c r="AXW7" s="297"/>
      <c r="AXX7" s="297"/>
      <c r="AXY7" s="297"/>
      <c r="AXZ7" s="297"/>
      <c r="AYA7" s="297"/>
      <c r="AYB7" s="297"/>
      <c r="AYC7" s="297"/>
      <c r="AYD7" s="297"/>
      <c r="AYE7" s="297"/>
      <c r="AYF7" s="297"/>
      <c r="AYG7" s="297"/>
      <c r="AYH7" s="297"/>
      <c r="AYI7" s="297"/>
      <c r="AYJ7" s="297"/>
      <c r="AYK7" s="297"/>
      <c r="AYL7" s="297"/>
      <c r="AYM7" s="297"/>
      <c r="AYN7" s="297"/>
      <c r="AYO7" s="297"/>
      <c r="AYP7" s="297"/>
      <c r="AYQ7" s="297"/>
      <c r="AYR7" s="297"/>
      <c r="AYS7" s="297"/>
      <c r="AYT7" s="297"/>
      <c r="AYU7" s="297"/>
      <c r="AYV7" s="297"/>
      <c r="AYW7" s="297"/>
      <c r="AYX7" s="297"/>
      <c r="AYY7" s="297"/>
      <c r="AYZ7" s="297"/>
      <c r="AZA7" s="297"/>
      <c r="AZB7" s="297"/>
      <c r="AZC7" s="297"/>
      <c r="AZD7" s="297"/>
      <c r="AZE7" s="297"/>
      <c r="AZF7" s="297"/>
      <c r="AZG7" s="297"/>
      <c r="AZH7" s="297"/>
      <c r="AZI7" s="297"/>
      <c r="AZJ7" s="297"/>
      <c r="AZK7" s="297"/>
      <c r="AZL7" s="297"/>
      <c r="AZM7" s="297"/>
      <c r="AZN7" s="297"/>
      <c r="AZO7" s="297"/>
      <c r="AZP7" s="297"/>
      <c r="AZQ7" s="297"/>
      <c r="AZR7" s="297"/>
      <c r="AZS7" s="297"/>
      <c r="AZT7" s="297"/>
      <c r="AZU7" s="297"/>
      <c r="AZV7" s="297"/>
      <c r="AZW7" s="297"/>
      <c r="AZX7" s="297"/>
      <c r="AZY7" s="297"/>
      <c r="AZZ7" s="297"/>
      <c r="BAA7" s="297"/>
      <c r="BAB7" s="297"/>
      <c r="BAC7" s="297"/>
      <c r="BAD7" s="297"/>
      <c r="BAE7" s="297"/>
      <c r="BAF7" s="297"/>
      <c r="BAG7" s="297"/>
      <c r="BAH7" s="297"/>
      <c r="BAI7" s="297"/>
      <c r="BAJ7" s="297"/>
      <c r="BAK7" s="297"/>
      <c r="BAL7" s="297"/>
      <c r="BAM7" s="297"/>
      <c r="BAN7" s="297"/>
      <c r="BAO7" s="297"/>
      <c r="BAP7" s="297"/>
      <c r="BAQ7" s="297"/>
      <c r="BAR7" s="297"/>
      <c r="BAS7" s="297"/>
      <c r="BAT7" s="297"/>
      <c r="BAU7" s="297"/>
      <c r="BAV7" s="297"/>
      <c r="BAW7" s="297"/>
      <c r="BAX7" s="297"/>
      <c r="BAY7" s="297"/>
      <c r="BAZ7" s="297"/>
      <c r="BBA7" s="297"/>
      <c r="BBB7" s="297"/>
      <c r="BBC7" s="297"/>
      <c r="BBD7" s="297"/>
      <c r="BBE7" s="297"/>
      <c r="BBF7" s="297"/>
      <c r="BBG7" s="297"/>
      <c r="BBH7" s="297"/>
      <c r="BBI7" s="297"/>
      <c r="BBJ7" s="297"/>
      <c r="BBK7" s="297"/>
      <c r="BBL7" s="297"/>
      <c r="BBM7" s="297"/>
      <c r="BBN7" s="297"/>
      <c r="BBO7" s="297"/>
      <c r="BBP7" s="297"/>
      <c r="BBQ7" s="297"/>
      <c r="BBR7" s="297"/>
      <c r="BBS7" s="297"/>
      <c r="BBT7" s="297"/>
      <c r="BBU7" s="297"/>
      <c r="BBV7" s="297"/>
      <c r="BBW7" s="297"/>
      <c r="BBX7" s="297"/>
      <c r="BBY7" s="297"/>
      <c r="BBZ7" s="297"/>
      <c r="BCA7" s="297"/>
      <c r="BCB7" s="297"/>
      <c r="BCC7" s="297"/>
      <c r="BCD7" s="297"/>
      <c r="BCE7" s="297"/>
      <c r="BCF7" s="297"/>
      <c r="BCG7" s="297"/>
      <c r="BCH7" s="297"/>
      <c r="BCI7" s="297"/>
      <c r="BCJ7" s="297"/>
      <c r="BCK7" s="297"/>
      <c r="BCL7" s="297"/>
      <c r="BCM7" s="297"/>
      <c r="BCN7" s="297"/>
      <c r="BCO7" s="297"/>
      <c r="BCP7" s="297"/>
      <c r="BCQ7" s="297"/>
      <c r="BCR7" s="297"/>
      <c r="BCS7" s="297"/>
      <c r="BCT7" s="297"/>
      <c r="BCU7" s="297"/>
      <c r="BCV7" s="297"/>
      <c r="BCW7" s="297"/>
      <c r="BCX7" s="297"/>
      <c r="BCY7" s="297"/>
      <c r="BCZ7" s="297"/>
      <c r="BDA7" s="297"/>
      <c r="BDB7" s="297"/>
      <c r="BDC7" s="297"/>
      <c r="BDD7" s="297"/>
      <c r="BDE7" s="297"/>
      <c r="BDF7" s="297"/>
      <c r="BDG7" s="297"/>
      <c r="BDH7" s="297"/>
      <c r="BDI7" s="297"/>
      <c r="BDJ7" s="297"/>
      <c r="BDK7" s="297"/>
      <c r="BDL7" s="297"/>
      <c r="BDM7" s="297"/>
      <c r="BDN7" s="297"/>
      <c r="BDO7" s="297"/>
      <c r="BDP7" s="297"/>
      <c r="BDQ7" s="297"/>
      <c r="BDR7" s="297"/>
      <c r="BDS7" s="297"/>
      <c r="BDT7" s="297"/>
      <c r="BDU7" s="297"/>
      <c r="BDV7" s="297"/>
      <c r="BDW7" s="297"/>
      <c r="BDX7" s="297"/>
      <c r="BDY7" s="297"/>
      <c r="BDZ7" s="297"/>
      <c r="BEA7" s="297"/>
      <c r="BEB7" s="297"/>
      <c r="BEC7" s="297"/>
      <c r="BED7" s="297"/>
      <c r="BEE7" s="297"/>
      <c r="BEF7" s="297"/>
      <c r="BEG7" s="297"/>
      <c r="BEH7" s="297"/>
      <c r="BEI7" s="297"/>
      <c r="BEJ7" s="297"/>
      <c r="BEK7" s="297"/>
      <c r="BEL7" s="297"/>
      <c r="BEM7" s="297"/>
      <c r="BEN7" s="297"/>
      <c r="BEO7" s="297"/>
      <c r="BEP7" s="297"/>
      <c r="BEQ7" s="297"/>
      <c r="BER7" s="297"/>
      <c r="BES7" s="297"/>
      <c r="BET7" s="297"/>
      <c r="BEU7" s="297"/>
      <c r="BEV7" s="297"/>
      <c r="BEW7" s="297"/>
      <c r="BEX7" s="297"/>
      <c r="BEY7" s="297"/>
      <c r="BEZ7" s="297"/>
      <c r="BFA7" s="297"/>
      <c r="BFB7" s="297"/>
      <c r="BFC7" s="297"/>
      <c r="BFD7" s="297"/>
      <c r="BFE7" s="297"/>
      <c r="BFF7" s="297"/>
      <c r="BFG7" s="297"/>
      <c r="BFH7" s="297"/>
      <c r="BFI7" s="297"/>
      <c r="BFJ7" s="297"/>
      <c r="BFK7" s="297"/>
      <c r="BFL7" s="297"/>
      <c r="BFM7" s="297"/>
      <c r="BFN7" s="297"/>
      <c r="BFO7" s="297"/>
      <c r="BFP7" s="297"/>
      <c r="BFQ7" s="297"/>
      <c r="BFR7" s="297"/>
      <c r="BFS7" s="297"/>
      <c r="BFT7" s="297"/>
      <c r="BFU7" s="297"/>
      <c r="BFV7" s="297"/>
      <c r="BFW7" s="297"/>
      <c r="BFX7" s="297"/>
      <c r="BFY7" s="297"/>
      <c r="BFZ7" s="297"/>
      <c r="BGA7" s="297"/>
      <c r="BGB7" s="297"/>
      <c r="BGC7" s="297"/>
      <c r="BGD7" s="297"/>
      <c r="BGE7" s="297"/>
      <c r="BGF7" s="297"/>
      <c r="BGG7" s="297"/>
      <c r="BGH7" s="297"/>
      <c r="BGI7" s="297"/>
      <c r="BGJ7" s="297"/>
      <c r="BGK7" s="297"/>
      <c r="BGL7" s="297"/>
      <c r="BGM7" s="297"/>
      <c r="BGN7" s="297"/>
      <c r="BGO7" s="297"/>
      <c r="BGP7" s="297"/>
      <c r="BGQ7" s="297"/>
      <c r="BGR7" s="297"/>
      <c r="BGS7" s="297"/>
      <c r="BGT7" s="297"/>
      <c r="BGU7" s="297"/>
      <c r="BGV7" s="297"/>
      <c r="BGW7" s="297"/>
      <c r="BGX7" s="297"/>
      <c r="BGY7" s="297"/>
      <c r="BGZ7" s="297"/>
      <c r="BHA7" s="297"/>
      <c r="BHB7" s="297"/>
      <c r="BHC7" s="297"/>
      <c r="BHD7" s="297"/>
      <c r="BHE7" s="297"/>
      <c r="BHF7" s="297"/>
      <c r="BHG7" s="297"/>
      <c r="BHH7" s="297"/>
      <c r="BHI7" s="297"/>
      <c r="BHJ7" s="297"/>
      <c r="BHK7" s="297"/>
      <c r="BHL7" s="297"/>
      <c r="BHM7" s="297"/>
      <c r="BHN7" s="297"/>
      <c r="BHO7" s="297"/>
      <c r="BHP7" s="297"/>
      <c r="BHQ7" s="297"/>
      <c r="BHR7" s="297"/>
      <c r="BHS7" s="297"/>
      <c r="BHT7" s="297"/>
      <c r="BHU7" s="297"/>
      <c r="BHV7" s="297"/>
      <c r="BHW7" s="297"/>
      <c r="BHX7" s="297"/>
      <c r="BHY7" s="297"/>
      <c r="BHZ7" s="297"/>
      <c r="BIA7" s="297"/>
      <c r="BIB7" s="297"/>
      <c r="BIC7" s="297"/>
      <c r="BID7" s="297"/>
      <c r="BIE7" s="297"/>
      <c r="BIF7" s="297"/>
      <c r="BIG7" s="297"/>
      <c r="BIH7" s="297"/>
      <c r="BII7" s="297"/>
      <c r="BIJ7" s="297"/>
      <c r="BIK7" s="297"/>
      <c r="BIL7" s="297"/>
      <c r="BIM7" s="297"/>
      <c r="BIN7" s="297"/>
      <c r="BIO7" s="297"/>
      <c r="BIP7" s="297"/>
      <c r="BIQ7" s="297"/>
      <c r="BIR7" s="297"/>
      <c r="BIS7" s="297"/>
      <c r="BIT7" s="297"/>
      <c r="BIU7" s="297"/>
      <c r="BIV7" s="297"/>
      <c r="BIW7" s="297"/>
      <c r="BIX7" s="297"/>
      <c r="BIY7" s="297"/>
      <c r="BIZ7" s="297"/>
      <c r="BJA7" s="297"/>
      <c r="BJB7" s="297"/>
      <c r="BJC7" s="297"/>
      <c r="BJD7" s="297"/>
      <c r="BJE7" s="297"/>
      <c r="BJF7" s="297"/>
      <c r="BJG7" s="297"/>
      <c r="BJH7" s="297"/>
      <c r="BJI7" s="297"/>
      <c r="BJJ7" s="297"/>
      <c r="BJK7" s="297"/>
      <c r="BJL7" s="297"/>
      <c r="BJM7" s="297"/>
      <c r="BJN7" s="297"/>
      <c r="BJO7" s="297"/>
      <c r="BJP7" s="297"/>
      <c r="BJQ7" s="297"/>
      <c r="BJR7" s="297"/>
      <c r="BJS7" s="297"/>
      <c r="BJT7" s="297"/>
      <c r="BJU7" s="297"/>
      <c r="BJV7" s="297"/>
      <c r="BJW7" s="297"/>
      <c r="BJX7" s="297"/>
      <c r="BJY7" s="297"/>
      <c r="BJZ7" s="297"/>
      <c r="BKA7" s="297"/>
      <c r="BKB7" s="297"/>
      <c r="BKC7" s="297"/>
      <c r="BKD7" s="297"/>
      <c r="BKE7" s="297"/>
      <c r="BKF7" s="297"/>
      <c r="BKG7" s="297"/>
      <c r="BKH7" s="297"/>
      <c r="BKI7" s="297"/>
      <c r="BKJ7" s="297"/>
      <c r="BKK7" s="297"/>
      <c r="BKL7" s="297"/>
      <c r="BKM7" s="297"/>
      <c r="BKN7" s="297"/>
      <c r="BKO7" s="297"/>
      <c r="BKP7" s="297"/>
      <c r="BKQ7" s="297"/>
      <c r="BKR7" s="297"/>
      <c r="BKS7" s="297"/>
      <c r="BKT7" s="297"/>
      <c r="BKU7" s="297"/>
      <c r="BKV7" s="297"/>
      <c r="BKW7" s="297"/>
      <c r="BKX7" s="297"/>
      <c r="BKY7" s="297"/>
      <c r="BKZ7" s="297"/>
      <c r="BLA7" s="297"/>
      <c r="BLB7" s="297"/>
      <c r="BLC7" s="297"/>
      <c r="BLD7" s="297"/>
      <c r="BLE7" s="297"/>
      <c r="BLF7" s="297"/>
      <c r="BLG7" s="297"/>
      <c r="BLH7" s="297"/>
      <c r="BLI7" s="297"/>
      <c r="BLJ7" s="297"/>
      <c r="BLK7" s="297"/>
      <c r="BLL7" s="297"/>
      <c r="BLM7" s="297"/>
      <c r="BLN7" s="297"/>
      <c r="BLO7" s="297"/>
      <c r="BLP7" s="297"/>
      <c r="BLQ7" s="297"/>
      <c r="BLR7" s="297"/>
      <c r="BLS7" s="297"/>
      <c r="BLT7" s="297"/>
      <c r="BLU7" s="297"/>
      <c r="BLV7" s="297"/>
      <c r="BLW7" s="297"/>
      <c r="BLX7" s="297"/>
      <c r="BLY7" s="297"/>
      <c r="BLZ7" s="297"/>
      <c r="BMA7" s="297"/>
      <c r="BMB7" s="297"/>
      <c r="BMC7" s="297"/>
      <c r="BMD7" s="297"/>
      <c r="BME7" s="297"/>
      <c r="BMF7" s="297"/>
      <c r="BMG7" s="297"/>
      <c r="BMH7" s="297"/>
      <c r="BMI7" s="297"/>
      <c r="BMJ7" s="297"/>
      <c r="BMK7" s="297"/>
      <c r="BML7" s="297"/>
      <c r="BMM7" s="297"/>
      <c r="BMN7" s="297"/>
      <c r="BMO7" s="297"/>
      <c r="BMP7" s="297"/>
      <c r="BMQ7" s="297"/>
      <c r="BMR7" s="297"/>
      <c r="BMS7" s="297"/>
      <c r="BMT7" s="297"/>
      <c r="BMU7" s="297"/>
      <c r="BMV7" s="297"/>
      <c r="BMW7" s="297"/>
      <c r="BMX7" s="297"/>
      <c r="BMY7" s="297"/>
      <c r="BMZ7" s="297"/>
      <c r="BNA7" s="297"/>
      <c r="BNB7" s="297"/>
      <c r="BNC7" s="297"/>
      <c r="BND7" s="297"/>
      <c r="BNE7" s="297"/>
      <c r="BNF7" s="297"/>
      <c r="BNG7" s="297"/>
      <c r="BNH7" s="297"/>
      <c r="BNI7" s="297"/>
      <c r="BNJ7" s="297"/>
      <c r="BNK7" s="297"/>
      <c r="BNL7" s="297"/>
      <c r="BNM7" s="297"/>
      <c r="BNN7" s="297"/>
      <c r="BNO7" s="297"/>
      <c r="BNP7" s="297"/>
      <c r="BNQ7" s="297"/>
      <c r="BNR7" s="297"/>
      <c r="BNS7" s="297"/>
      <c r="BNT7" s="297"/>
      <c r="BNU7" s="297"/>
      <c r="BNV7" s="297"/>
      <c r="BNW7" s="297"/>
      <c r="BNX7" s="297"/>
      <c r="BNY7" s="297"/>
      <c r="BNZ7" s="297"/>
      <c r="BOA7" s="297"/>
      <c r="BOB7" s="297"/>
      <c r="BOC7" s="297"/>
      <c r="BOD7" s="297"/>
      <c r="BOE7" s="297"/>
      <c r="BOF7" s="297"/>
      <c r="BOG7" s="297"/>
      <c r="BOH7" s="297"/>
      <c r="BOI7" s="297"/>
      <c r="BOJ7" s="297"/>
      <c r="BOK7" s="297"/>
      <c r="BOL7" s="297"/>
      <c r="BOM7" s="297"/>
      <c r="BON7" s="297"/>
      <c r="BOO7" s="297"/>
      <c r="BOP7" s="297"/>
      <c r="BOQ7" s="297"/>
      <c r="BOR7" s="297"/>
      <c r="BOS7" s="297"/>
      <c r="BOT7" s="297"/>
      <c r="BOU7" s="297"/>
      <c r="BOV7" s="297"/>
      <c r="BOW7" s="297"/>
      <c r="BOX7" s="297"/>
      <c r="BOY7" s="297"/>
      <c r="BOZ7" s="297"/>
      <c r="BPA7" s="297"/>
      <c r="BPB7" s="297"/>
      <c r="BPC7" s="297"/>
      <c r="BPD7" s="297"/>
      <c r="BPE7" s="297"/>
      <c r="BPF7" s="297"/>
      <c r="BPG7" s="297"/>
      <c r="BPH7" s="297"/>
      <c r="BPI7" s="297"/>
      <c r="BPJ7" s="297"/>
      <c r="BPK7" s="297"/>
      <c r="BPL7" s="297"/>
      <c r="BPM7" s="297"/>
      <c r="BPN7" s="297"/>
      <c r="BPO7" s="297"/>
      <c r="BPP7" s="297"/>
      <c r="BPQ7" s="297"/>
      <c r="BPR7" s="297"/>
      <c r="BPS7" s="297"/>
      <c r="BPT7" s="297"/>
      <c r="BPU7" s="297"/>
      <c r="BPV7" s="297"/>
      <c r="BPW7" s="297"/>
      <c r="BPX7" s="297"/>
      <c r="BPY7" s="297"/>
      <c r="BPZ7" s="297"/>
      <c r="BQA7" s="297"/>
      <c r="BQB7" s="297"/>
      <c r="BQC7" s="297"/>
      <c r="BQD7" s="297"/>
      <c r="BQE7" s="297"/>
      <c r="BQF7" s="297"/>
      <c r="BQG7" s="297"/>
      <c r="BQH7" s="297"/>
      <c r="BQI7" s="297"/>
      <c r="BQJ7" s="297"/>
      <c r="BQK7" s="297"/>
      <c r="BQL7" s="297"/>
      <c r="BQM7" s="297"/>
      <c r="BQN7" s="297"/>
      <c r="BQO7" s="297"/>
      <c r="BQP7" s="297"/>
      <c r="BQQ7" s="297"/>
      <c r="BQR7" s="297"/>
      <c r="BQS7" s="297"/>
      <c r="BQT7" s="297"/>
      <c r="BQU7" s="297"/>
      <c r="BQV7" s="297"/>
      <c r="BQW7" s="297"/>
      <c r="BQX7" s="297"/>
      <c r="BQY7" s="297"/>
      <c r="BQZ7" s="297"/>
      <c r="BRA7" s="297"/>
      <c r="BRB7" s="297"/>
      <c r="BRC7" s="297"/>
      <c r="BRD7" s="297"/>
      <c r="BRE7" s="297"/>
      <c r="BRF7" s="297"/>
      <c r="BRG7" s="297"/>
      <c r="BRH7" s="297"/>
      <c r="BRI7" s="297"/>
      <c r="BRJ7" s="297"/>
      <c r="BRK7" s="297"/>
      <c r="BRL7" s="297"/>
      <c r="BRM7" s="297"/>
      <c r="BRN7" s="297"/>
      <c r="BRO7" s="297"/>
      <c r="BRP7" s="297"/>
      <c r="BRQ7" s="297"/>
      <c r="BRR7" s="297"/>
      <c r="BRS7" s="297"/>
      <c r="BRT7" s="297"/>
      <c r="BRU7" s="297"/>
      <c r="BRV7" s="297"/>
      <c r="BRW7" s="297"/>
      <c r="BRX7" s="297"/>
      <c r="BRY7" s="297"/>
      <c r="BRZ7" s="297"/>
      <c r="BSA7" s="297"/>
      <c r="BSB7" s="297"/>
      <c r="BSC7" s="297"/>
      <c r="BSD7" s="297"/>
      <c r="BSE7" s="297"/>
      <c r="BSF7" s="297"/>
      <c r="BSG7" s="297"/>
      <c r="BSH7" s="297"/>
      <c r="BSI7" s="297"/>
      <c r="BSJ7" s="297"/>
      <c r="BSK7" s="297"/>
      <c r="BSL7" s="297"/>
      <c r="BSM7" s="297"/>
      <c r="BSN7" s="297"/>
      <c r="BSO7" s="297"/>
      <c r="BSP7" s="297"/>
      <c r="BSQ7" s="297"/>
      <c r="BSR7" s="297"/>
      <c r="BSS7" s="297"/>
      <c r="BST7" s="297"/>
      <c r="BSU7" s="297"/>
      <c r="BSV7" s="297"/>
      <c r="BSW7" s="297"/>
      <c r="BSX7" s="297"/>
      <c r="BSY7" s="297"/>
      <c r="BSZ7" s="297"/>
      <c r="BTA7" s="297"/>
      <c r="BTB7" s="297"/>
      <c r="BTC7" s="297"/>
      <c r="BTD7" s="297"/>
      <c r="BTE7" s="297"/>
      <c r="BTF7" s="297"/>
      <c r="BTG7" s="297"/>
      <c r="BTH7" s="297"/>
      <c r="BTI7" s="297"/>
      <c r="BTJ7" s="297"/>
      <c r="BTK7" s="297"/>
      <c r="BTL7" s="297"/>
      <c r="BTM7" s="297"/>
      <c r="BTN7" s="297"/>
      <c r="BTO7" s="297"/>
      <c r="BTP7" s="297"/>
      <c r="BTQ7" s="297"/>
      <c r="BTR7" s="297"/>
      <c r="BTS7" s="297"/>
      <c r="BTT7" s="297"/>
      <c r="BTU7" s="297"/>
      <c r="BTV7" s="297"/>
      <c r="BTW7" s="297"/>
      <c r="BTX7" s="297"/>
      <c r="BTY7" s="297"/>
      <c r="BTZ7" s="297"/>
      <c r="BUA7" s="297"/>
      <c r="BUB7" s="297"/>
      <c r="BUC7" s="297"/>
      <c r="BUD7" s="297"/>
      <c r="BUE7" s="297"/>
      <c r="BUF7" s="297"/>
      <c r="BUG7" s="297"/>
      <c r="BUH7" s="297"/>
      <c r="BUI7" s="297"/>
      <c r="BUJ7" s="297"/>
      <c r="BUK7" s="297"/>
      <c r="BUL7" s="297"/>
      <c r="BUM7" s="297"/>
      <c r="BUN7" s="297"/>
      <c r="BUO7" s="297"/>
      <c r="BUP7" s="297"/>
      <c r="BUQ7" s="297"/>
      <c r="BUR7" s="297"/>
      <c r="BUS7" s="297"/>
      <c r="BUT7" s="297"/>
      <c r="BUU7" s="297"/>
      <c r="BUV7" s="297"/>
      <c r="BUW7" s="297"/>
      <c r="BUX7" s="297"/>
      <c r="BUY7" s="297"/>
      <c r="BUZ7" s="297"/>
      <c r="BVA7" s="297"/>
      <c r="BVB7" s="297"/>
      <c r="BVC7" s="297"/>
      <c r="BVD7" s="297"/>
      <c r="BVE7" s="297"/>
      <c r="BVF7" s="297"/>
      <c r="BVG7" s="297"/>
      <c r="BVH7" s="297"/>
      <c r="BVI7" s="297"/>
      <c r="BVJ7" s="297"/>
      <c r="BVK7" s="297"/>
      <c r="BVL7" s="297"/>
      <c r="BVM7" s="297"/>
      <c r="BVN7" s="297"/>
      <c r="BVO7" s="297"/>
      <c r="BVP7" s="297"/>
      <c r="BVQ7" s="297"/>
      <c r="BVR7" s="297"/>
      <c r="BVS7" s="297"/>
      <c r="BVT7" s="297"/>
      <c r="BVU7" s="297"/>
      <c r="BVV7" s="297"/>
      <c r="BVW7" s="297"/>
      <c r="BVX7" s="297"/>
      <c r="BVY7" s="297"/>
      <c r="BVZ7" s="297"/>
      <c r="BWA7" s="297"/>
      <c r="BWB7" s="297"/>
      <c r="BWC7" s="297"/>
      <c r="BWD7" s="297"/>
      <c r="BWE7" s="297"/>
      <c r="BWF7" s="297"/>
      <c r="BWG7" s="297"/>
      <c r="BWH7" s="297"/>
      <c r="BWI7" s="297"/>
      <c r="BWJ7" s="297"/>
      <c r="BWK7" s="297"/>
      <c r="BWL7" s="297"/>
      <c r="BWM7" s="297"/>
      <c r="BWN7" s="297"/>
      <c r="BWO7" s="297"/>
      <c r="BWP7" s="297"/>
      <c r="BWQ7" s="297"/>
      <c r="BWR7" s="297"/>
      <c r="BWS7" s="297"/>
      <c r="BWT7" s="297"/>
      <c r="BWU7" s="297"/>
      <c r="BWV7" s="297"/>
      <c r="BWW7" s="297"/>
      <c r="BWX7" s="297"/>
      <c r="BWY7" s="297"/>
      <c r="BWZ7" s="297"/>
      <c r="BXA7" s="297"/>
      <c r="BXB7" s="297"/>
      <c r="BXC7" s="297"/>
      <c r="BXD7" s="297"/>
      <c r="BXE7" s="297"/>
      <c r="BXF7" s="297"/>
      <c r="BXG7" s="297"/>
      <c r="BXH7" s="297"/>
      <c r="BXI7" s="297"/>
      <c r="BXJ7" s="297"/>
      <c r="BXK7" s="297"/>
      <c r="BXL7" s="297"/>
      <c r="BXM7" s="297"/>
      <c r="BXN7" s="297"/>
      <c r="BXO7" s="297"/>
      <c r="BXP7" s="297"/>
      <c r="BXQ7" s="297"/>
      <c r="BXR7" s="297"/>
      <c r="BXS7" s="297"/>
      <c r="BXT7" s="297"/>
      <c r="BXU7" s="297"/>
      <c r="BXV7" s="297"/>
      <c r="BXW7" s="297"/>
      <c r="BXX7" s="297"/>
      <c r="BXY7" s="297"/>
      <c r="BXZ7" s="297"/>
      <c r="BYA7" s="297"/>
      <c r="BYB7" s="297"/>
      <c r="BYC7" s="297"/>
      <c r="BYD7" s="297"/>
      <c r="BYE7" s="297"/>
      <c r="BYF7" s="297"/>
      <c r="BYG7" s="297"/>
      <c r="BYH7" s="297"/>
      <c r="BYI7" s="297"/>
      <c r="BYJ7" s="297"/>
      <c r="BYK7" s="297"/>
      <c r="BYL7" s="297"/>
      <c r="BYM7" s="297"/>
      <c r="BYN7" s="297"/>
      <c r="BYO7" s="297"/>
      <c r="BYP7" s="297"/>
      <c r="BYQ7" s="297"/>
      <c r="BYR7" s="297"/>
      <c r="BYS7" s="297"/>
      <c r="BYT7" s="297"/>
      <c r="BYU7" s="297"/>
      <c r="BYV7" s="297"/>
      <c r="BYW7" s="297"/>
      <c r="BYX7" s="297"/>
      <c r="BYY7" s="297"/>
      <c r="BYZ7" s="297"/>
      <c r="BZA7" s="297"/>
      <c r="BZB7" s="297"/>
      <c r="BZC7" s="297"/>
      <c r="BZD7" s="297"/>
      <c r="BZE7" s="297"/>
      <c r="BZF7" s="297"/>
      <c r="BZG7" s="297"/>
      <c r="BZH7" s="297"/>
      <c r="BZI7" s="297"/>
      <c r="BZJ7" s="297"/>
      <c r="BZK7" s="297"/>
      <c r="BZL7" s="297"/>
      <c r="BZM7" s="297"/>
      <c r="BZN7" s="297"/>
      <c r="BZO7" s="297"/>
      <c r="BZP7" s="297"/>
      <c r="BZQ7" s="297"/>
      <c r="BZR7" s="297"/>
      <c r="BZS7" s="297"/>
      <c r="BZT7" s="297"/>
      <c r="BZU7" s="297"/>
      <c r="BZV7" s="297"/>
      <c r="BZW7" s="297"/>
      <c r="BZX7" s="297"/>
      <c r="BZY7" s="297"/>
      <c r="BZZ7" s="297"/>
      <c r="CAA7" s="297"/>
      <c r="CAB7" s="297"/>
      <c r="CAC7" s="297"/>
      <c r="CAD7" s="297"/>
      <c r="CAE7" s="297"/>
      <c r="CAF7" s="297"/>
      <c r="CAG7" s="297"/>
      <c r="CAH7" s="297"/>
      <c r="CAI7" s="297"/>
      <c r="CAJ7" s="297"/>
      <c r="CAK7" s="297"/>
      <c r="CAL7" s="297"/>
      <c r="CAM7" s="297"/>
      <c r="CAN7" s="297"/>
      <c r="CAO7" s="297"/>
      <c r="CAP7" s="297"/>
      <c r="CAQ7" s="297"/>
      <c r="CAR7" s="297"/>
      <c r="CAS7" s="297"/>
      <c r="CAT7" s="297"/>
      <c r="CAU7" s="297"/>
      <c r="CAV7" s="297"/>
      <c r="CAW7" s="297"/>
      <c r="CAX7" s="297"/>
      <c r="CAY7" s="297"/>
      <c r="CAZ7" s="297"/>
      <c r="CBA7" s="297"/>
      <c r="CBB7" s="297"/>
      <c r="CBC7" s="297"/>
      <c r="CBD7" s="297"/>
      <c r="CBE7" s="297"/>
      <c r="CBF7" s="297"/>
      <c r="CBG7" s="297"/>
      <c r="CBH7" s="297"/>
      <c r="CBI7" s="297"/>
      <c r="CBJ7" s="297"/>
      <c r="CBK7" s="297"/>
      <c r="CBL7" s="297"/>
      <c r="CBM7" s="297"/>
      <c r="CBN7" s="297"/>
      <c r="CBO7" s="297"/>
      <c r="CBP7" s="297"/>
      <c r="CBQ7" s="297"/>
      <c r="CBR7" s="297"/>
      <c r="CBS7" s="297"/>
      <c r="CBT7" s="297"/>
      <c r="CBU7" s="297"/>
      <c r="CBV7" s="297"/>
      <c r="CBW7" s="297"/>
      <c r="CBX7" s="297"/>
      <c r="CBY7" s="297"/>
      <c r="CBZ7" s="297"/>
      <c r="CCA7" s="297"/>
      <c r="CCB7" s="297"/>
      <c r="CCC7" s="297"/>
      <c r="CCD7" s="297"/>
      <c r="CCE7" s="297"/>
      <c r="CCF7" s="297"/>
      <c r="CCG7" s="297"/>
      <c r="CCH7" s="297"/>
      <c r="CCI7" s="297"/>
      <c r="CCJ7" s="297"/>
      <c r="CCK7" s="297"/>
      <c r="CCL7" s="297"/>
      <c r="CCM7" s="297"/>
      <c r="CCN7" s="297"/>
      <c r="CCO7" s="297"/>
      <c r="CCP7" s="297"/>
      <c r="CCQ7" s="297"/>
      <c r="CCR7" s="297"/>
      <c r="CCS7" s="297"/>
      <c r="CCT7" s="297"/>
      <c r="CCU7" s="297"/>
      <c r="CCV7" s="297"/>
      <c r="CCW7" s="297"/>
      <c r="CCX7" s="297"/>
      <c r="CCY7" s="297"/>
      <c r="CCZ7" s="297"/>
      <c r="CDA7" s="297"/>
      <c r="CDB7" s="297"/>
      <c r="CDC7" s="297"/>
      <c r="CDD7" s="297"/>
      <c r="CDE7" s="297"/>
      <c r="CDF7" s="297"/>
      <c r="CDG7" s="297"/>
      <c r="CDH7" s="297"/>
      <c r="CDI7" s="297"/>
      <c r="CDJ7" s="297"/>
      <c r="CDK7" s="297"/>
      <c r="CDL7" s="297"/>
      <c r="CDM7" s="297"/>
      <c r="CDN7" s="297"/>
      <c r="CDO7" s="297"/>
      <c r="CDP7" s="297"/>
      <c r="CDQ7" s="297"/>
      <c r="CDR7" s="297"/>
      <c r="CDS7" s="297"/>
      <c r="CDT7" s="297"/>
      <c r="CDU7" s="297"/>
      <c r="CDV7" s="297"/>
      <c r="CDW7" s="297"/>
      <c r="CDX7" s="297"/>
      <c r="CDY7" s="297"/>
      <c r="CDZ7" s="297"/>
      <c r="CEA7" s="297"/>
      <c r="CEB7" s="297"/>
      <c r="CEC7" s="297"/>
      <c r="CED7" s="297"/>
      <c r="CEE7" s="297"/>
      <c r="CEF7" s="297"/>
      <c r="CEG7" s="297"/>
      <c r="CEH7" s="297"/>
      <c r="CEI7" s="297"/>
      <c r="CEJ7" s="297"/>
      <c r="CEK7" s="297"/>
      <c r="CEL7" s="297"/>
      <c r="CEM7" s="297"/>
      <c r="CEN7" s="297"/>
      <c r="CEO7" s="297"/>
      <c r="CEP7" s="297"/>
      <c r="CEQ7" s="297"/>
      <c r="CER7" s="297"/>
      <c r="CES7" s="297"/>
      <c r="CET7" s="297"/>
      <c r="CEU7" s="297"/>
      <c r="CEV7" s="297"/>
      <c r="CEW7" s="297"/>
      <c r="CEX7" s="297"/>
      <c r="CEY7" s="297"/>
      <c r="CEZ7" s="297"/>
      <c r="CFA7" s="297"/>
      <c r="CFB7" s="297"/>
      <c r="CFC7" s="297"/>
      <c r="CFD7" s="297"/>
      <c r="CFE7" s="297"/>
      <c r="CFF7" s="297"/>
      <c r="CFG7" s="297"/>
      <c r="CFH7" s="297"/>
      <c r="CFI7" s="297"/>
      <c r="CFJ7" s="297"/>
      <c r="CFK7" s="297"/>
      <c r="CFL7" s="297"/>
      <c r="CFM7" s="297"/>
      <c r="CFN7" s="297"/>
      <c r="CFO7" s="297"/>
      <c r="CFP7" s="297"/>
      <c r="CFQ7" s="297"/>
      <c r="CFR7" s="297"/>
      <c r="CFS7" s="297"/>
      <c r="CFT7" s="297"/>
      <c r="CFU7" s="297"/>
      <c r="CFV7" s="297"/>
      <c r="CFW7" s="297"/>
      <c r="CFX7" s="297"/>
      <c r="CFY7" s="297"/>
      <c r="CFZ7" s="297"/>
      <c r="CGA7" s="297"/>
      <c r="CGB7" s="297"/>
      <c r="CGC7" s="297"/>
      <c r="CGD7" s="297"/>
      <c r="CGE7" s="297"/>
      <c r="CGF7" s="297"/>
      <c r="CGG7" s="297"/>
      <c r="CGH7" s="297"/>
      <c r="CGI7" s="297"/>
      <c r="CGJ7" s="297"/>
      <c r="CGK7" s="297"/>
      <c r="CGL7" s="297"/>
      <c r="CGM7" s="297"/>
      <c r="CGN7" s="297"/>
      <c r="CGO7" s="297"/>
      <c r="CGP7" s="297"/>
      <c r="CGQ7" s="297"/>
      <c r="CGR7" s="297"/>
      <c r="CGS7" s="297"/>
      <c r="CGT7" s="297"/>
      <c r="CGU7" s="297"/>
      <c r="CGV7" s="297"/>
      <c r="CGW7" s="297"/>
      <c r="CGX7" s="297"/>
      <c r="CGY7" s="297"/>
      <c r="CGZ7" s="297"/>
      <c r="CHA7" s="297"/>
      <c r="CHB7" s="297"/>
      <c r="CHC7" s="297"/>
      <c r="CHD7" s="297"/>
      <c r="CHE7" s="297"/>
      <c r="CHF7" s="297"/>
      <c r="CHG7" s="297"/>
      <c r="CHH7" s="297"/>
      <c r="CHI7" s="297"/>
      <c r="CHJ7" s="297"/>
      <c r="CHK7" s="297"/>
      <c r="CHL7" s="297"/>
      <c r="CHM7" s="297"/>
      <c r="CHN7" s="297"/>
      <c r="CHO7" s="297"/>
      <c r="CHP7" s="297"/>
      <c r="CHQ7" s="297"/>
      <c r="CHR7" s="297"/>
      <c r="CHS7" s="297"/>
      <c r="CHT7" s="297"/>
      <c r="CHU7" s="297"/>
      <c r="CHV7" s="297"/>
      <c r="CHW7" s="297"/>
      <c r="CHX7" s="297"/>
      <c r="CHY7" s="297"/>
      <c r="CHZ7" s="297"/>
      <c r="CIA7" s="297"/>
      <c r="CIB7" s="297"/>
      <c r="CIC7" s="297"/>
      <c r="CID7" s="297"/>
      <c r="CIE7" s="297"/>
      <c r="CIF7" s="297"/>
      <c r="CIG7" s="297"/>
      <c r="CIH7" s="297"/>
      <c r="CII7" s="297"/>
      <c r="CIJ7" s="297"/>
      <c r="CIK7" s="297"/>
      <c r="CIL7" s="297"/>
      <c r="CIM7" s="297"/>
      <c r="CIN7" s="297"/>
      <c r="CIO7" s="297"/>
      <c r="CIP7" s="297"/>
      <c r="CIQ7" s="297"/>
      <c r="CIR7" s="297"/>
      <c r="CIS7" s="297"/>
      <c r="CIT7" s="297"/>
      <c r="CIU7" s="297"/>
      <c r="CIV7" s="297"/>
      <c r="CIW7" s="297"/>
      <c r="CIX7" s="297"/>
      <c r="CIY7" s="297"/>
      <c r="CIZ7" s="297"/>
      <c r="CJA7" s="297"/>
      <c r="CJB7" s="297"/>
      <c r="CJC7" s="297"/>
      <c r="CJD7" s="297"/>
      <c r="CJE7" s="297"/>
      <c r="CJF7" s="297"/>
      <c r="CJG7" s="297"/>
      <c r="CJH7" s="297"/>
      <c r="CJI7" s="297"/>
      <c r="CJJ7" s="297"/>
      <c r="CJK7" s="297"/>
      <c r="CJL7" s="297"/>
      <c r="CJM7" s="297"/>
      <c r="CJN7" s="297"/>
      <c r="CJO7" s="297"/>
      <c r="CJP7" s="297"/>
      <c r="CJQ7" s="297"/>
      <c r="CJR7" s="297"/>
      <c r="CJS7" s="297"/>
      <c r="CJT7" s="297"/>
      <c r="CJU7" s="297"/>
      <c r="CJV7" s="297"/>
      <c r="CJW7" s="297"/>
      <c r="CJX7" s="297"/>
      <c r="CJY7" s="297"/>
      <c r="CJZ7" s="297"/>
      <c r="CKA7" s="297"/>
      <c r="CKB7" s="297"/>
      <c r="CKC7" s="297"/>
      <c r="CKD7" s="297"/>
      <c r="CKE7" s="297"/>
      <c r="CKF7" s="297"/>
      <c r="CKG7" s="297"/>
      <c r="CKH7" s="297"/>
      <c r="CKI7" s="297"/>
      <c r="CKJ7" s="297"/>
      <c r="CKK7" s="297"/>
      <c r="CKL7" s="297"/>
      <c r="CKM7" s="297"/>
      <c r="CKN7" s="297"/>
      <c r="CKO7" s="297"/>
      <c r="CKP7" s="297"/>
      <c r="CKQ7" s="297"/>
      <c r="CKR7" s="297"/>
      <c r="CKS7" s="297"/>
      <c r="CKT7" s="297"/>
      <c r="CKU7" s="297"/>
      <c r="CKV7" s="297"/>
      <c r="CKW7" s="297"/>
      <c r="CKX7" s="297"/>
      <c r="CKY7" s="297"/>
      <c r="CKZ7" s="297"/>
      <c r="CLA7" s="297"/>
      <c r="CLB7" s="297"/>
      <c r="CLC7" s="297"/>
      <c r="CLD7" s="297"/>
      <c r="CLE7" s="297"/>
      <c r="CLF7" s="297"/>
      <c r="CLG7" s="297"/>
      <c r="CLH7" s="297"/>
      <c r="CLI7" s="297"/>
      <c r="CLJ7" s="297"/>
      <c r="CLK7" s="297"/>
      <c r="CLL7" s="297"/>
      <c r="CLM7" s="297"/>
      <c r="CLN7" s="297"/>
      <c r="CLO7" s="297"/>
      <c r="CLP7" s="297"/>
      <c r="CLQ7" s="297"/>
      <c r="CLR7" s="297"/>
      <c r="CLS7" s="297"/>
      <c r="CLT7" s="297"/>
      <c r="CLU7" s="297"/>
      <c r="CLV7" s="297"/>
      <c r="CLW7" s="297"/>
      <c r="CLX7" s="297"/>
      <c r="CLY7" s="297"/>
      <c r="CLZ7" s="297"/>
      <c r="CMA7" s="297"/>
      <c r="CMB7" s="297"/>
      <c r="CMC7" s="297"/>
      <c r="CMD7" s="297"/>
      <c r="CME7" s="297"/>
      <c r="CMF7" s="297"/>
      <c r="CMG7" s="297"/>
      <c r="CMH7" s="297"/>
      <c r="CMI7" s="297"/>
      <c r="CMJ7" s="297"/>
      <c r="CMK7" s="297"/>
      <c r="CML7" s="297"/>
      <c r="CMM7" s="297"/>
      <c r="CMN7" s="297"/>
      <c r="CMO7" s="297"/>
      <c r="CMP7" s="297"/>
      <c r="CMQ7" s="297"/>
      <c r="CMR7" s="297"/>
      <c r="CMS7" s="297"/>
      <c r="CMT7" s="297"/>
      <c r="CMU7" s="297"/>
      <c r="CMV7" s="297"/>
      <c r="CMW7" s="297"/>
      <c r="CMX7" s="297"/>
      <c r="CMY7" s="297"/>
      <c r="CMZ7" s="297"/>
      <c r="CNA7" s="297"/>
      <c r="CNB7" s="297"/>
      <c r="CNC7" s="297"/>
      <c r="CND7" s="297"/>
      <c r="CNE7" s="297"/>
      <c r="CNF7" s="297"/>
      <c r="CNG7" s="297"/>
      <c r="CNH7" s="297"/>
      <c r="CNI7" s="297"/>
      <c r="CNJ7" s="297"/>
      <c r="CNK7" s="297"/>
      <c r="CNL7" s="297"/>
      <c r="CNM7" s="297"/>
      <c r="CNN7" s="297"/>
      <c r="CNO7" s="297"/>
      <c r="CNP7" s="297"/>
      <c r="CNQ7" s="297"/>
      <c r="CNR7" s="297"/>
      <c r="CNS7" s="297"/>
      <c r="CNT7" s="297"/>
      <c r="CNU7" s="297"/>
      <c r="CNV7" s="297"/>
      <c r="CNW7" s="297"/>
      <c r="CNX7" s="297"/>
      <c r="CNY7" s="297"/>
      <c r="CNZ7" s="297"/>
      <c r="COA7" s="297"/>
      <c r="COB7" s="297"/>
      <c r="COC7" s="297"/>
      <c r="COD7" s="297"/>
      <c r="COE7" s="297"/>
      <c r="COF7" s="297"/>
      <c r="COG7" s="297"/>
      <c r="COH7" s="297"/>
      <c r="COI7" s="297"/>
      <c r="COJ7" s="297"/>
      <c r="COK7" s="297"/>
      <c r="COL7" s="297"/>
      <c r="COM7" s="297"/>
      <c r="CON7" s="297"/>
      <c r="COO7" s="297"/>
      <c r="COP7" s="297"/>
      <c r="COQ7" s="297"/>
      <c r="COR7" s="297"/>
      <c r="COS7" s="297"/>
      <c r="COT7" s="297"/>
      <c r="COU7" s="297"/>
      <c r="COV7" s="297"/>
      <c r="COW7" s="297"/>
      <c r="COX7" s="297"/>
      <c r="COY7" s="297"/>
      <c r="COZ7" s="297"/>
      <c r="CPA7" s="297"/>
      <c r="CPB7" s="297"/>
      <c r="CPC7" s="297"/>
      <c r="CPD7" s="297"/>
      <c r="CPE7" s="297"/>
      <c r="CPF7" s="297"/>
      <c r="CPG7" s="297"/>
      <c r="CPH7" s="297"/>
      <c r="CPI7" s="297"/>
      <c r="CPJ7" s="297"/>
      <c r="CPK7" s="297"/>
      <c r="CPL7" s="297"/>
      <c r="CPM7" s="297"/>
      <c r="CPN7" s="297"/>
      <c r="CPO7" s="297"/>
      <c r="CPP7" s="297"/>
      <c r="CPQ7" s="297"/>
      <c r="CPR7" s="297"/>
      <c r="CPS7" s="297"/>
      <c r="CPT7" s="297"/>
      <c r="CPU7" s="297"/>
      <c r="CPV7" s="297"/>
      <c r="CPW7" s="297"/>
      <c r="CPX7" s="297"/>
      <c r="CPY7" s="297"/>
      <c r="CPZ7" s="297"/>
      <c r="CQA7" s="297"/>
      <c r="CQB7" s="297"/>
      <c r="CQC7" s="297"/>
      <c r="CQD7" s="297"/>
      <c r="CQE7" s="297"/>
      <c r="CQF7" s="297"/>
      <c r="CQG7" s="297"/>
      <c r="CQH7" s="297"/>
      <c r="CQI7" s="297"/>
      <c r="CQJ7" s="297"/>
      <c r="CQK7" s="297"/>
      <c r="CQL7" s="297"/>
      <c r="CQM7" s="297"/>
      <c r="CQN7" s="297"/>
      <c r="CQO7" s="297"/>
      <c r="CQP7" s="297"/>
      <c r="CQQ7" s="297"/>
      <c r="CQR7" s="297"/>
      <c r="CQS7" s="297"/>
      <c r="CQT7" s="297"/>
      <c r="CQU7" s="297"/>
      <c r="CQV7" s="297"/>
      <c r="CQW7" s="297"/>
      <c r="CQX7" s="297"/>
      <c r="CQY7" s="297"/>
      <c r="CQZ7" s="297"/>
      <c r="CRA7" s="297"/>
      <c r="CRB7" s="297"/>
      <c r="CRC7" s="297"/>
      <c r="CRD7" s="297"/>
      <c r="CRE7" s="297"/>
      <c r="CRF7" s="297"/>
      <c r="CRG7" s="297"/>
      <c r="CRH7" s="297"/>
      <c r="CRI7" s="297"/>
      <c r="CRJ7" s="297"/>
      <c r="CRK7" s="297"/>
      <c r="CRL7" s="297"/>
      <c r="CRM7" s="297"/>
      <c r="CRN7" s="297"/>
      <c r="CRO7" s="297"/>
      <c r="CRP7" s="297"/>
      <c r="CRQ7" s="297"/>
      <c r="CRR7" s="297"/>
      <c r="CRS7" s="297"/>
      <c r="CRT7" s="297"/>
      <c r="CRU7" s="297"/>
      <c r="CRV7" s="297"/>
      <c r="CRW7" s="297"/>
      <c r="CRX7" s="297"/>
      <c r="CRY7" s="297"/>
      <c r="CRZ7" s="297"/>
      <c r="CSA7" s="297"/>
      <c r="CSB7" s="297"/>
      <c r="CSC7" s="297"/>
      <c r="CSD7" s="297"/>
      <c r="CSE7" s="297"/>
      <c r="CSF7" s="297"/>
      <c r="CSG7" s="297"/>
      <c r="CSH7" s="297"/>
      <c r="CSI7" s="297"/>
      <c r="CSJ7" s="297"/>
      <c r="CSK7" s="297"/>
      <c r="CSL7" s="297"/>
      <c r="CSM7" s="297"/>
      <c r="CSN7" s="297"/>
      <c r="CSO7" s="297"/>
      <c r="CSP7" s="297"/>
      <c r="CSQ7" s="297"/>
      <c r="CSR7" s="297"/>
      <c r="CSS7" s="297"/>
      <c r="CST7" s="297"/>
      <c r="CSU7" s="297"/>
      <c r="CSV7" s="297"/>
      <c r="CSW7" s="297"/>
      <c r="CSX7" s="297"/>
      <c r="CSY7" s="297"/>
      <c r="CSZ7" s="297"/>
      <c r="CTA7" s="297"/>
      <c r="CTB7" s="297"/>
      <c r="CTC7" s="297"/>
      <c r="CTD7" s="297"/>
      <c r="CTE7" s="297"/>
      <c r="CTF7" s="297"/>
      <c r="CTG7" s="297"/>
      <c r="CTH7" s="297"/>
      <c r="CTI7" s="297"/>
      <c r="CTJ7" s="297"/>
      <c r="CTK7" s="297"/>
      <c r="CTL7" s="297"/>
      <c r="CTM7" s="297"/>
      <c r="CTN7" s="297"/>
      <c r="CTO7" s="297"/>
      <c r="CTP7" s="297"/>
      <c r="CTQ7" s="297"/>
      <c r="CTR7" s="297"/>
      <c r="CTS7" s="297"/>
      <c r="CTT7" s="297"/>
      <c r="CTU7" s="297"/>
      <c r="CTV7" s="297"/>
      <c r="CTW7" s="297"/>
      <c r="CTX7" s="297"/>
      <c r="CTY7" s="297"/>
      <c r="CTZ7" s="297"/>
      <c r="CUA7" s="297"/>
      <c r="CUB7" s="297"/>
      <c r="CUC7" s="297"/>
      <c r="CUD7" s="297"/>
      <c r="CUE7" s="297"/>
      <c r="CUF7" s="297"/>
      <c r="CUG7" s="297"/>
      <c r="CUH7" s="297"/>
      <c r="CUI7" s="297"/>
      <c r="CUJ7" s="297"/>
      <c r="CUK7" s="297"/>
      <c r="CUL7" s="297"/>
      <c r="CUM7" s="297"/>
      <c r="CUN7" s="297"/>
      <c r="CUO7" s="297"/>
      <c r="CUP7" s="297"/>
      <c r="CUQ7" s="297"/>
      <c r="CUR7" s="297"/>
      <c r="CUS7" s="297"/>
      <c r="CUT7" s="297"/>
      <c r="CUU7" s="297"/>
      <c r="CUV7" s="297"/>
      <c r="CUW7" s="297"/>
      <c r="CUX7" s="297"/>
      <c r="CUY7" s="297"/>
      <c r="CUZ7" s="297"/>
      <c r="CVA7" s="297"/>
      <c r="CVB7" s="297"/>
      <c r="CVC7" s="297"/>
      <c r="CVD7" s="297"/>
      <c r="CVE7" s="297"/>
      <c r="CVF7" s="297"/>
      <c r="CVG7" s="297"/>
      <c r="CVH7" s="297"/>
      <c r="CVI7" s="297"/>
      <c r="CVJ7" s="297"/>
      <c r="CVK7" s="297"/>
      <c r="CVL7" s="297"/>
      <c r="CVM7" s="297"/>
      <c r="CVN7" s="297"/>
      <c r="CVO7" s="297"/>
      <c r="CVP7" s="297"/>
      <c r="CVQ7" s="297"/>
      <c r="CVR7" s="297"/>
      <c r="CVS7" s="297"/>
      <c r="CVT7" s="297"/>
      <c r="CVU7" s="297"/>
      <c r="CVV7" s="297"/>
      <c r="CVW7" s="297"/>
      <c r="CVX7" s="297"/>
      <c r="CVY7" s="297"/>
      <c r="CVZ7" s="297"/>
      <c r="CWA7" s="297"/>
      <c r="CWB7" s="297"/>
      <c r="CWC7" s="297"/>
      <c r="CWD7" s="297"/>
      <c r="CWE7" s="297"/>
      <c r="CWF7" s="297"/>
      <c r="CWG7" s="297"/>
      <c r="CWH7" s="297"/>
      <c r="CWI7" s="297"/>
      <c r="CWJ7" s="297"/>
      <c r="CWK7" s="297"/>
      <c r="CWL7" s="297"/>
      <c r="CWM7" s="297"/>
      <c r="CWN7" s="297"/>
      <c r="CWO7" s="297"/>
      <c r="CWP7" s="297"/>
      <c r="CWQ7" s="297"/>
      <c r="CWR7" s="297"/>
      <c r="CWS7" s="297"/>
      <c r="CWT7" s="297"/>
      <c r="CWU7" s="297"/>
      <c r="CWV7" s="297"/>
      <c r="CWW7" s="297"/>
      <c r="CWX7" s="297"/>
      <c r="CWY7" s="297"/>
      <c r="CWZ7" s="297"/>
      <c r="CXA7" s="297"/>
      <c r="CXB7" s="297"/>
      <c r="CXC7" s="297"/>
      <c r="CXD7" s="297"/>
      <c r="CXE7" s="297"/>
      <c r="CXF7" s="297"/>
      <c r="CXG7" s="297"/>
      <c r="CXH7" s="297"/>
      <c r="CXI7" s="297"/>
      <c r="CXJ7" s="297"/>
      <c r="CXK7" s="297"/>
      <c r="CXL7" s="297"/>
      <c r="CXM7" s="297"/>
      <c r="CXN7" s="297"/>
      <c r="CXO7" s="297"/>
      <c r="CXP7" s="297"/>
      <c r="CXQ7" s="297"/>
      <c r="CXR7" s="297"/>
      <c r="CXS7" s="297"/>
      <c r="CXT7" s="297"/>
      <c r="CXU7" s="297"/>
      <c r="CXV7" s="297"/>
      <c r="CXW7" s="297"/>
      <c r="CXX7" s="297"/>
      <c r="CXY7" s="297"/>
      <c r="CXZ7" s="297"/>
      <c r="CYA7" s="297"/>
      <c r="CYB7" s="297"/>
      <c r="CYC7" s="297"/>
      <c r="CYD7" s="297"/>
      <c r="CYE7" s="297"/>
      <c r="CYF7" s="297"/>
      <c r="CYG7" s="297"/>
      <c r="CYH7" s="297"/>
      <c r="CYI7" s="297"/>
      <c r="CYJ7" s="297"/>
      <c r="CYK7" s="297"/>
      <c r="CYL7" s="297"/>
      <c r="CYM7" s="297"/>
      <c r="CYN7" s="297"/>
      <c r="CYO7" s="297"/>
      <c r="CYP7" s="297"/>
      <c r="CYQ7" s="297"/>
      <c r="CYR7" s="297"/>
      <c r="CYS7" s="297"/>
      <c r="CYT7" s="297"/>
      <c r="CYU7" s="297"/>
      <c r="CYV7" s="297"/>
      <c r="CYW7" s="297"/>
      <c r="CYX7" s="297"/>
      <c r="CYY7" s="297"/>
      <c r="CYZ7" s="297"/>
      <c r="CZA7" s="297"/>
      <c r="CZB7" s="297"/>
      <c r="CZC7" s="297"/>
      <c r="CZD7" s="297"/>
      <c r="CZE7" s="297"/>
      <c r="CZF7" s="297"/>
      <c r="CZG7" s="297"/>
      <c r="CZH7" s="297"/>
      <c r="CZI7" s="297"/>
      <c r="CZJ7" s="297"/>
      <c r="CZK7" s="297"/>
      <c r="CZL7" s="297"/>
      <c r="CZM7" s="297"/>
      <c r="CZN7" s="297"/>
      <c r="CZO7" s="297"/>
      <c r="CZP7" s="297"/>
      <c r="CZQ7" s="297"/>
      <c r="CZR7" s="297"/>
      <c r="CZS7" s="297"/>
      <c r="CZT7" s="297"/>
      <c r="CZU7" s="297"/>
      <c r="CZV7" s="297"/>
      <c r="CZW7" s="297"/>
      <c r="CZX7" s="297"/>
      <c r="CZY7" s="297"/>
      <c r="CZZ7" s="297"/>
      <c r="DAA7" s="297"/>
      <c r="DAB7" s="297"/>
      <c r="DAC7" s="297"/>
      <c r="DAD7" s="297"/>
      <c r="DAE7" s="297"/>
      <c r="DAF7" s="297"/>
      <c r="DAG7" s="297"/>
      <c r="DAH7" s="297"/>
      <c r="DAI7" s="297"/>
      <c r="DAJ7" s="297"/>
      <c r="DAK7" s="297"/>
      <c r="DAL7" s="297"/>
      <c r="DAM7" s="297"/>
      <c r="DAN7" s="297"/>
      <c r="DAO7" s="297"/>
      <c r="DAP7" s="297"/>
      <c r="DAQ7" s="297"/>
      <c r="DAR7" s="297"/>
      <c r="DAS7" s="297"/>
      <c r="DAT7" s="297"/>
      <c r="DAU7" s="297"/>
      <c r="DAV7" s="297"/>
      <c r="DAW7" s="297"/>
      <c r="DAX7" s="297"/>
      <c r="DAY7" s="297"/>
      <c r="DAZ7" s="297"/>
      <c r="DBA7" s="297"/>
      <c r="DBB7" s="297"/>
      <c r="DBC7" s="297"/>
      <c r="DBD7" s="297"/>
      <c r="DBE7" s="297"/>
      <c r="DBF7" s="297"/>
      <c r="DBG7" s="297"/>
      <c r="DBH7" s="297"/>
      <c r="DBI7" s="297"/>
      <c r="DBJ7" s="297"/>
      <c r="DBK7" s="297"/>
      <c r="DBL7" s="297"/>
      <c r="DBM7" s="297"/>
      <c r="DBN7" s="297"/>
      <c r="DBO7" s="297"/>
      <c r="DBP7" s="297"/>
      <c r="DBQ7" s="297"/>
      <c r="DBR7" s="297"/>
      <c r="DBS7" s="297"/>
      <c r="DBT7" s="297"/>
      <c r="DBU7" s="297"/>
      <c r="DBV7" s="297"/>
      <c r="DBW7" s="297"/>
      <c r="DBX7" s="297"/>
      <c r="DBY7" s="297"/>
      <c r="DBZ7" s="297"/>
      <c r="DCA7" s="297"/>
      <c r="DCB7" s="297"/>
      <c r="DCC7" s="297"/>
      <c r="DCD7" s="297"/>
      <c r="DCE7" s="297"/>
      <c r="DCF7" s="297"/>
      <c r="DCG7" s="297"/>
      <c r="DCH7" s="297"/>
      <c r="DCI7" s="297"/>
      <c r="DCJ7" s="297"/>
      <c r="DCK7" s="297"/>
      <c r="DCL7" s="297"/>
      <c r="DCM7" s="297"/>
      <c r="DCN7" s="297"/>
      <c r="DCO7" s="297"/>
      <c r="DCP7" s="297"/>
      <c r="DCQ7" s="297"/>
      <c r="DCR7" s="297"/>
      <c r="DCS7" s="297"/>
      <c r="DCT7" s="297"/>
      <c r="DCU7" s="297"/>
      <c r="DCV7" s="297"/>
      <c r="DCW7" s="297"/>
      <c r="DCX7" s="297"/>
      <c r="DCY7" s="297"/>
      <c r="DCZ7" s="297"/>
      <c r="DDA7" s="297"/>
      <c r="DDB7" s="297"/>
      <c r="DDC7" s="297"/>
      <c r="DDD7" s="297"/>
      <c r="DDE7" s="297"/>
      <c r="DDF7" s="297"/>
      <c r="DDG7" s="297"/>
      <c r="DDH7" s="297"/>
      <c r="DDI7" s="297"/>
      <c r="DDJ7" s="297"/>
      <c r="DDK7" s="297"/>
      <c r="DDL7" s="297"/>
      <c r="DDM7" s="297"/>
      <c r="DDN7" s="297"/>
      <c r="DDO7" s="297"/>
      <c r="DDP7" s="297"/>
      <c r="DDQ7" s="297"/>
      <c r="DDR7" s="297"/>
      <c r="DDS7" s="297"/>
      <c r="DDT7" s="297"/>
      <c r="DDU7" s="297"/>
      <c r="DDV7" s="297"/>
      <c r="DDW7" s="297"/>
      <c r="DDX7" s="297"/>
      <c r="DDY7" s="297"/>
      <c r="DDZ7" s="297"/>
      <c r="DEA7" s="297"/>
      <c r="DEB7" s="297"/>
      <c r="DEC7" s="297"/>
      <c r="DED7" s="297"/>
      <c r="DEE7" s="297"/>
      <c r="DEF7" s="297"/>
      <c r="DEG7" s="297"/>
      <c r="DEH7" s="297"/>
      <c r="DEI7" s="297"/>
      <c r="DEJ7" s="297"/>
      <c r="DEK7" s="297"/>
      <c r="DEL7" s="297"/>
      <c r="DEM7" s="297"/>
      <c r="DEN7" s="297"/>
      <c r="DEO7" s="297"/>
      <c r="DEP7" s="297"/>
      <c r="DEQ7" s="297"/>
      <c r="DER7" s="297"/>
      <c r="DES7" s="297"/>
      <c r="DET7" s="297"/>
      <c r="DEU7" s="297"/>
      <c r="DEV7" s="297"/>
      <c r="DEW7" s="297"/>
      <c r="DEX7" s="297"/>
      <c r="DEY7" s="297"/>
      <c r="DEZ7" s="297"/>
      <c r="DFA7" s="297"/>
      <c r="DFB7" s="297"/>
      <c r="DFC7" s="297"/>
      <c r="DFD7" s="297"/>
      <c r="DFE7" s="297"/>
      <c r="DFF7" s="297"/>
      <c r="DFG7" s="297"/>
      <c r="DFH7" s="297"/>
      <c r="DFI7" s="297"/>
      <c r="DFJ7" s="297"/>
      <c r="DFK7" s="297"/>
      <c r="DFL7" s="297"/>
      <c r="DFM7" s="297"/>
      <c r="DFN7" s="297"/>
      <c r="DFO7" s="297"/>
      <c r="DFP7" s="297"/>
      <c r="DFQ7" s="297"/>
      <c r="DFR7" s="297"/>
      <c r="DFS7" s="297"/>
      <c r="DFT7" s="297"/>
      <c r="DFU7" s="297"/>
      <c r="DFV7" s="297"/>
      <c r="DFW7" s="297"/>
      <c r="DFX7" s="297"/>
      <c r="DFY7" s="297"/>
      <c r="DFZ7" s="297"/>
      <c r="DGA7" s="297"/>
      <c r="DGB7" s="297"/>
      <c r="DGC7" s="297"/>
      <c r="DGD7" s="297"/>
      <c r="DGE7" s="297"/>
      <c r="DGF7" s="297"/>
      <c r="DGG7" s="297"/>
      <c r="DGH7" s="297"/>
      <c r="DGI7" s="297"/>
      <c r="DGJ7" s="297"/>
      <c r="DGK7" s="297"/>
      <c r="DGL7" s="297"/>
      <c r="DGM7" s="297"/>
      <c r="DGN7" s="297"/>
      <c r="DGO7" s="297"/>
      <c r="DGP7" s="297"/>
      <c r="DGQ7" s="297"/>
      <c r="DGR7" s="297"/>
      <c r="DGS7" s="297"/>
      <c r="DGT7" s="297"/>
      <c r="DGU7" s="297"/>
      <c r="DGV7" s="297"/>
      <c r="DGW7" s="297"/>
      <c r="DGX7" s="297"/>
      <c r="DGY7" s="297"/>
      <c r="DGZ7" s="297"/>
      <c r="DHA7" s="297"/>
      <c r="DHB7" s="297"/>
      <c r="DHC7" s="297"/>
      <c r="DHD7" s="297"/>
      <c r="DHE7" s="297"/>
      <c r="DHF7" s="297"/>
      <c r="DHG7" s="297"/>
      <c r="DHH7" s="297"/>
      <c r="DHI7" s="297"/>
      <c r="DHJ7" s="297"/>
      <c r="DHK7" s="297"/>
      <c r="DHL7" s="297"/>
      <c r="DHM7" s="297"/>
      <c r="DHN7" s="297"/>
      <c r="DHO7" s="297"/>
      <c r="DHP7" s="297"/>
      <c r="DHQ7" s="297"/>
      <c r="DHR7" s="297"/>
      <c r="DHS7" s="297"/>
      <c r="DHT7" s="297"/>
      <c r="DHU7" s="297"/>
      <c r="DHV7" s="297"/>
      <c r="DHW7" s="297"/>
      <c r="DHX7" s="297"/>
      <c r="DHY7" s="297"/>
      <c r="DHZ7" s="297"/>
      <c r="DIA7" s="297"/>
      <c r="DIB7" s="297"/>
      <c r="DIC7" s="297"/>
      <c r="DID7" s="297"/>
      <c r="DIE7" s="297"/>
      <c r="DIF7" s="297"/>
      <c r="DIG7" s="297"/>
      <c r="DIH7" s="297"/>
      <c r="DII7" s="297"/>
      <c r="DIJ7" s="297"/>
      <c r="DIK7" s="297"/>
      <c r="DIL7" s="297"/>
      <c r="DIM7" s="297"/>
      <c r="DIN7" s="297"/>
      <c r="DIO7" s="297"/>
      <c r="DIP7" s="297"/>
      <c r="DIQ7" s="297"/>
      <c r="DIR7" s="297"/>
      <c r="DIS7" s="297"/>
      <c r="DIT7" s="297"/>
      <c r="DIU7" s="297"/>
      <c r="DIV7" s="297"/>
      <c r="DIW7" s="297"/>
      <c r="DIX7" s="297"/>
      <c r="DIY7" s="297"/>
      <c r="DIZ7" s="297"/>
      <c r="DJA7" s="297"/>
      <c r="DJB7" s="297"/>
      <c r="DJC7" s="297"/>
      <c r="DJD7" s="297"/>
      <c r="DJE7" s="297"/>
      <c r="DJF7" s="297"/>
      <c r="DJG7" s="297"/>
      <c r="DJH7" s="297"/>
      <c r="DJI7" s="297"/>
      <c r="DJJ7" s="297"/>
      <c r="DJK7" s="297"/>
      <c r="DJL7" s="297"/>
      <c r="DJM7" s="297"/>
      <c r="DJN7" s="297"/>
      <c r="DJO7" s="297"/>
      <c r="DJP7" s="297"/>
      <c r="DJQ7" s="297"/>
      <c r="DJR7" s="297"/>
      <c r="DJS7" s="297"/>
      <c r="DJT7" s="297"/>
      <c r="DJU7" s="297"/>
      <c r="DJV7" s="297"/>
      <c r="DJW7" s="297"/>
      <c r="DJX7" s="297"/>
      <c r="DJY7" s="297"/>
      <c r="DJZ7" s="297"/>
      <c r="DKA7" s="297"/>
      <c r="DKB7" s="297"/>
      <c r="DKC7" s="297"/>
      <c r="DKD7" s="297"/>
      <c r="DKE7" s="297"/>
      <c r="DKF7" s="297"/>
      <c r="DKG7" s="297"/>
      <c r="DKH7" s="297"/>
      <c r="DKI7" s="297"/>
      <c r="DKJ7" s="297"/>
      <c r="DKK7" s="297"/>
      <c r="DKL7" s="297"/>
      <c r="DKM7" s="297"/>
      <c r="DKN7" s="297"/>
      <c r="DKO7" s="297"/>
      <c r="DKP7" s="297"/>
      <c r="DKQ7" s="297"/>
      <c r="DKR7" s="297"/>
      <c r="DKS7" s="297"/>
      <c r="DKT7" s="297"/>
      <c r="DKU7" s="297"/>
      <c r="DKV7" s="297"/>
      <c r="DKW7" s="297"/>
      <c r="DKX7" s="297"/>
      <c r="DKY7" s="297"/>
      <c r="DKZ7" s="297"/>
      <c r="DLA7" s="297"/>
      <c r="DLB7" s="297"/>
      <c r="DLC7" s="297"/>
      <c r="DLD7" s="297"/>
      <c r="DLE7" s="297"/>
      <c r="DLF7" s="297"/>
      <c r="DLG7" s="297"/>
      <c r="DLH7" s="297"/>
      <c r="DLI7" s="297"/>
      <c r="DLJ7" s="297"/>
      <c r="DLK7" s="297"/>
      <c r="DLL7" s="297"/>
      <c r="DLM7" s="297"/>
      <c r="DLN7" s="297"/>
      <c r="DLO7" s="297"/>
      <c r="DLP7" s="297"/>
      <c r="DLQ7" s="297"/>
      <c r="DLR7" s="297"/>
      <c r="DLS7" s="297"/>
      <c r="DLT7" s="297"/>
      <c r="DLU7" s="297"/>
      <c r="DLV7" s="297"/>
      <c r="DLW7" s="297"/>
      <c r="DLX7" s="297"/>
      <c r="DLY7" s="297"/>
      <c r="DLZ7" s="297"/>
      <c r="DMA7" s="297"/>
      <c r="DMB7" s="297"/>
      <c r="DMC7" s="297"/>
      <c r="DMD7" s="297"/>
      <c r="DME7" s="297"/>
      <c r="DMF7" s="297"/>
      <c r="DMG7" s="297"/>
      <c r="DMH7" s="297"/>
      <c r="DMI7" s="297"/>
      <c r="DMJ7" s="297"/>
      <c r="DMK7" s="297"/>
      <c r="DML7" s="297"/>
      <c r="DMM7" s="297"/>
      <c r="DMN7" s="297"/>
      <c r="DMO7" s="297"/>
      <c r="DMP7" s="297"/>
      <c r="DMQ7" s="297"/>
      <c r="DMR7" s="297"/>
      <c r="DMS7" s="297"/>
      <c r="DMT7" s="297"/>
      <c r="DMU7" s="297"/>
      <c r="DMV7" s="297"/>
      <c r="DMW7" s="297"/>
      <c r="DMX7" s="297"/>
      <c r="DMY7" s="297"/>
      <c r="DMZ7" s="297"/>
      <c r="DNA7" s="297"/>
      <c r="DNB7" s="297"/>
      <c r="DNC7" s="297"/>
      <c r="DND7" s="297"/>
      <c r="DNE7" s="297"/>
      <c r="DNF7" s="297"/>
      <c r="DNG7" s="297"/>
      <c r="DNH7" s="297"/>
      <c r="DNI7" s="297"/>
      <c r="DNJ7" s="297"/>
      <c r="DNK7" s="297"/>
      <c r="DNL7" s="297"/>
      <c r="DNM7" s="297"/>
      <c r="DNN7" s="297"/>
      <c r="DNO7" s="297"/>
      <c r="DNP7" s="297"/>
      <c r="DNQ7" s="297"/>
      <c r="DNR7" s="297"/>
      <c r="DNS7" s="297"/>
      <c r="DNT7" s="297"/>
      <c r="DNU7" s="297"/>
      <c r="DNV7" s="297"/>
      <c r="DNW7" s="297"/>
      <c r="DNX7" s="297"/>
      <c r="DNY7" s="297"/>
      <c r="DNZ7" s="297"/>
      <c r="DOA7" s="297"/>
      <c r="DOB7" s="297"/>
      <c r="DOC7" s="297"/>
      <c r="DOD7" s="297"/>
      <c r="DOE7" s="297"/>
      <c r="DOF7" s="297"/>
      <c r="DOG7" s="297"/>
      <c r="DOH7" s="297"/>
      <c r="DOI7" s="297"/>
      <c r="DOJ7" s="297"/>
      <c r="DOK7" s="297"/>
      <c r="DOL7" s="297"/>
      <c r="DOM7" s="297"/>
      <c r="DON7" s="297"/>
      <c r="DOO7" s="297"/>
      <c r="DOP7" s="297"/>
      <c r="DOQ7" s="297"/>
      <c r="DOR7" s="297"/>
      <c r="DOS7" s="297"/>
      <c r="DOT7" s="297"/>
      <c r="DOU7" s="297"/>
      <c r="DOV7" s="297"/>
      <c r="DOW7" s="297"/>
      <c r="DOX7" s="297"/>
      <c r="DOY7" s="297"/>
      <c r="DOZ7" s="297"/>
      <c r="DPA7" s="297"/>
      <c r="DPB7" s="297"/>
      <c r="DPC7" s="297"/>
      <c r="DPD7" s="297"/>
      <c r="DPE7" s="297"/>
      <c r="DPF7" s="297"/>
      <c r="DPG7" s="297"/>
      <c r="DPH7" s="297"/>
      <c r="DPI7" s="297"/>
      <c r="DPJ7" s="297"/>
      <c r="DPK7" s="297"/>
      <c r="DPL7" s="297"/>
      <c r="DPM7" s="297"/>
      <c r="DPN7" s="297"/>
      <c r="DPO7" s="297"/>
      <c r="DPP7" s="297"/>
      <c r="DPQ7" s="297"/>
      <c r="DPR7" s="297"/>
      <c r="DPS7" s="297"/>
      <c r="DPT7" s="297"/>
      <c r="DPU7" s="297"/>
      <c r="DPV7" s="297"/>
      <c r="DPW7" s="297"/>
      <c r="DPX7" s="297"/>
      <c r="DPY7" s="297"/>
      <c r="DPZ7" s="297"/>
      <c r="DQA7" s="297"/>
      <c r="DQB7" s="297"/>
      <c r="DQC7" s="297"/>
      <c r="DQD7" s="297"/>
      <c r="DQE7" s="297"/>
      <c r="DQF7" s="297"/>
      <c r="DQG7" s="297"/>
      <c r="DQH7" s="297"/>
      <c r="DQI7" s="297"/>
      <c r="DQJ7" s="297"/>
      <c r="DQK7" s="297"/>
      <c r="DQL7" s="297"/>
      <c r="DQM7" s="297"/>
      <c r="DQN7" s="297"/>
      <c r="DQO7" s="297"/>
      <c r="DQP7" s="297"/>
      <c r="DQQ7" s="297"/>
      <c r="DQR7" s="297"/>
      <c r="DQS7" s="297"/>
      <c r="DQT7" s="297"/>
      <c r="DQU7" s="297"/>
      <c r="DQV7" s="297"/>
      <c r="DQW7" s="297"/>
      <c r="DQX7" s="297"/>
      <c r="DQY7" s="297"/>
      <c r="DQZ7" s="297"/>
      <c r="DRA7" s="297"/>
      <c r="DRB7" s="297"/>
      <c r="DRC7" s="297"/>
      <c r="DRD7" s="297"/>
      <c r="DRE7" s="297"/>
      <c r="DRF7" s="297"/>
      <c r="DRG7" s="297"/>
      <c r="DRH7" s="297"/>
      <c r="DRI7" s="297"/>
      <c r="DRJ7" s="297"/>
      <c r="DRK7" s="297"/>
      <c r="DRL7" s="297"/>
      <c r="DRM7" s="297"/>
      <c r="DRN7" s="297"/>
      <c r="DRO7" s="297"/>
      <c r="DRP7" s="297"/>
      <c r="DRQ7" s="297"/>
      <c r="DRR7" s="297"/>
      <c r="DRS7" s="297"/>
      <c r="DRT7" s="297"/>
      <c r="DRU7" s="297"/>
      <c r="DRV7" s="297"/>
      <c r="DRW7" s="297"/>
      <c r="DRX7" s="297"/>
      <c r="DRY7" s="297"/>
      <c r="DRZ7" s="297"/>
      <c r="DSA7" s="297"/>
      <c r="DSB7" s="297"/>
      <c r="DSC7" s="297"/>
      <c r="DSD7" s="297"/>
      <c r="DSE7" s="297"/>
      <c r="DSF7" s="297"/>
      <c r="DSG7" s="297"/>
      <c r="DSH7" s="297"/>
      <c r="DSI7" s="297"/>
      <c r="DSJ7" s="297"/>
      <c r="DSK7" s="297"/>
      <c r="DSL7" s="297"/>
      <c r="DSM7" s="297"/>
      <c r="DSN7" s="297"/>
      <c r="DSO7" s="297"/>
      <c r="DSP7" s="297"/>
      <c r="DSQ7" s="297"/>
      <c r="DSR7" s="297"/>
      <c r="DSS7" s="297"/>
      <c r="DST7" s="297"/>
      <c r="DSU7" s="297"/>
      <c r="DSV7" s="297"/>
      <c r="DSW7" s="297"/>
      <c r="DSX7" s="297"/>
      <c r="DSY7" s="297"/>
      <c r="DSZ7" s="297"/>
      <c r="DTA7" s="297"/>
      <c r="DTB7" s="297"/>
      <c r="DTC7" s="297"/>
      <c r="DTD7" s="297"/>
      <c r="DTE7" s="297"/>
      <c r="DTF7" s="297"/>
      <c r="DTG7" s="297"/>
      <c r="DTH7" s="297"/>
      <c r="DTI7" s="297"/>
      <c r="DTJ7" s="297"/>
      <c r="DTK7" s="297"/>
      <c r="DTL7" s="297"/>
      <c r="DTM7" s="297"/>
      <c r="DTN7" s="297"/>
      <c r="DTO7" s="297"/>
      <c r="DTP7" s="297"/>
      <c r="DTQ7" s="297"/>
      <c r="DTR7" s="297"/>
      <c r="DTS7" s="297"/>
      <c r="DTT7" s="297"/>
      <c r="DTU7" s="297"/>
      <c r="DTV7" s="297"/>
      <c r="DTW7" s="297"/>
      <c r="DTX7" s="297"/>
      <c r="DTY7" s="297"/>
      <c r="DTZ7" s="297"/>
      <c r="DUA7" s="297"/>
      <c r="DUB7" s="297"/>
      <c r="DUC7" s="297"/>
      <c r="DUD7" s="297"/>
      <c r="DUE7" s="297"/>
      <c r="DUF7" s="297"/>
      <c r="DUG7" s="297"/>
      <c r="DUH7" s="297"/>
      <c r="DUI7" s="297"/>
      <c r="DUJ7" s="297"/>
      <c r="DUK7" s="297"/>
      <c r="DUL7" s="297"/>
      <c r="DUM7" s="297"/>
      <c r="DUN7" s="297"/>
      <c r="DUO7" s="297"/>
      <c r="DUP7" s="297"/>
      <c r="DUQ7" s="297"/>
      <c r="DUR7" s="297"/>
      <c r="DUS7" s="297"/>
      <c r="DUT7" s="297"/>
      <c r="DUU7" s="297"/>
      <c r="DUV7" s="297"/>
      <c r="DUW7" s="297"/>
      <c r="DUX7" s="297"/>
      <c r="DUY7" s="297"/>
      <c r="DUZ7" s="297"/>
      <c r="DVA7" s="297"/>
      <c r="DVB7" s="297"/>
      <c r="DVC7" s="297"/>
      <c r="DVD7" s="297"/>
      <c r="DVE7" s="297"/>
      <c r="DVF7" s="297"/>
      <c r="DVG7" s="297"/>
      <c r="DVH7" s="297"/>
      <c r="DVI7" s="297"/>
      <c r="DVJ7" s="297"/>
      <c r="DVK7" s="297"/>
      <c r="DVL7" s="297"/>
      <c r="DVM7" s="297"/>
      <c r="DVN7" s="297"/>
      <c r="DVO7" s="297"/>
      <c r="DVP7" s="297"/>
      <c r="DVQ7" s="297"/>
      <c r="DVR7" s="297"/>
      <c r="DVS7" s="297"/>
      <c r="DVT7" s="297"/>
      <c r="DVU7" s="297"/>
      <c r="DVV7" s="297"/>
      <c r="DVW7" s="297"/>
      <c r="DVX7" s="297"/>
      <c r="DVY7" s="297"/>
      <c r="DVZ7" s="297"/>
      <c r="DWA7" s="297"/>
      <c r="DWB7" s="297"/>
      <c r="DWC7" s="297"/>
      <c r="DWD7" s="297"/>
      <c r="DWE7" s="297"/>
      <c r="DWF7" s="297"/>
      <c r="DWG7" s="297"/>
      <c r="DWH7" s="297"/>
      <c r="DWI7" s="297"/>
      <c r="DWJ7" s="297"/>
      <c r="DWK7" s="297"/>
      <c r="DWL7" s="297"/>
      <c r="DWM7" s="297"/>
      <c r="DWN7" s="297"/>
      <c r="DWO7" s="297"/>
      <c r="DWP7" s="297"/>
      <c r="DWQ7" s="297"/>
      <c r="DWR7" s="297"/>
      <c r="DWS7" s="297"/>
      <c r="DWT7" s="297"/>
      <c r="DWU7" s="297"/>
      <c r="DWV7" s="297"/>
      <c r="DWW7" s="297"/>
      <c r="DWX7" s="297"/>
      <c r="DWY7" s="297"/>
      <c r="DWZ7" s="297"/>
      <c r="DXA7" s="297"/>
      <c r="DXB7" s="297"/>
      <c r="DXC7" s="297"/>
      <c r="DXD7" s="297"/>
      <c r="DXE7" s="297"/>
      <c r="DXF7" s="297"/>
      <c r="DXG7" s="297"/>
      <c r="DXH7" s="297"/>
      <c r="DXI7" s="297"/>
      <c r="DXJ7" s="297"/>
      <c r="DXK7" s="297"/>
      <c r="DXL7" s="297"/>
      <c r="DXM7" s="297"/>
      <c r="DXN7" s="297"/>
      <c r="DXO7" s="297"/>
      <c r="DXP7" s="297"/>
      <c r="DXQ7" s="297"/>
      <c r="DXR7" s="297"/>
      <c r="DXS7" s="297"/>
      <c r="DXT7" s="297"/>
      <c r="DXU7" s="297"/>
      <c r="DXV7" s="297"/>
      <c r="DXW7" s="297"/>
      <c r="DXX7" s="297"/>
      <c r="DXY7" s="297"/>
      <c r="DXZ7" s="297"/>
      <c r="DYA7" s="297"/>
      <c r="DYB7" s="297"/>
      <c r="DYC7" s="297"/>
      <c r="DYD7" s="297"/>
      <c r="DYE7" s="297"/>
      <c r="DYF7" s="297"/>
      <c r="DYG7" s="297"/>
      <c r="DYH7" s="297"/>
      <c r="DYI7" s="297"/>
      <c r="DYJ7" s="297"/>
      <c r="DYK7" s="297"/>
      <c r="DYL7" s="297"/>
      <c r="DYM7" s="297"/>
      <c r="DYN7" s="297"/>
      <c r="DYO7" s="297"/>
      <c r="DYP7" s="297"/>
      <c r="DYQ7" s="297"/>
      <c r="DYR7" s="297"/>
      <c r="DYS7" s="297"/>
      <c r="DYT7" s="297"/>
      <c r="DYU7" s="297"/>
      <c r="DYV7" s="297"/>
      <c r="DYW7" s="297"/>
      <c r="DYX7" s="297"/>
      <c r="DYY7" s="297"/>
      <c r="DYZ7" s="297"/>
      <c r="DZA7" s="297"/>
      <c r="DZB7" s="297"/>
      <c r="DZC7" s="297"/>
      <c r="DZD7" s="297"/>
      <c r="DZE7" s="297"/>
      <c r="DZF7" s="297"/>
      <c r="DZG7" s="297"/>
      <c r="DZH7" s="297"/>
      <c r="DZI7" s="297"/>
      <c r="DZJ7" s="297"/>
      <c r="DZK7" s="297"/>
      <c r="DZL7" s="297"/>
      <c r="DZM7" s="297"/>
      <c r="DZN7" s="297"/>
      <c r="DZO7" s="297"/>
      <c r="DZP7" s="297"/>
      <c r="DZQ7" s="297"/>
      <c r="DZR7" s="297"/>
      <c r="DZS7" s="297"/>
      <c r="DZT7" s="297"/>
      <c r="DZU7" s="297"/>
      <c r="DZV7" s="297"/>
      <c r="DZW7" s="297"/>
      <c r="DZX7" s="297"/>
      <c r="DZY7" s="297"/>
      <c r="DZZ7" s="297"/>
      <c r="EAA7" s="297"/>
      <c r="EAB7" s="297"/>
      <c r="EAC7" s="297"/>
      <c r="EAD7" s="297"/>
      <c r="EAE7" s="297"/>
      <c r="EAF7" s="297"/>
      <c r="EAG7" s="297"/>
      <c r="EAH7" s="297"/>
      <c r="EAI7" s="297"/>
      <c r="EAJ7" s="297"/>
      <c r="EAK7" s="297"/>
      <c r="EAL7" s="297"/>
      <c r="EAM7" s="297"/>
      <c r="EAN7" s="297"/>
      <c r="EAO7" s="297"/>
      <c r="EAP7" s="297"/>
      <c r="EAQ7" s="297"/>
      <c r="EAR7" s="297"/>
      <c r="EAS7" s="297"/>
      <c r="EAT7" s="297"/>
      <c r="EAU7" s="297"/>
      <c r="EAV7" s="297"/>
      <c r="EAW7" s="297"/>
      <c r="EAX7" s="297"/>
      <c r="EAY7" s="297"/>
      <c r="EAZ7" s="297"/>
      <c r="EBA7" s="297"/>
      <c r="EBB7" s="297"/>
      <c r="EBC7" s="297"/>
      <c r="EBD7" s="297"/>
      <c r="EBE7" s="297"/>
      <c r="EBF7" s="297"/>
      <c r="EBG7" s="297"/>
      <c r="EBH7" s="297"/>
      <c r="EBI7" s="297"/>
      <c r="EBJ7" s="297"/>
      <c r="EBK7" s="297"/>
      <c r="EBL7" s="297"/>
      <c r="EBM7" s="297"/>
      <c r="EBN7" s="297"/>
      <c r="EBO7" s="297"/>
      <c r="EBP7" s="297"/>
      <c r="EBQ7" s="297"/>
      <c r="EBR7" s="297"/>
      <c r="EBS7" s="297"/>
      <c r="EBT7" s="297"/>
      <c r="EBU7" s="297"/>
      <c r="EBV7" s="297"/>
      <c r="EBW7" s="297"/>
      <c r="EBX7" s="297"/>
      <c r="EBY7" s="297"/>
      <c r="EBZ7" s="297"/>
      <c r="ECA7" s="297"/>
      <c r="ECB7" s="297"/>
      <c r="ECC7" s="297"/>
      <c r="ECD7" s="297"/>
      <c r="ECE7" s="297"/>
      <c r="ECF7" s="297"/>
      <c r="ECG7" s="297"/>
      <c r="ECH7" s="297"/>
      <c r="ECI7" s="297"/>
      <c r="ECJ7" s="297"/>
      <c r="ECK7" s="297"/>
      <c r="ECL7" s="297"/>
      <c r="ECM7" s="297"/>
      <c r="ECN7" s="297"/>
      <c r="ECO7" s="297"/>
      <c r="ECP7" s="297"/>
      <c r="ECQ7" s="297"/>
      <c r="ECR7" s="297"/>
      <c r="ECS7" s="297"/>
      <c r="ECT7" s="297"/>
      <c r="ECU7" s="297"/>
      <c r="ECV7" s="297"/>
      <c r="ECW7" s="297"/>
      <c r="ECX7" s="297"/>
      <c r="ECY7" s="297"/>
      <c r="ECZ7" s="297"/>
      <c r="EDA7" s="297"/>
      <c r="EDB7" s="297"/>
      <c r="EDC7" s="297"/>
      <c r="EDD7" s="297"/>
      <c r="EDE7" s="297"/>
      <c r="EDF7" s="297"/>
      <c r="EDG7" s="297"/>
      <c r="EDH7" s="297"/>
      <c r="EDI7" s="297"/>
      <c r="EDJ7" s="297"/>
      <c r="EDK7" s="297"/>
      <c r="EDL7" s="297"/>
      <c r="EDM7" s="297"/>
      <c r="EDN7" s="297"/>
      <c r="EDO7" s="297"/>
      <c r="EDP7" s="297"/>
      <c r="EDQ7" s="297"/>
      <c r="EDR7" s="297"/>
      <c r="EDS7" s="297"/>
      <c r="EDT7" s="297"/>
      <c r="EDU7" s="297"/>
      <c r="EDV7" s="297"/>
      <c r="EDW7" s="297"/>
      <c r="EDX7" s="297"/>
      <c r="EDY7" s="297"/>
      <c r="EDZ7" s="297"/>
      <c r="EEA7" s="297"/>
      <c r="EEB7" s="297"/>
      <c r="EEC7" s="297"/>
      <c r="EED7" s="297"/>
      <c r="EEE7" s="297"/>
      <c r="EEF7" s="297"/>
      <c r="EEG7" s="297"/>
      <c r="EEH7" s="297"/>
      <c r="EEI7" s="297"/>
      <c r="EEJ7" s="297"/>
      <c r="EEK7" s="297"/>
      <c r="EEL7" s="297"/>
      <c r="EEM7" s="297"/>
      <c r="EEN7" s="297"/>
      <c r="EEO7" s="297"/>
      <c r="EEP7" s="297"/>
      <c r="EEQ7" s="297"/>
      <c r="EER7" s="297"/>
      <c r="EES7" s="297"/>
      <c r="EET7" s="297"/>
      <c r="EEU7" s="297"/>
      <c r="EEV7" s="297"/>
      <c r="EEW7" s="297"/>
      <c r="EEX7" s="297"/>
      <c r="EEY7" s="297"/>
      <c r="EEZ7" s="297"/>
      <c r="EFA7" s="297"/>
      <c r="EFB7" s="297"/>
      <c r="EFC7" s="297"/>
      <c r="EFD7" s="297"/>
      <c r="EFE7" s="297"/>
      <c r="EFF7" s="297"/>
      <c r="EFG7" s="297"/>
      <c r="EFH7" s="297"/>
      <c r="EFI7" s="297"/>
      <c r="EFJ7" s="297"/>
      <c r="EFK7" s="297"/>
      <c r="EFL7" s="297"/>
      <c r="EFM7" s="297"/>
      <c r="EFN7" s="297"/>
      <c r="EFO7" s="297"/>
      <c r="EFP7" s="297"/>
      <c r="EFQ7" s="297"/>
      <c r="EFR7" s="297"/>
      <c r="EFS7" s="297"/>
      <c r="EFT7" s="297"/>
      <c r="EFU7" s="297"/>
      <c r="EFV7" s="297"/>
      <c r="EFW7" s="297"/>
      <c r="EFX7" s="297"/>
      <c r="EFY7" s="297"/>
      <c r="EFZ7" s="297"/>
      <c r="EGA7" s="297"/>
      <c r="EGB7" s="297"/>
      <c r="EGC7" s="297"/>
      <c r="EGD7" s="297"/>
      <c r="EGE7" s="297"/>
      <c r="EGF7" s="297"/>
      <c r="EGG7" s="297"/>
      <c r="EGH7" s="297"/>
      <c r="EGI7" s="297"/>
      <c r="EGJ7" s="297"/>
      <c r="EGK7" s="297"/>
      <c r="EGL7" s="297"/>
      <c r="EGM7" s="297"/>
      <c r="EGN7" s="297"/>
      <c r="EGO7" s="297"/>
      <c r="EGP7" s="297"/>
      <c r="EGQ7" s="297"/>
      <c r="EGR7" s="297"/>
      <c r="EGS7" s="297"/>
      <c r="EGT7" s="297"/>
      <c r="EGU7" s="297"/>
      <c r="EGV7" s="297"/>
      <c r="EGW7" s="297"/>
      <c r="EGX7" s="297"/>
      <c r="EGY7" s="297"/>
      <c r="EGZ7" s="297"/>
      <c r="EHA7" s="297"/>
      <c r="EHB7" s="297"/>
      <c r="EHC7" s="297"/>
      <c r="EHD7" s="297"/>
      <c r="EHE7" s="297"/>
      <c r="EHF7" s="297"/>
      <c r="EHG7" s="297"/>
      <c r="EHH7" s="297"/>
      <c r="EHI7" s="297"/>
      <c r="EHJ7" s="297"/>
      <c r="EHK7" s="297"/>
      <c r="EHL7" s="297"/>
      <c r="EHM7" s="297"/>
      <c r="EHN7" s="297"/>
      <c r="EHO7" s="297"/>
      <c r="EHP7" s="297"/>
      <c r="EHQ7" s="297"/>
      <c r="EHR7" s="297"/>
      <c r="EHS7" s="297"/>
      <c r="EHT7" s="297"/>
      <c r="EHU7" s="297"/>
      <c r="EHV7" s="297"/>
      <c r="EHW7" s="297"/>
      <c r="EHX7" s="297"/>
      <c r="EHY7" s="297"/>
      <c r="EHZ7" s="297"/>
      <c r="EIA7" s="297"/>
      <c r="EIB7" s="297"/>
      <c r="EIC7" s="297"/>
      <c r="EID7" s="297"/>
      <c r="EIE7" s="297"/>
      <c r="EIF7" s="297"/>
      <c r="EIG7" s="297"/>
      <c r="EIH7" s="297"/>
      <c r="EII7" s="297"/>
      <c r="EIJ7" s="297"/>
      <c r="EIK7" s="297"/>
      <c r="EIL7" s="297"/>
      <c r="EIM7" s="297"/>
      <c r="EIN7" s="297"/>
      <c r="EIO7" s="297"/>
      <c r="EIP7" s="297"/>
      <c r="EIQ7" s="297"/>
      <c r="EIR7" s="297"/>
      <c r="EIS7" s="297"/>
      <c r="EIT7" s="297"/>
      <c r="EIU7" s="297"/>
      <c r="EIV7" s="297"/>
      <c r="EIW7" s="297"/>
      <c r="EIX7" s="297"/>
      <c r="EIY7" s="297"/>
      <c r="EIZ7" s="297"/>
      <c r="EJA7" s="297"/>
      <c r="EJB7" s="297"/>
      <c r="EJC7" s="297"/>
      <c r="EJD7" s="297"/>
      <c r="EJE7" s="297"/>
      <c r="EJF7" s="297"/>
      <c r="EJG7" s="297"/>
      <c r="EJH7" s="297"/>
      <c r="EJI7" s="297"/>
      <c r="EJJ7" s="297"/>
      <c r="EJK7" s="297"/>
      <c r="EJL7" s="297"/>
      <c r="EJM7" s="297"/>
      <c r="EJN7" s="297"/>
      <c r="EJO7" s="297"/>
      <c r="EJP7" s="297"/>
      <c r="EJQ7" s="297"/>
      <c r="EJR7" s="297"/>
      <c r="EJS7" s="297"/>
      <c r="EJT7" s="297"/>
      <c r="EJU7" s="297"/>
      <c r="EJV7" s="297"/>
      <c r="EJW7" s="297"/>
      <c r="EJX7" s="297"/>
      <c r="EJY7" s="297"/>
      <c r="EJZ7" s="297"/>
      <c r="EKA7" s="297"/>
      <c r="EKB7" s="297"/>
      <c r="EKC7" s="297"/>
      <c r="EKD7" s="297"/>
      <c r="EKE7" s="297"/>
      <c r="EKF7" s="297"/>
      <c r="EKG7" s="297"/>
      <c r="EKH7" s="297"/>
      <c r="EKI7" s="297"/>
      <c r="EKJ7" s="297"/>
      <c r="EKK7" s="297"/>
      <c r="EKL7" s="297"/>
      <c r="EKM7" s="297"/>
      <c r="EKN7" s="297"/>
      <c r="EKO7" s="297"/>
      <c r="EKP7" s="297"/>
      <c r="EKQ7" s="297"/>
      <c r="EKR7" s="297"/>
      <c r="EKS7" s="297"/>
      <c r="EKT7" s="297"/>
      <c r="EKU7" s="297"/>
      <c r="EKV7" s="297"/>
      <c r="EKW7" s="297"/>
      <c r="EKX7" s="297"/>
      <c r="EKY7" s="297"/>
      <c r="EKZ7" s="297"/>
      <c r="ELA7" s="297"/>
      <c r="ELB7" s="297"/>
      <c r="ELC7" s="297"/>
      <c r="ELD7" s="297"/>
      <c r="ELE7" s="297"/>
      <c r="ELF7" s="297"/>
      <c r="ELG7" s="297"/>
      <c r="ELH7" s="297"/>
      <c r="ELI7" s="297"/>
      <c r="ELJ7" s="297"/>
      <c r="ELK7" s="297"/>
      <c r="ELL7" s="297"/>
      <c r="ELM7" s="297"/>
      <c r="ELN7" s="297"/>
      <c r="ELO7" s="297"/>
      <c r="ELP7" s="297"/>
      <c r="ELQ7" s="297"/>
      <c r="ELR7" s="297"/>
      <c r="ELS7" s="297"/>
      <c r="ELT7" s="297"/>
      <c r="ELU7" s="297"/>
      <c r="ELV7" s="297"/>
      <c r="ELW7" s="297"/>
      <c r="ELX7" s="297"/>
      <c r="ELY7" s="297"/>
      <c r="ELZ7" s="297"/>
      <c r="EMA7" s="297"/>
      <c r="EMB7" s="297"/>
      <c r="EMC7" s="297"/>
      <c r="EMD7" s="297"/>
      <c r="EME7" s="297"/>
      <c r="EMF7" s="297"/>
      <c r="EMG7" s="297"/>
      <c r="EMH7" s="297"/>
      <c r="EMI7" s="297"/>
      <c r="EMJ7" s="297"/>
      <c r="EMK7" s="297"/>
      <c r="EML7" s="297"/>
      <c r="EMM7" s="297"/>
      <c r="EMN7" s="297"/>
      <c r="EMO7" s="297"/>
      <c r="EMP7" s="297"/>
      <c r="EMQ7" s="297"/>
      <c r="EMR7" s="297"/>
      <c r="EMS7" s="297"/>
      <c r="EMT7" s="297"/>
      <c r="EMU7" s="297"/>
      <c r="EMV7" s="297"/>
      <c r="EMW7" s="297"/>
      <c r="EMX7" s="297"/>
      <c r="EMY7" s="297"/>
      <c r="EMZ7" s="297"/>
      <c r="ENA7" s="297"/>
      <c r="ENB7" s="297"/>
      <c r="ENC7" s="297"/>
      <c r="END7" s="297"/>
      <c r="ENE7" s="297"/>
      <c r="ENF7" s="297"/>
      <c r="ENG7" s="297"/>
      <c r="ENH7" s="297"/>
      <c r="ENI7" s="297"/>
      <c r="ENJ7" s="297"/>
      <c r="ENK7" s="297"/>
      <c r="ENL7" s="297"/>
      <c r="ENM7" s="297"/>
      <c r="ENN7" s="297"/>
      <c r="ENO7" s="297"/>
      <c r="ENP7" s="297"/>
      <c r="ENQ7" s="297"/>
      <c r="ENR7" s="297"/>
      <c r="ENS7" s="297"/>
      <c r="ENT7" s="297"/>
      <c r="ENU7" s="297"/>
      <c r="ENV7" s="297"/>
      <c r="ENW7" s="297"/>
      <c r="ENX7" s="297"/>
      <c r="ENY7" s="297"/>
      <c r="ENZ7" s="297"/>
      <c r="EOA7" s="297"/>
      <c r="EOB7" s="297"/>
      <c r="EOC7" s="297"/>
      <c r="EOD7" s="297"/>
      <c r="EOE7" s="297"/>
      <c r="EOF7" s="297"/>
      <c r="EOG7" s="297"/>
      <c r="EOH7" s="297"/>
      <c r="EOI7" s="297"/>
      <c r="EOJ7" s="297"/>
      <c r="EOK7" s="297"/>
      <c r="EOL7" s="297"/>
      <c r="EOM7" s="297"/>
      <c r="EON7" s="297"/>
      <c r="EOO7" s="297"/>
      <c r="EOP7" s="297"/>
      <c r="EOQ7" s="297"/>
      <c r="EOR7" s="297"/>
      <c r="EOS7" s="297"/>
      <c r="EOT7" s="297"/>
      <c r="EOU7" s="297"/>
      <c r="EOV7" s="297"/>
      <c r="EOW7" s="297"/>
      <c r="EOX7" s="297"/>
      <c r="EOY7" s="297"/>
      <c r="EOZ7" s="297"/>
      <c r="EPA7" s="297"/>
      <c r="EPB7" s="297"/>
      <c r="EPC7" s="297"/>
      <c r="EPD7" s="297"/>
      <c r="EPE7" s="297"/>
      <c r="EPF7" s="297"/>
      <c r="EPG7" s="297"/>
      <c r="EPH7" s="297"/>
      <c r="EPI7" s="297"/>
      <c r="EPJ7" s="297"/>
      <c r="EPK7" s="297"/>
      <c r="EPL7" s="297"/>
      <c r="EPM7" s="297"/>
      <c r="EPN7" s="297"/>
      <c r="EPO7" s="297"/>
      <c r="EPP7" s="297"/>
      <c r="EPQ7" s="297"/>
      <c r="EPR7" s="297"/>
      <c r="EPS7" s="297"/>
      <c r="EPT7" s="297"/>
      <c r="EPU7" s="297"/>
      <c r="EPV7" s="297"/>
      <c r="EPW7" s="297"/>
      <c r="EPX7" s="297"/>
      <c r="EPY7" s="297"/>
      <c r="EPZ7" s="297"/>
      <c r="EQA7" s="297"/>
      <c r="EQB7" s="297"/>
      <c r="EQC7" s="297"/>
      <c r="EQD7" s="297"/>
      <c r="EQE7" s="297"/>
      <c r="EQF7" s="297"/>
      <c r="EQG7" s="297"/>
      <c r="EQH7" s="297"/>
      <c r="EQI7" s="297"/>
      <c r="EQJ7" s="297"/>
      <c r="EQK7" s="297"/>
      <c r="EQL7" s="297"/>
      <c r="EQM7" s="297"/>
      <c r="EQN7" s="297"/>
      <c r="EQO7" s="297"/>
      <c r="EQP7" s="297"/>
      <c r="EQQ7" s="297"/>
      <c r="EQR7" s="297"/>
      <c r="EQS7" s="297"/>
      <c r="EQT7" s="297"/>
      <c r="EQU7" s="297"/>
      <c r="EQV7" s="297"/>
      <c r="EQW7" s="297"/>
      <c r="EQX7" s="297"/>
      <c r="EQY7" s="297"/>
      <c r="EQZ7" s="297"/>
      <c r="ERA7" s="297"/>
      <c r="ERB7" s="297"/>
      <c r="ERC7" s="297"/>
      <c r="ERD7" s="297"/>
      <c r="ERE7" s="297"/>
      <c r="ERF7" s="297"/>
      <c r="ERG7" s="297"/>
      <c r="ERH7" s="297"/>
      <c r="ERI7" s="297"/>
      <c r="ERJ7" s="297"/>
      <c r="ERK7" s="297"/>
      <c r="ERL7" s="297"/>
      <c r="ERM7" s="297"/>
      <c r="ERN7" s="297"/>
      <c r="ERO7" s="297"/>
      <c r="ERP7" s="297"/>
      <c r="ERQ7" s="297"/>
      <c r="ERR7" s="297"/>
      <c r="ERS7" s="297"/>
      <c r="ERT7" s="297"/>
      <c r="ERU7" s="297"/>
      <c r="ERV7" s="297"/>
      <c r="ERW7" s="297"/>
      <c r="ERX7" s="297"/>
      <c r="ERY7" s="297"/>
      <c r="ERZ7" s="297"/>
      <c r="ESA7" s="297"/>
      <c r="ESB7" s="297"/>
      <c r="ESC7" s="297"/>
      <c r="ESD7" s="297"/>
      <c r="ESE7" s="297"/>
      <c r="ESF7" s="297"/>
      <c r="ESG7" s="297"/>
      <c r="ESH7" s="297"/>
      <c r="ESI7" s="297"/>
      <c r="ESJ7" s="297"/>
      <c r="ESK7" s="297"/>
      <c r="ESL7" s="297"/>
      <c r="ESM7" s="297"/>
      <c r="ESN7" s="297"/>
      <c r="ESO7" s="297"/>
      <c r="ESP7" s="297"/>
      <c r="ESQ7" s="297"/>
      <c r="ESR7" s="297"/>
      <c r="ESS7" s="297"/>
      <c r="EST7" s="297"/>
      <c r="ESU7" s="297"/>
      <c r="ESV7" s="297"/>
      <c r="ESW7" s="297"/>
      <c r="ESX7" s="297"/>
      <c r="ESY7" s="297"/>
      <c r="ESZ7" s="297"/>
      <c r="ETA7" s="297"/>
      <c r="ETB7" s="297"/>
      <c r="ETC7" s="297"/>
      <c r="ETD7" s="297"/>
      <c r="ETE7" s="297"/>
      <c r="ETF7" s="297"/>
      <c r="ETG7" s="297"/>
      <c r="ETH7" s="297"/>
      <c r="ETI7" s="297"/>
      <c r="ETJ7" s="297"/>
      <c r="ETK7" s="297"/>
      <c r="ETL7" s="297"/>
      <c r="ETM7" s="297"/>
      <c r="ETN7" s="297"/>
      <c r="ETO7" s="297"/>
      <c r="ETP7" s="297"/>
      <c r="ETQ7" s="297"/>
      <c r="ETR7" s="297"/>
      <c r="ETS7" s="297"/>
      <c r="ETT7" s="297"/>
      <c r="ETU7" s="297"/>
      <c r="ETV7" s="297"/>
      <c r="ETW7" s="297"/>
      <c r="ETX7" s="297"/>
      <c r="ETY7" s="297"/>
      <c r="ETZ7" s="297"/>
      <c r="EUA7" s="297"/>
      <c r="EUB7" s="297"/>
      <c r="EUC7" s="297"/>
      <c r="EUD7" s="297"/>
      <c r="EUE7" s="297"/>
      <c r="EUF7" s="297"/>
      <c r="EUG7" s="297"/>
      <c r="EUH7" s="297"/>
      <c r="EUI7" s="297"/>
      <c r="EUJ7" s="297"/>
      <c r="EUK7" s="297"/>
      <c r="EUL7" s="297"/>
      <c r="EUM7" s="297"/>
      <c r="EUN7" s="297"/>
      <c r="EUO7" s="297"/>
      <c r="EUP7" s="297"/>
      <c r="EUQ7" s="297"/>
      <c r="EUR7" s="297"/>
      <c r="EUS7" s="297"/>
      <c r="EUT7" s="297"/>
      <c r="EUU7" s="297"/>
      <c r="EUV7" s="297"/>
      <c r="EUW7" s="297"/>
      <c r="EUX7" s="297"/>
      <c r="EUY7" s="297"/>
      <c r="EUZ7" s="297"/>
      <c r="EVA7" s="297"/>
      <c r="EVB7" s="297"/>
      <c r="EVC7" s="297"/>
      <c r="EVD7" s="297"/>
      <c r="EVE7" s="297"/>
      <c r="EVF7" s="297"/>
      <c r="EVG7" s="297"/>
      <c r="EVH7" s="297"/>
      <c r="EVI7" s="297"/>
      <c r="EVJ7" s="297"/>
      <c r="EVK7" s="297"/>
      <c r="EVL7" s="297"/>
      <c r="EVM7" s="297"/>
      <c r="EVN7" s="297"/>
      <c r="EVO7" s="297"/>
      <c r="EVP7" s="297"/>
      <c r="EVQ7" s="297"/>
      <c r="EVR7" s="297"/>
      <c r="EVS7" s="297"/>
      <c r="EVT7" s="297"/>
      <c r="EVU7" s="297"/>
      <c r="EVV7" s="297"/>
      <c r="EVW7" s="297"/>
      <c r="EVX7" s="297"/>
      <c r="EVY7" s="297"/>
      <c r="EVZ7" s="297"/>
      <c r="EWA7" s="297"/>
      <c r="EWB7" s="297"/>
      <c r="EWC7" s="297"/>
      <c r="EWD7" s="297"/>
      <c r="EWE7" s="297"/>
      <c r="EWF7" s="297"/>
      <c r="EWG7" s="297"/>
      <c r="EWH7" s="297"/>
      <c r="EWI7" s="297"/>
      <c r="EWJ7" s="297"/>
      <c r="EWK7" s="297"/>
      <c r="EWL7" s="297"/>
      <c r="EWM7" s="297"/>
      <c r="EWN7" s="297"/>
      <c r="EWO7" s="297"/>
      <c r="EWP7" s="297"/>
      <c r="EWQ7" s="297"/>
      <c r="EWR7" s="297"/>
      <c r="EWS7" s="297"/>
      <c r="EWT7" s="297"/>
      <c r="EWU7" s="297"/>
      <c r="EWV7" s="297"/>
      <c r="EWW7" s="297"/>
      <c r="EWX7" s="297"/>
      <c r="EWY7" s="297"/>
      <c r="EWZ7" s="297"/>
      <c r="EXA7" s="297"/>
      <c r="EXB7" s="297"/>
      <c r="EXC7" s="297"/>
      <c r="EXD7" s="297"/>
      <c r="EXE7" s="297"/>
      <c r="EXF7" s="297"/>
      <c r="EXG7" s="297"/>
      <c r="EXH7" s="297"/>
      <c r="EXI7" s="297"/>
      <c r="EXJ7" s="297"/>
      <c r="EXK7" s="297"/>
      <c r="EXL7" s="297"/>
      <c r="EXM7" s="297"/>
      <c r="EXN7" s="297"/>
      <c r="EXO7" s="297"/>
      <c r="EXP7" s="297"/>
      <c r="EXQ7" s="297"/>
      <c r="EXR7" s="297"/>
      <c r="EXS7" s="297"/>
      <c r="EXT7" s="297"/>
      <c r="EXU7" s="297"/>
      <c r="EXV7" s="297"/>
      <c r="EXW7" s="297"/>
      <c r="EXX7" s="297"/>
      <c r="EXY7" s="297"/>
      <c r="EXZ7" s="297"/>
      <c r="EYA7" s="297"/>
      <c r="EYB7" s="297"/>
      <c r="EYC7" s="297"/>
      <c r="EYD7" s="297"/>
      <c r="EYE7" s="297"/>
      <c r="EYF7" s="297"/>
      <c r="EYG7" s="297"/>
      <c r="EYH7" s="297"/>
      <c r="EYI7" s="297"/>
      <c r="EYJ7" s="297"/>
      <c r="EYK7" s="297"/>
      <c r="EYL7" s="297"/>
      <c r="EYM7" s="297"/>
      <c r="EYN7" s="297"/>
      <c r="EYO7" s="297"/>
      <c r="EYP7" s="297"/>
      <c r="EYQ7" s="297"/>
      <c r="EYR7" s="297"/>
      <c r="EYS7" s="297"/>
      <c r="EYT7" s="297"/>
      <c r="EYU7" s="297"/>
      <c r="EYV7" s="297"/>
      <c r="EYW7" s="297"/>
      <c r="EYX7" s="297"/>
      <c r="EYY7" s="297"/>
      <c r="EYZ7" s="297"/>
      <c r="EZA7" s="297"/>
      <c r="EZB7" s="297"/>
      <c r="EZC7" s="297"/>
      <c r="EZD7" s="297"/>
      <c r="EZE7" s="297"/>
      <c r="EZF7" s="297"/>
      <c r="EZG7" s="297"/>
      <c r="EZH7" s="297"/>
      <c r="EZI7" s="297"/>
      <c r="EZJ7" s="297"/>
      <c r="EZK7" s="297"/>
      <c r="EZL7" s="297"/>
      <c r="EZM7" s="297"/>
      <c r="EZN7" s="297"/>
      <c r="EZO7" s="297"/>
      <c r="EZP7" s="297"/>
      <c r="EZQ7" s="297"/>
      <c r="EZR7" s="297"/>
      <c r="EZS7" s="297"/>
      <c r="EZT7" s="297"/>
      <c r="EZU7" s="297"/>
      <c r="EZV7" s="297"/>
      <c r="EZW7" s="297"/>
      <c r="EZX7" s="297"/>
      <c r="EZY7" s="297"/>
      <c r="EZZ7" s="297"/>
      <c r="FAA7" s="297"/>
      <c r="FAB7" s="297"/>
      <c r="FAC7" s="297"/>
      <c r="FAD7" s="297"/>
      <c r="FAE7" s="297"/>
      <c r="FAF7" s="297"/>
      <c r="FAG7" s="297"/>
      <c r="FAH7" s="297"/>
      <c r="FAI7" s="297"/>
      <c r="FAJ7" s="297"/>
      <c r="FAK7" s="297"/>
      <c r="FAL7" s="297"/>
      <c r="FAM7" s="297"/>
      <c r="FAN7" s="297"/>
      <c r="FAO7" s="297"/>
      <c r="FAP7" s="297"/>
      <c r="FAQ7" s="297"/>
      <c r="FAR7" s="297"/>
      <c r="FAS7" s="297"/>
      <c r="FAT7" s="297"/>
      <c r="FAU7" s="297"/>
      <c r="FAV7" s="297"/>
      <c r="FAW7" s="297"/>
      <c r="FAX7" s="297"/>
      <c r="FAY7" s="297"/>
      <c r="FAZ7" s="297"/>
      <c r="FBA7" s="297"/>
      <c r="FBB7" s="297"/>
      <c r="FBC7" s="297"/>
      <c r="FBD7" s="297"/>
      <c r="FBE7" s="297"/>
      <c r="FBF7" s="297"/>
      <c r="FBG7" s="297"/>
      <c r="FBH7" s="297"/>
      <c r="FBI7" s="297"/>
      <c r="FBJ7" s="297"/>
      <c r="FBK7" s="297"/>
      <c r="FBL7" s="297"/>
      <c r="FBM7" s="297"/>
      <c r="FBN7" s="297"/>
      <c r="FBO7" s="297"/>
      <c r="FBP7" s="297"/>
      <c r="FBQ7" s="297"/>
      <c r="FBR7" s="297"/>
      <c r="FBS7" s="297"/>
      <c r="FBT7" s="297"/>
      <c r="FBU7" s="297"/>
      <c r="FBV7" s="297"/>
      <c r="FBW7" s="297"/>
      <c r="FBX7" s="297"/>
      <c r="FBY7" s="297"/>
      <c r="FBZ7" s="297"/>
      <c r="FCA7" s="297"/>
      <c r="FCB7" s="297"/>
      <c r="FCC7" s="297"/>
      <c r="FCD7" s="297"/>
      <c r="FCE7" s="297"/>
      <c r="FCF7" s="297"/>
      <c r="FCG7" s="297"/>
      <c r="FCH7" s="297"/>
      <c r="FCI7" s="297"/>
      <c r="FCJ7" s="297"/>
      <c r="FCK7" s="297"/>
      <c r="FCL7" s="297"/>
      <c r="FCM7" s="297"/>
      <c r="FCN7" s="297"/>
      <c r="FCO7" s="297"/>
      <c r="FCP7" s="297"/>
      <c r="FCQ7" s="297"/>
      <c r="FCR7" s="297"/>
      <c r="FCS7" s="297"/>
      <c r="FCT7" s="297"/>
      <c r="FCU7" s="297"/>
      <c r="FCV7" s="297"/>
      <c r="FCW7" s="297"/>
      <c r="FCX7" s="297"/>
      <c r="FCY7" s="297"/>
      <c r="FCZ7" s="297"/>
      <c r="FDA7" s="297"/>
      <c r="FDB7" s="297"/>
      <c r="FDC7" s="297"/>
      <c r="FDD7" s="297"/>
      <c r="FDE7" s="297"/>
      <c r="FDF7" s="297"/>
      <c r="FDG7" s="297"/>
      <c r="FDH7" s="297"/>
      <c r="FDI7" s="297"/>
      <c r="FDJ7" s="297"/>
      <c r="FDK7" s="297"/>
      <c r="FDL7" s="297"/>
      <c r="FDM7" s="297"/>
      <c r="FDN7" s="297"/>
      <c r="FDO7" s="297"/>
      <c r="FDP7" s="297"/>
      <c r="FDQ7" s="297"/>
      <c r="FDR7" s="297"/>
      <c r="FDS7" s="297"/>
      <c r="FDT7" s="297"/>
      <c r="FDU7" s="297"/>
      <c r="FDV7" s="297"/>
      <c r="FDW7" s="297"/>
      <c r="FDX7" s="297"/>
      <c r="FDY7" s="297"/>
      <c r="FDZ7" s="297"/>
      <c r="FEA7" s="297"/>
      <c r="FEB7" s="297"/>
      <c r="FEC7" s="297"/>
      <c r="FED7" s="297"/>
      <c r="FEE7" s="297"/>
      <c r="FEF7" s="297"/>
      <c r="FEG7" s="297"/>
      <c r="FEH7" s="297"/>
      <c r="FEI7" s="297"/>
      <c r="FEJ7" s="297"/>
      <c r="FEK7" s="297"/>
      <c r="FEL7" s="297"/>
      <c r="FEM7" s="297"/>
      <c r="FEN7" s="297"/>
      <c r="FEO7" s="297"/>
      <c r="FEP7" s="297"/>
      <c r="FEQ7" s="297"/>
      <c r="FER7" s="297"/>
      <c r="FES7" s="297"/>
      <c r="FET7" s="297"/>
      <c r="FEU7" s="297"/>
      <c r="FEV7" s="297"/>
      <c r="FEW7" s="297"/>
      <c r="FEX7" s="297"/>
      <c r="FEY7" s="297"/>
      <c r="FEZ7" s="297"/>
      <c r="FFA7" s="297"/>
      <c r="FFB7" s="297"/>
      <c r="FFC7" s="297"/>
      <c r="FFD7" s="297"/>
      <c r="FFE7" s="297"/>
      <c r="FFF7" s="297"/>
      <c r="FFG7" s="297"/>
      <c r="FFH7" s="297"/>
      <c r="FFI7" s="297"/>
      <c r="FFJ7" s="297"/>
      <c r="FFK7" s="297"/>
      <c r="FFL7" s="297"/>
      <c r="FFM7" s="297"/>
      <c r="FFN7" s="297"/>
      <c r="FFO7" s="297"/>
      <c r="FFP7" s="297"/>
      <c r="FFQ7" s="297"/>
      <c r="FFR7" s="297"/>
      <c r="FFS7" s="297"/>
      <c r="FFT7" s="297"/>
      <c r="FFU7" s="297"/>
      <c r="FFV7" s="297"/>
      <c r="FFW7" s="297"/>
      <c r="FFX7" s="297"/>
      <c r="FFY7" s="297"/>
      <c r="FFZ7" s="297"/>
      <c r="FGA7" s="297"/>
      <c r="FGB7" s="297"/>
      <c r="FGC7" s="297"/>
      <c r="FGD7" s="297"/>
      <c r="FGE7" s="297"/>
      <c r="FGF7" s="297"/>
      <c r="FGG7" s="297"/>
      <c r="FGH7" s="297"/>
      <c r="FGI7" s="297"/>
      <c r="FGJ7" s="297"/>
      <c r="FGK7" s="297"/>
      <c r="FGL7" s="297"/>
      <c r="FGM7" s="297"/>
      <c r="FGN7" s="297"/>
      <c r="FGO7" s="297"/>
      <c r="FGP7" s="297"/>
      <c r="FGQ7" s="297"/>
      <c r="FGR7" s="297"/>
      <c r="FGS7" s="297"/>
      <c r="FGT7" s="297"/>
      <c r="FGU7" s="297"/>
      <c r="FGV7" s="297"/>
      <c r="FGW7" s="297"/>
      <c r="FGX7" s="297"/>
      <c r="FGY7" s="297"/>
      <c r="FGZ7" s="297"/>
      <c r="FHA7" s="297"/>
      <c r="FHB7" s="297"/>
      <c r="FHC7" s="297"/>
      <c r="FHD7" s="297"/>
      <c r="FHE7" s="297"/>
      <c r="FHF7" s="297"/>
      <c r="FHG7" s="297"/>
      <c r="FHH7" s="297"/>
      <c r="FHI7" s="297"/>
      <c r="FHJ7" s="297"/>
      <c r="FHK7" s="297"/>
      <c r="FHL7" s="297"/>
      <c r="FHM7" s="297"/>
      <c r="FHN7" s="297"/>
      <c r="FHO7" s="297"/>
      <c r="FHP7" s="297"/>
      <c r="FHQ7" s="297"/>
      <c r="FHR7" s="297"/>
      <c r="FHS7" s="297"/>
      <c r="FHT7" s="297"/>
      <c r="FHU7" s="297"/>
      <c r="FHV7" s="297"/>
      <c r="FHW7" s="297"/>
      <c r="FHX7" s="297"/>
      <c r="FHY7" s="297"/>
      <c r="FHZ7" s="297"/>
      <c r="FIA7" s="297"/>
      <c r="FIB7" s="297"/>
      <c r="FIC7" s="297"/>
      <c r="FID7" s="297"/>
      <c r="FIE7" s="297"/>
      <c r="FIF7" s="297"/>
      <c r="FIG7" s="297"/>
      <c r="FIH7" s="297"/>
      <c r="FII7" s="297"/>
      <c r="FIJ7" s="297"/>
      <c r="FIK7" s="297"/>
      <c r="FIL7" s="297"/>
      <c r="FIM7" s="297"/>
      <c r="FIN7" s="297"/>
      <c r="FIO7" s="297"/>
      <c r="FIP7" s="297"/>
      <c r="FIQ7" s="297"/>
      <c r="FIR7" s="297"/>
      <c r="FIS7" s="297"/>
      <c r="FIT7" s="297"/>
      <c r="FIU7" s="297"/>
      <c r="FIV7" s="297"/>
      <c r="FIW7" s="297"/>
      <c r="FIX7" s="297"/>
      <c r="FIY7" s="297"/>
      <c r="FIZ7" s="297"/>
      <c r="FJA7" s="297"/>
      <c r="FJB7" s="297"/>
      <c r="FJC7" s="297"/>
      <c r="FJD7" s="297"/>
      <c r="FJE7" s="297"/>
      <c r="FJF7" s="297"/>
      <c r="FJG7" s="297"/>
      <c r="FJH7" s="297"/>
      <c r="FJI7" s="297"/>
      <c r="FJJ7" s="297"/>
      <c r="FJK7" s="297"/>
      <c r="FJL7" s="297"/>
      <c r="FJM7" s="297"/>
      <c r="FJN7" s="297"/>
      <c r="FJO7" s="297"/>
      <c r="FJP7" s="297"/>
      <c r="FJQ7" s="297"/>
      <c r="FJR7" s="297"/>
      <c r="FJS7" s="297"/>
      <c r="FJT7" s="297"/>
      <c r="FJU7" s="297"/>
      <c r="FJV7" s="297"/>
      <c r="FJW7" s="297"/>
      <c r="FJX7" s="297"/>
      <c r="FJY7" s="297"/>
      <c r="FJZ7" s="297"/>
      <c r="FKA7" s="297"/>
      <c r="FKB7" s="297"/>
      <c r="FKC7" s="297"/>
      <c r="FKD7" s="297"/>
      <c r="FKE7" s="297"/>
      <c r="FKF7" s="297"/>
      <c r="FKG7" s="297"/>
      <c r="FKH7" s="297"/>
      <c r="FKI7" s="297"/>
      <c r="FKJ7" s="297"/>
      <c r="FKK7" s="297"/>
      <c r="FKL7" s="297"/>
      <c r="FKM7" s="297"/>
      <c r="FKN7" s="297"/>
      <c r="FKO7" s="297"/>
      <c r="FKP7" s="297"/>
      <c r="FKQ7" s="297"/>
      <c r="FKR7" s="297"/>
      <c r="FKS7" s="297"/>
      <c r="FKT7" s="297"/>
      <c r="FKU7" s="297"/>
      <c r="FKV7" s="297"/>
      <c r="FKW7" s="297"/>
      <c r="FKX7" s="297"/>
      <c r="FKY7" s="297"/>
      <c r="FKZ7" s="297"/>
      <c r="FLA7" s="297"/>
      <c r="FLB7" s="297"/>
      <c r="FLC7" s="297"/>
      <c r="FLD7" s="297"/>
      <c r="FLE7" s="297"/>
      <c r="FLF7" s="297"/>
      <c r="FLG7" s="297"/>
      <c r="FLH7" s="297"/>
      <c r="FLI7" s="297"/>
      <c r="FLJ7" s="297"/>
      <c r="FLK7" s="297"/>
      <c r="FLL7" s="297"/>
      <c r="FLM7" s="297"/>
      <c r="FLN7" s="297"/>
      <c r="FLO7" s="297"/>
      <c r="FLP7" s="297"/>
      <c r="FLQ7" s="297"/>
      <c r="FLR7" s="297"/>
      <c r="FLS7" s="297"/>
      <c r="FLT7" s="297"/>
      <c r="FLU7" s="297"/>
      <c r="FLV7" s="297"/>
      <c r="FLW7" s="297"/>
      <c r="FLX7" s="297"/>
      <c r="FLY7" s="297"/>
      <c r="FLZ7" s="297"/>
      <c r="FMA7" s="297"/>
      <c r="FMB7" s="297"/>
      <c r="FMC7" s="297"/>
      <c r="FMD7" s="297"/>
      <c r="FME7" s="297"/>
      <c r="FMF7" s="297"/>
      <c r="FMG7" s="297"/>
      <c r="FMH7" s="297"/>
      <c r="FMI7" s="297"/>
      <c r="FMJ7" s="297"/>
      <c r="FMK7" s="297"/>
      <c r="FML7" s="297"/>
      <c r="FMM7" s="297"/>
      <c r="FMN7" s="297"/>
      <c r="FMO7" s="297"/>
      <c r="FMP7" s="297"/>
      <c r="FMQ7" s="297"/>
      <c r="FMR7" s="297"/>
      <c r="FMS7" s="297"/>
      <c r="FMT7" s="297"/>
      <c r="FMU7" s="297"/>
      <c r="FMV7" s="297"/>
      <c r="FMW7" s="297"/>
      <c r="FMX7" s="297"/>
      <c r="FMY7" s="297"/>
      <c r="FMZ7" s="297"/>
      <c r="FNA7" s="297"/>
      <c r="FNB7" s="297"/>
      <c r="FNC7" s="297"/>
      <c r="FND7" s="297"/>
      <c r="FNE7" s="297"/>
      <c r="FNF7" s="297"/>
      <c r="FNG7" s="297"/>
      <c r="FNH7" s="297"/>
      <c r="FNI7" s="297"/>
      <c r="FNJ7" s="297"/>
      <c r="FNK7" s="297"/>
      <c r="FNL7" s="297"/>
      <c r="FNM7" s="297"/>
      <c r="FNN7" s="297"/>
      <c r="FNO7" s="297"/>
      <c r="FNP7" s="297"/>
      <c r="FNQ7" s="297"/>
      <c r="FNR7" s="297"/>
      <c r="FNS7" s="297"/>
      <c r="FNT7" s="297"/>
      <c r="FNU7" s="297"/>
      <c r="FNV7" s="297"/>
      <c r="FNW7" s="297"/>
      <c r="FNX7" s="297"/>
      <c r="FNY7" s="297"/>
      <c r="FNZ7" s="297"/>
      <c r="FOA7" s="297"/>
      <c r="FOB7" s="297"/>
      <c r="FOC7" s="297"/>
      <c r="FOD7" s="297"/>
      <c r="FOE7" s="297"/>
      <c r="FOF7" s="297"/>
      <c r="FOG7" s="297"/>
      <c r="FOH7" s="297"/>
      <c r="FOI7" s="297"/>
      <c r="FOJ7" s="297"/>
      <c r="FOK7" s="297"/>
      <c r="FOL7" s="297"/>
      <c r="FOM7" s="297"/>
      <c r="FON7" s="297"/>
      <c r="FOO7" s="297"/>
      <c r="FOP7" s="297"/>
      <c r="FOQ7" s="297"/>
      <c r="FOR7" s="297"/>
      <c r="FOS7" s="297"/>
      <c r="FOT7" s="297"/>
      <c r="FOU7" s="297"/>
      <c r="FOV7" s="297"/>
      <c r="FOW7" s="297"/>
      <c r="FOX7" s="297"/>
      <c r="FOY7" s="297"/>
      <c r="FOZ7" s="297"/>
      <c r="FPA7" s="297"/>
      <c r="FPB7" s="297"/>
      <c r="FPC7" s="297"/>
      <c r="FPD7" s="297"/>
      <c r="FPE7" s="297"/>
      <c r="FPF7" s="297"/>
      <c r="FPG7" s="297"/>
      <c r="FPH7" s="297"/>
      <c r="FPI7" s="297"/>
      <c r="FPJ7" s="297"/>
      <c r="FPK7" s="297"/>
      <c r="FPL7" s="297"/>
      <c r="FPM7" s="297"/>
      <c r="FPN7" s="297"/>
      <c r="FPO7" s="297"/>
      <c r="FPP7" s="297"/>
      <c r="FPQ7" s="297"/>
      <c r="FPR7" s="297"/>
      <c r="FPS7" s="297"/>
      <c r="FPT7" s="297"/>
      <c r="FPU7" s="297"/>
      <c r="FPV7" s="297"/>
      <c r="FPW7" s="297"/>
      <c r="FPX7" s="297"/>
      <c r="FPY7" s="297"/>
      <c r="FPZ7" s="297"/>
      <c r="FQA7" s="297"/>
      <c r="FQB7" s="297"/>
      <c r="FQC7" s="297"/>
      <c r="FQD7" s="297"/>
      <c r="FQE7" s="297"/>
      <c r="FQF7" s="297"/>
      <c r="FQG7" s="297"/>
      <c r="FQH7" s="297"/>
      <c r="FQI7" s="297"/>
      <c r="FQJ7" s="297"/>
      <c r="FQK7" s="297"/>
      <c r="FQL7" s="297"/>
      <c r="FQM7" s="297"/>
      <c r="FQN7" s="297"/>
      <c r="FQO7" s="297"/>
      <c r="FQP7" s="297"/>
      <c r="FQQ7" s="297"/>
      <c r="FQR7" s="297"/>
      <c r="FQS7" s="297"/>
      <c r="FQT7" s="297"/>
      <c r="FQU7" s="297"/>
      <c r="FQV7" s="297"/>
      <c r="FQW7" s="297"/>
      <c r="FQX7" s="297"/>
      <c r="FQY7" s="297"/>
      <c r="FQZ7" s="297"/>
      <c r="FRA7" s="297"/>
      <c r="FRB7" s="297"/>
      <c r="FRC7" s="297"/>
      <c r="FRD7" s="297"/>
      <c r="FRE7" s="297"/>
      <c r="FRF7" s="297"/>
      <c r="FRG7" s="297"/>
      <c r="FRH7" s="297"/>
      <c r="FRI7" s="297"/>
      <c r="FRJ7" s="297"/>
      <c r="FRK7" s="297"/>
      <c r="FRL7" s="297"/>
      <c r="FRM7" s="297"/>
      <c r="FRN7" s="297"/>
      <c r="FRO7" s="297"/>
      <c r="FRP7" s="297"/>
      <c r="FRQ7" s="297"/>
      <c r="FRR7" s="297"/>
      <c r="FRS7" s="297"/>
      <c r="FRT7" s="297"/>
      <c r="FRU7" s="297"/>
      <c r="FRV7" s="297"/>
      <c r="FRW7" s="297"/>
      <c r="FRX7" s="297"/>
      <c r="FRY7" s="297"/>
      <c r="FRZ7" s="297"/>
      <c r="FSA7" s="297"/>
      <c r="FSB7" s="297"/>
      <c r="FSC7" s="297"/>
      <c r="FSD7" s="297"/>
      <c r="FSE7" s="297"/>
      <c r="FSF7" s="297"/>
      <c r="FSG7" s="297"/>
      <c r="FSH7" s="297"/>
      <c r="FSI7" s="297"/>
      <c r="FSJ7" s="297"/>
      <c r="FSK7" s="297"/>
      <c r="FSL7" s="297"/>
      <c r="FSM7" s="297"/>
      <c r="FSN7" s="297"/>
      <c r="FSO7" s="297"/>
      <c r="FSP7" s="297"/>
      <c r="FSQ7" s="297"/>
      <c r="FSR7" s="297"/>
      <c r="FSS7" s="297"/>
      <c r="FST7" s="297"/>
      <c r="FSU7" s="297"/>
      <c r="FSV7" s="297"/>
      <c r="FSW7" s="297"/>
      <c r="FSX7" s="297"/>
      <c r="FSY7" s="297"/>
      <c r="FSZ7" s="297"/>
      <c r="FTA7" s="297"/>
      <c r="FTB7" s="297"/>
      <c r="FTC7" s="297"/>
      <c r="FTD7" s="297"/>
      <c r="FTE7" s="297"/>
      <c r="FTF7" s="297"/>
      <c r="FTG7" s="297"/>
      <c r="FTH7" s="297"/>
      <c r="FTI7" s="297"/>
      <c r="FTJ7" s="297"/>
      <c r="FTK7" s="297"/>
      <c r="FTL7" s="297"/>
      <c r="FTM7" s="297"/>
      <c r="FTN7" s="297"/>
      <c r="FTO7" s="297"/>
      <c r="FTP7" s="297"/>
      <c r="FTQ7" s="297"/>
      <c r="FTR7" s="297"/>
      <c r="FTS7" s="297"/>
      <c r="FTT7" s="297"/>
      <c r="FTU7" s="297"/>
      <c r="FTV7" s="297"/>
      <c r="FTW7" s="297"/>
      <c r="FTX7" s="297"/>
      <c r="FTY7" s="297"/>
      <c r="FTZ7" s="297"/>
      <c r="FUA7" s="297"/>
      <c r="FUB7" s="297"/>
      <c r="FUC7" s="297"/>
      <c r="FUD7" s="297"/>
      <c r="FUE7" s="297"/>
      <c r="FUF7" s="297"/>
      <c r="FUG7" s="297"/>
      <c r="FUH7" s="297"/>
      <c r="FUI7" s="297"/>
      <c r="FUJ7" s="297"/>
      <c r="FUK7" s="297"/>
      <c r="FUL7" s="297"/>
      <c r="FUM7" s="297"/>
      <c r="FUN7" s="297"/>
      <c r="FUO7" s="297"/>
      <c r="FUP7" s="297"/>
      <c r="FUQ7" s="297"/>
      <c r="FUR7" s="297"/>
      <c r="FUS7" s="297"/>
      <c r="FUT7" s="297"/>
      <c r="FUU7" s="297"/>
      <c r="FUV7" s="297"/>
      <c r="FUW7" s="297"/>
      <c r="FUX7" s="297"/>
      <c r="FUY7" s="297"/>
      <c r="FUZ7" s="297"/>
      <c r="FVA7" s="297"/>
      <c r="FVB7" s="297"/>
      <c r="FVC7" s="297"/>
      <c r="FVD7" s="297"/>
      <c r="FVE7" s="297"/>
      <c r="FVF7" s="297"/>
      <c r="FVG7" s="297"/>
      <c r="FVH7" s="297"/>
      <c r="FVI7" s="297"/>
      <c r="FVJ7" s="297"/>
      <c r="FVK7" s="297"/>
      <c r="FVL7" s="297"/>
      <c r="FVM7" s="297"/>
      <c r="FVN7" s="297"/>
      <c r="FVO7" s="297"/>
      <c r="FVP7" s="297"/>
      <c r="FVQ7" s="297"/>
      <c r="FVR7" s="297"/>
      <c r="FVS7" s="297"/>
      <c r="FVT7" s="297"/>
      <c r="FVU7" s="297"/>
      <c r="FVV7" s="297"/>
      <c r="FVW7" s="297"/>
      <c r="FVX7" s="297"/>
      <c r="FVY7" s="297"/>
      <c r="FVZ7" s="297"/>
      <c r="FWA7" s="297"/>
      <c r="FWB7" s="297"/>
      <c r="FWC7" s="297"/>
      <c r="FWD7" s="297"/>
      <c r="FWE7" s="297"/>
      <c r="FWF7" s="297"/>
      <c r="FWG7" s="297"/>
      <c r="FWH7" s="297"/>
      <c r="FWI7" s="297"/>
      <c r="FWJ7" s="297"/>
      <c r="FWK7" s="297"/>
      <c r="FWL7" s="297"/>
      <c r="FWM7" s="297"/>
      <c r="FWN7" s="297"/>
      <c r="FWO7" s="297"/>
      <c r="FWP7" s="297"/>
      <c r="FWQ7" s="297"/>
      <c r="FWR7" s="297"/>
      <c r="FWS7" s="297"/>
      <c r="FWT7" s="297"/>
      <c r="FWU7" s="297"/>
      <c r="FWV7" s="297"/>
      <c r="FWW7" s="297"/>
      <c r="FWX7" s="297"/>
      <c r="FWY7" s="297"/>
      <c r="FWZ7" s="297"/>
      <c r="FXA7" s="297"/>
      <c r="FXB7" s="297"/>
      <c r="FXC7" s="297"/>
      <c r="FXD7" s="297"/>
      <c r="FXE7" s="297"/>
      <c r="FXF7" s="297"/>
      <c r="FXG7" s="297"/>
      <c r="FXH7" s="297"/>
      <c r="FXI7" s="297"/>
      <c r="FXJ7" s="297"/>
      <c r="FXK7" s="297"/>
      <c r="FXL7" s="297"/>
      <c r="FXM7" s="297"/>
      <c r="FXN7" s="297"/>
      <c r="FXO7" s="297"/>
      <c r="FXP7" s="297"/>
      <c r="FXQ7" s="297"/>
      <c r="FXR7" s="297"/>
      <c r="FXS7" s="297"/>
      <c r="FXT7" s="297"/>
      <c r="FXU7" s="297"/>
      <c r="FXV7" s="297"/>
      <c r="FXW7" s="297"/>
      <c r="FXX7" s="297"/>
      <c r="FXY7" s="297"/>
      <c r="FXZ7" s="297"/>
      <c r="FYA7" s="297"/>
      <c r="FYB7" s="297"/>
      <c r="FYC7" s="297"/>
      <c r="FYD7" s="297"/>
      <c r="FYE7" s="297"/>
      <c r="FYF7" s="297"/>
      <c r="FYG7" s="297"/>
      <c r="FYH7" s="297"/>
      <c r="FYI7" s="297"/>
      <c r="FYJ7" s="297"/>
      <c r="FYK7" s="297"/>
      <c r="FYL7" s="297"/>
      <c r="FYM7" s="297"/>
      <c r="FYN7" s="297"/>
      <c r="FYO7" s="297"/>
      <c r="FYP7" s="297"/>
      <c r="FYQ7" s="297"/>
      <c r="FYR7" s="297"/>
      <c r="FYS7" s="297"/>
      <c r="FYT7" s="297"/>
      <c r="FYU7" s="297"/>
      <c r="FYV7" s="297"/>
      <c r="FYW7" s="297"/>
      <c r="FYX7" s="297"/>
      <c r="FYY7" s="297"/>
      <c r="FYZ7" s="297"/>
      <c r="FZA7" s="297"/>
      <c r="FZB7" s="297"/>
      <c r="FZC7" s="297"/>
      <c r="FZD7" s="297"/>
      <c r="FZE7" s="297"/>
      <c r="FZF7" s="297"/>
      <c r="FZG7" s="297"/>
      <c r="FZH7" s="297"/>
      <c r="FZI7" s="297"/>
      <c r="FZJ7" s="297"/>
      <c r="FZK7" s="297"/>
      <c r="FZL7" s="297"/>
      <c r="FZM7" s="297"/>
      <c r="FZN7" s="297"/>
      <c r="FZO7" s="297"/>
      <c r="FZP7" s="297"/>
      <c r="FZQ7" s="297"/>
      <c r="FZR7" s="297"/>
      <c r="FZS7" s="297"/>
      <c r="FZT7" s="297"/>
      <c r="FZU7" s="297"/>
      <c r="FZV7" s="297"/>
      <c r="FZW7" s="297"/>
      <c r="FZX7" s="297"/>
      <c r="FZY7" s="297"/>
      <c r="FZZ7" s="297"/>
      <c r="GAA7" s="297"/>
      <c r="GAB7" s="297"/>
      <c r="GAC7" s="297"/>
      <c r="GAD7" s="297"/>
      <c r="GAE7" s="297"/>
      <c r="GAF7" s="297"/>
      <c r="GAG7" s="297"/>
      <c r="GAH7" s="297"/>
      <c r="GAI7" s="297"/>
      <c r="GAJ7" s="297"/>
      <c r="GAK7" s="297"/>
      <c r="GAL7" s="297"/>
      <c r="GAM7" s="297"/>
      <c r="GAN7" s="297"/>
      <c r="GAO7" s="297"/>
      <c r="GAP7" s="297"/>
      <c r="GAQ7" s="297"/>
      <c r="GAR7" s="297"/>
      <c r="GAS7" s="297"/>
      <c r="GAT7" s="297"/>
      <c r="GAU7" s="297"/>
      <c r="GAV7" s="297"/>
      <c r="GAW7" s="297"/>
      <c r="GAX7" s="297"/>
      <c r="GAY7" s="297"/>
      <c r="GAZ7" s="297"/>
      <c r="GBA7" s="297"/>
      <c r="GBB7" s="297"/>
      <c r="GBC7" s="297"/>
      <c r="GBD7" s="297"/>
      <c r="GBE7" s="297"/>
      <c r="GBF7" s="297"/>
      <c r="GBG7" s="297"/>
      <c r="GBH7" s="297"/>
      <c r="GBI7" s="297"/>
      <c r="GBJ7" s="297"/>
      <c r="GBK7" s="297"/>
      <c r="GBL7" s="297"/>
      <c r="GBM7" s="297"/>
      <c r="GBN7" s="297"/>
      <c r="GBO7" s="297"/>
      <c r="GBP7" s="297"/>
      <c r="GBQ7" s="297"/>
      <c r="GBR7" s="297"/>
      <c r="GBS7" s="297"/>
      <c r="GBT7" s="297"/>
      <c r="GBU7" s="297"/>
      <c r="GBV7" s="297"/>
      <c r="GBW7" s="297"/>
      <c r="GBX7" s="297"/>
      <c r="GBY7" s="297"/>
      <c r="GBZ7" s="297"/>
      <c r="GCA7" s="297"/>
      <c r="GCB7" s="297"/>
      <c r="GCC7" s="297"/>
      <c r="GCD7" s="297"/>
      <c r="GCE7" s="297"/>
      <c r="GCF7" s="297"/>
      <c r="GCG7" s="297"/>
      <c r="GCH7" s="297"/>
      <c r="GCI7" s="297"/>
      <c r="GCJ7" s="297"/>
      <c r="GCK7" s="297"/>
      <c r="GCL7" s="297"/>
      <c r="GCM7" s="297"/>
      <c r="GCN7" s="297"/>
      <c r="GCO7" s="297"/>
      <c r="GCP7" s="297"/>
      <c r="GCQ7" s="297"/>
      <c r="GCR7" s="297"/>
      <c r="GCS7" s="297"/>
      <c r="GCT7" s="297"/>
      <c r="GCU7" s="297"/>
      <c r="GCV7" s="297"/>
      <c r="GCW7" s="297"/>
      <c r="GCX7" s="297"/>
      <c r="GCY7" s="297"/>
      <c r="GCZ7" s="297"/>
      <c r="GDA7" s="297"/>
      <c r="GDB7" s="297"/>
      <c r="GDC7" s="297"/>
      <c r="GDD7" s="297"/>
      <c r="GDE7" s="297"/>
      <c r="GDF7" s="297"/>
      <c r="GDG7" s="297"/>
      <c r="GDH7" s="297"/>
      <c r="GDI7" s="297"/>
      <c r="GDJ7" s="297"/>
      <c r="GDK7" s="297"/>
      <c r="GDL7" s="297"/>
      <c r="GDM7" s="297"/>
      <c r="GDN7" s="297"/>
      <c r="GDO7" s="297"/>
      <c r="GDP7" s="297"/>
      <c r="GDQ7" s="297"/>
      <c r="GDR7" s="297"/>
      <c r="GDS7" s="297"/>
      <c r="GDT7" s="297"/>
      <c r="GDU7" s="297"/>
      <c r="GDV7" s="297"/>
      <c r="GDW7" s="297"/>
      <c r="GDX7" s="297"/>
      <c r="GDY7" s="297"/>
      <c r="GDZ7" s="297"/>
      <c r="GEA7" s="297"/>
      <c r="GEB7" s="297"/>
      <c r="GEC7" s="297"/>
      <c r="GED7" s="297"/>
      <c r="GEE7" s="297"/>
      <c r="GEF7" s="297"/>
      <c r="GEG7" s="297"/>
      <c r="GEH7" s="297"/>
      <c r="GEI7" s="297"/>
      <c r="GEJ7" s="297"/>
      <c r="GEK7" s="297"/>
      <c r="GEL7" s="297"/>
      <c r="GEM7" s="297"/>
      <c r="GEN7" s="297"/>
      <c r="GEO7" s="297"/>
      <c r="GEP7" s="297"/>
      <c r="GEQ7" s="297"/>
      <c r="GER7" s="297"/>
      <c r="GES7" s="297"/>
      <c r="GET7" s="297"/>
      <c r="GEU7" s="297"/>
      <c r="GEV7" s="297"/>
      <c r="GEW7" s="297"/>
      <c r="GEX7" s="297"/>
      <c r="GEY7" s="297"/>
      <c r="GEZ7" s="297"/>
      <c r="GFA7" s="297"/>
      <c r="GFB7" s="297"/>
      <c r="GFC7" s="297"/>
      <c r="GFD7" s="297"/>
      <c r="GFE7" s="297"/>
      <c r="GFF7" s="297"/>
      <c r="GFG7" s="297"/>
      <c r="GFH7" s="297"/>
      <c r="GFI7" s="297"/>
      <c r="GFJ7" s="297"/>
      <c r="GFK7" s="297"/>
      <c r="GFL7" s="297"/>
      <c r="GFM7" s="297"/>
      <c r="GFN7" s="297"/>
      <c r="GFO7" s="297"/>
      <c r="GFP7" s="297"/>
      <c r="GFQ7" s="297"/>
      <c r="GFR7" s="297"/>
      <c r="GFS7" s="297"/>
      <c r="GFT7" s="297"/>
      <c r="GFU7" s="297"/>
      <c r="GFV7" s="297"/>
      <c r="GFW7" s="297"/>
      <c r="GFX7" s="297"/>
      <c r="GFY7" s="297"/>
      <c r="GFZ7" s="297"/>
      <c r="GGA7" s="297"/>
      <c r="GGB7" s="297"/>
      <c r="GGC7" s="297"/>
      <c r="GGD7" s="297"/>
      <c r="GGE7" s="297"/>
      <c r="GGF7" s="297"/>
      <c r="GGG7" s="297"/>
      <c r="GGH7" s="297"/>
      <c r="GGI7" s="297"/>
      <c r="GGJ7" s="297"/>
      <c r="GGK7" s="297"/>
      <c r="GGL7" s="297"/>
      <c r="GGM7" s="297"/>
      <c r="GGN7" s="297"/>
      <c r="GGO7" s="297"/>
      <c r="GGP7" s="297"/>
      <c r="GGQ7" s="297"/>
      <c r="GGR7" s="297"/>
      <c r="GGS7" s="297"/>
      <c r="GGT7" s="297"/>
      <c r="GGU7" s="297"/>
      <c r="GGV7" s="297"/>
      <c r="GGW7" s="297"/>
      <c r="GGX7" s="297"/>
      <c r="GGY7" s="297"/>
      <c r="GGZ7" s="297"/>
      <c r="GHA7" s="297"/>
      <c r="GHB7" s="297"/>
      <c r="GHC7" s="297"/>
      <c r="GHD7" s="297"/>
      <c r="GHE7" s="297"/>
      <c r="GHF7" s="297"/>
      <c r="GHG7" s="297"/>
      <c r="GHH7" s="297"/>
      <c r="GHI7" s="297"/>
      <c r="GHJ7" s="297"/>
      <c r="GHK7" s="297"/>
      <c r="GHL7" s="297"/>
      <c r="GHM7" s="297"/>
      <c r="GHN7" s="297"/>
      <c r="GHO7" s="297"/>
      <c r="GHP7" s="297"/>
      <c r="GHQ7" s="297"/>
      <c r="GHR7" s="297"/>
      <c r="GHS7" s="297"/>
      <c r="GHT7" s="297"/>
      <c r="GHU7" s="297"/>
      <c r="GHV7" s="297"/>
      <c r="GHW7" s="297"/>
      <c r="GHX7" s="297"/>
      <c r="GHY7" s="297"/>
      <c r="GHZ7" s="297"/>
      <c r="GIA7" s="297"/>
      <c r="GIB7" s="297"/>
      <c r="GIC7" s="297"/>
      <c r="GID7" s="297"/>
      <c r="GIE7" s="297"/>
      <c r="GIF7" s="297"/>
      <c r="GIG7" s="297"/>
      <c r="GIH7" s="297"/>
      <c r="GII7" s="297"/>
      <c r="GIJ7" s="297"/>
      <c r="GIK7" s="297"/>
      <c r="GIL7" s="297"/>
      <c r="GIM7" s="297"/>
      <c r="GIN7" s="297"/>
      <c r="GIO7" s="297"/>
      <c r="GIP7" s="297"/>
      <c r="GIQ7" s="297"/>
      <c r="GIR7" s="297"/>
      <c r="GIS7" s="297"/>
      <c r="GIT7" s="297"/>
      <c r="GIU7" s="297"/>
      <c r="GIV7" s="297"/>
      <c r="GIW7" s="297"/>
      <c r="GIX7" s="297"/>
      <c r="GIY7" s="297"/>
      <c r="GIZ7" s="297"/>
      <c r="GJA7" s="297"/>
      <c r="GJB7" s="297"/>
      <c r="GJC7" s="297"/>
      <c r="GJD7" s="297"/>
      <c r="GJE7" s="297"/>
      <c r="GJF7" s="297"/>
      <c r="GJG7" s="297"/>
      <c r="GJH7" s="297"/>
      <c r="GJI7" s="297"/>
      <c r="GJJ7" s="297"/>
      <c r="GJK7" s="297"/>
      <c r="GJL7" s="297"/>
      <c r="GJM7" s="297"/>
      <c r="GJN7" s="297"/>
      <c r="GJO7" s="297"/>
      <c r="GJP7" s="297"/>
      <c r="GJQ7" s="297"/>
      <c r="GJR7" s="297"/>
      <c r="GJS7" s="297"/>
      <c r="GJT7" s="297"/>
      <c r="GJU7" s="297"/>
      <c r="GJV7" s="297"/>
      <c r="GJW7" s="297"/>
      <c r="GJX7" s="297"/>
      <c r="GJY7" s="297"/>
      <c r="GJZ7" s="297"/>
      <c r="GKA7" s="297"/>
      <c r="GKB7" s="297"/>
      <c r="GKC7" s="297"/>
      <c r="GKD7" s="297"/>
      <c r="GKE7" s="297"/>
      <c r="GKF7" s="297"/>
      <c r="GKG7" s="297"/>
      <c r="GKH7" s="297"/>
      <c r="GKI7" s="297"/>
      <c r="GKJ7" s="297"/>
      <c r="GKK7" s="297"/>
      <c r="GKL7" s="297"/>
      <c r="GKM7" s="297"/>
      <c r="GKN7" s="297"/>
      <c r="GKO7" s="297"/>
      <c r="GKP7" s="297"/>
      <c r="GKQ7" s="297"/>
      <c r="GKR7" s="297"/>
      <c r="GKS7" s="297"/>
      <c r="GKT7" s="297"/>
      <c r="GKU7" s="297"/>
      <c r="GKV7" s="297"/>
      <c r="GKW7" s="297"/>
      <c r="GKX7" s="297"/>
      <c r="GKY7" s="297"/>
      <c r="GKZ7" s="297"/>
      <c r="GLA7" s="297"/>
      <c r="GLB7" s="297"/>
      <c r="GLC7" s="297"/>
      <c r="GLD7" s="297"/>
      <c r="GLE7" s="297"/>
      <c r="GLF7" s="297"/>
      <c r="GLG7" s="297"/>
      <c r="GLH7" s="297"/>
      <c r="GLI7" s="297"/>
      <c r="GLJ7" s="297"/>
      <c r="GLK7" s="297"/>
      <c r="GLL7" s="297"/>
      <c r="GLM7" s="297"/>
      <c r="GLN7" s="297"/>
      <c r="GLO7" s="297"/>
      <c r="GLP7" s="297"/>
      <c r="GLQ7" s="297"/>
      <c r="GLR7" s="297"/>
      <c r="GLS7" s="297"/>
      <c r="GLT7" s="297"/>
      <c r="GLU7" s="297"/>
      <c r="GLV7" s="297"/>
      <c r="GLW7" s="297"/>
      <c r="GLX7" s="297"/>
      <c r="GLY7" s="297"/>
      <c r="GLZ7" s="297"/>
      <c r="GMA7" s="297"/>
      <c r="GMB7" s="297"/>
      <c r="GMC7" s="297"/>
      <c r="GMD7" s="297"/>
      <c r="GME7" s="297"/>
      <c r="GMF7" s="297"/>
      <c r="GMG7" s="297"/>
      <c r="GMH7" s="297"/>
      <c r="GMI7" s="297"/>
      <c r="GMJ7" s="297"/>
      <c r="GMK7" s="297"/>
      <c r="GML7" s="297"/>
      <c r="GMM7" s="297"/>
      <c r="GMN7" s="297"/>
      <c r="GMO7" s="297"/>
      <c r="GMP7" s="297"/>
      <c r="GMQ7" s="297"/>
      <c r="GMR7" s="297"/>
      <c r="GMS7" s="297"/>
      <c r="GMT7" s="297"/>
      <c r="GMU7" s="297"/>
      <c r="GMV7" s="297"/>
      <c r="GMW7" s="297"/>
      <c r="GMX7" s="297"/>
      <c r="GMY7" s="297"/>
      <c r="GMZ7" s="297"/>
      <c r="GNA7" s="297"/>
      <c r="GNB7" s="297"/>
      <c r="GNC7" s="297"/>
      <c r="GND7" s="297"/>
      <c r="GNE7" s="297"/>
      <c r="GNF7" s="297"/>
      <c r="GNG7" s="297"/>
      <c r="GNH7" s="297"/>
      <c r="GNI7" s="297"/>
      <c r="GNJ7" s="297"/>
      <c r="GNK7" s="297"/>
      <c r="GNL7" s="297"/>
      <c r="GNM7" s="297"/>
      <c r="GNN7" s="297"/>
      <c r="GNO7" s="297"/>
      <c r="GNP7" s="297"/>
      <c r="GNQ7" s="297"/>
      <c r="GNR7" s="297"/>
      <c r="GNS7" s="297"/>
      <c r="GNT7" s="297"/>
      <c r="GNU7" s="297"/>
      <c r="GNV7" s="297"/>
      <c r="GNW7" s="297"/>
      <c r="GNX7" s="297"/>
      <c r="GNY7" s="297"/>
      <c r="GNZ7" s="297"/>
      <c r="GOA7" s="297"/>
      <c r="GOB7" s="297"/>
      <c r="GOC7" s="297"/>
      <c r="GOD7" s="297"/>
      <c r="GOE7" s="297"/>
      <c r="GOF7" s="297"/>
      <c r="GOG7" s="297"/>
      <c r="GOH7" s="297"/>
      <c r="GOI7" s="297"/>
      <c r="GOJ7" s="297"/>
      <c r="GOK7" s="297"/>
      <c r="GOL7" s="297"/>
      <c r="GOM7" s="297"/>
      <c r="GON7" s="297"/>
      <c r="GOO7" s="297"/>
      <c r="GOP7" s="297"/>
      <c r="GOQ7" s="297"/>
      <c r="GOR7" s="297"/>
      <c r="GOS7" s="297"/>
      <c r="GOT7" s="297"/>
      <c r="GOU7" s="297"/>
      <c r="GOV7" s="297"/>
      <c r="GOW7" s="297"/>
      <c r="GOX7" s="297"/>
      <c r="GOY7" s="297"/>
      <c r="GOZ7" s="297"/>
      <c r="GPA7" s="297"/>
      <c r="GPB7" s="297"/>
      <c r="GPC7" s="297"/>
      <c r="GPD7" s="297"/>
      <c r="GPE7" s="297"/>
      <c r="GPF7" s="297"/>
      <c r="GPG7" s="297"/>
      <c r="GPH7" s="297"/>
      <c r="GPI7" s="297"/>
      <c r="GPJ7" s="297"/>
      <c r="GPK7" s="297"/>
      <c r="GPL7" s="297"/>
      <c r="GPM7" s="297"/>
      <c r="GPN7" s="297"/>
      <c r="GPO7" s="297"/>
      <c r="GPP7" s="297"/>
      <c r="GPQ7" s="297"/>
      <c r="GPR7" s="297"/>
      <c r="GPS7" s="297"/>
      <c r="GPT7" s="297"/>
      <c r="GPU7" s="297"/>
      <c r="GPV7" s="297"/>
      <c r="GPW7" s="297"/>
      <c r="GPX7" s="297"/>
      <c r="GPY7" s="297"/>
      <c r="GPZ7" s="297"/>
      <c r="GQA7" s="297"/>
      <c r="GQB7" s="297"/>
      <c r="GQC7" s="297"/>
      <c r="GQD7" s="297"/>
      <c r="GQE7" s="297"/>
      <c r="GQF7" s="297"/>
      <c r="GQG7" s="297"/>
      <c r="GQH7" s="297"/>
      <c r="GQI7" s="297"/>
      <c r="GQJ7" s="297"/>
      <c r="GQK7" s="297"/>
      <c r="GQL7" s="297"/>
      <c r="GQM7" s="297"/>
      <c r="GQN7" s="297"/>
      <c r="GQO7" s="297"/>
      <c r="GQP7" s="297"/>
      <c r="GQQ7" s="297"/>
      <c r="GQR7" s="297"/>
      <c r="GQS7" s="297"/>
      <c r="GQT7" s="297"/>
      <c r="GQU7" s="297"/>
      <c r="GQV7" s="297"/>
      <c r="GQW7" s="297"/>
      <c r="GQX7" s="297"/>
      <c r="GQY7" s="297"/>
      <c r="GQZ7" s="297"/>
      <c r="GRA7" s="297"/>
      <c r="GRB7" s="297"/>
      <c r="GRC7" s="297"/>
      <c r="GRD7" s="297"/>
      <c r="GRE7" s="297"/>
      <c r="GRF7" s="297"/>
      <c r="GRG7" s="297"/>
      <c r="GRH7" s="297"/>
      <c r="GRI7" s="297"/>
      <c r="GRJ7" s="297"/>
      <c r="GRK7" s="297"/>
      <c r="GRL7" s="297"/>
      <c r="GRM7" s="297"/>
      <c r="GRN7" s="297"/>
      <c r="GRO7" s="297"/>
      <c r="GRP7" s="297"/>
      <c r="GRQ7" s="297"/>
      <c r="GRR7" s="297"/>
      <c r="GRS7" s="297"/>
      <c r="GRT7" s="297"/>
      <c r="GRU7" s="297"/>
      <c r="GRV7" s="297"/>
      <c r="GRW7" s="297"/>
      <c r="GRX7" s="297"/>
      <c r="GRY7" s="297"/>
      <c r="GRZ7" s="297"/>
      <c r="GSA7" s="297"/>
      <c r="GSB7" s="297"/>
      <c r="GSC7" s="297"/>
      <c r="GSD7" s="297"/>
      <c r="GSE7" s="297"/>
      <c r="GSF7" s="297"/>
      <c r="GSG7" s="297"/>
      <c r="GSH7" s="297"/>
      <c r="GSI7" s="297"/>
      <c r="GSJ7" s="297"/>
      <c r="GSK7" s="297"/>
      <c r="GSL7" s="297"/>
      <c r="GSM7" s="297"/>
      <c r="GSN7" s="297"/>
      <c r="GSO7" s="297"/>
      <c r="GSP7" s="297"/>
      <c r="GSQ7" s="297"/>
      <c r="GSR7" s="297"/>
      <c r="GSS7" s="297"/>
      <c r="GST7" s="297"/>
      <c r="GSU7" s="297"/>
      <c r="GSV7" s="297"/>
      <c r="GSW7" s="297"/>
      <c r="GSX7" s="297"/>
      <c r="GSY7" s="297"/>
      <c r="GSZ7" s="297"/>
      <c r="GTA7" s="297"/>
      <c r="GTB7" s="297"/>
      <c r="GTC7" s="297"/>
      <c r="GTD7" s="297"/>
      <c r="GTE7" s="297"/>
      <c r="GTF7" s="297"/>
      <c r="GTG7" s="297"/>
      <c r="GTH7" s="297"/>
      <c r="GTI7" s="297"/>
      <c r="GTJ7" s="297"/>
      <c r="GTK7" s="297"/>
      <c r="GTL7" s="297"/>
      <c r="GTM7" s="297"/>
      <c r="GTN7" s="297"/>
      <c r="GTO7" s="297"/>
      <c r="GTP7" s="297"/>
      <c r="GTQ7" s="297"/>
      <c r="GTR7" s="297"/>
      <c r="GTS7" s="297"/>
      <c r="GTT7" s="297"/>
      <c r="GTU7" s="297"/>
      <c r="GTV7" s="297"/>
      <c r="GTW7" s="297"/>
      <c r="GTX7" s="297"/>
      <c r="GTY7" s="297"/>
      <c r="GTZ7" s="297"/>
      <c r="GUA7" s="297"/>
      <c r="GUB7" s="297"/>
      <c r="GUC7" s="297"/>
      <c r="GUD7" s="297"/>
      <c r="GUE7" s="297"/>
      <c r="GUF7" s="297"/>
      <c r="GUG7" s="297"/>
      <c r="GUH7" s="297"/>
      <c r="GUI7" s="297"/>
      <c r="GUJ7" s="297"/>
      <c r="GUK7" s="297"/>
      <c r="GUL7" s="297"/>
      <c r="GUM7" s="297"/>
      <c r="GUN7" s="297"/>
      <c r="GUO7" s="297"/>
      <c r="GUP7" s="297"/>
      <c r="GUQ7" s="297"/>
      <c r="GUR7" s="297"/>
      <c r="GUS7" s="297"/>
      <c r="GUT7" s="297"/>
      <c r="GUU7" s="297"/>
      <c r="GUV7" s="297"/>
      <c r="GUW7" s="297"/>
      <c r="GUX7" s="297"/>
      <c r="GUY7" s="297"/>
      <c r="GUZ7" s="297"/>
      <c r="GVA7" s="297"/>
      <c r="GVB7" s="297"/>
      <c r="GVC7" s="297"/>
      <c r="GVD7" s="297"/>
      <c r="GVE7" s="297"/>
      <c r="GVF7" s="297"/>
      <c r="GVG7" s="297"/>
      <c r="GVH7" s="297"/>
      <c r="GVI7" s="297"/>
      <c r="GVJ7" s="297"/>
      <c r="GVK7" s="297"/>
      <c r="GVL7" s="297"/>
      <c r="GVM7" s="297"/>
      <c r="GVN7" s="297"/>
      <c r="GVO7" s="297"/>
      <c r="GVP7" s="297"/>
      <c r="GVQ7" s="297"/>
      <c r="GVR7" s="297"/>
      <c r="GVS7" s="297"/>
      <c r="GVT7" s="297"/>
      <c r="GVU7" s="297"/>
      <c r="GVV7" s="297"/>
      <c r="GVW7" s="297"/>
      <c r="GVX7" s="297"/>
      <c r="GVY7" s="297"/>
      <c r="GVZ7" s="297"/>
      <c r="GWA7" s="297"/>
      <c r="GWB7" s="297"/>
      <c r="GWC7" s="297"/>
      <c r="GWD7" s="297"/>
      <c r="GWE7" s="297"/>
      <c r="GWF7" s="297"/>
      <c r="GWG7" s="297"/>
      <c r="GWH7" s="297"/>
      <c r="GWI7" s="297"/>
      <c r="GWJ7" s="297"/>
      <c r="GWK7" s="297"/>
      <c r="GWL7" s="297"/>
      <c r="GWM7" s="297"/>
      <c r="GWN7" s="297"/>
      <c r="GWO7" s="297"/>
      <c r="GWP7" s="297"/>
      <c r="GWQ7" s="297"/>
      <c r="GWR7" s="297"/>
      <c r="GWS7" s="297"/>
      <c r="GWT7" s="297"/>
      <c r="GWU7" s="297"/>
      <c r="GWV7" s="297"/>
      <c r="GWW7" s="297"/>
      <c r="GWX7" s="297"/>
      <c r="GWY7" s="297"/>
      <c r="GWZ7" s="297"/>
      <c r="GXA7" s="297"/>
      <c r="GXB7" s="297"/>
      <c r="GXC7" s="297"/>
      <c r="GXD7" s="297"/>
      <c r="GXE7" s="297"/>
      <c r="GXF7" s="297"/>
      <c r="GXG7" s="297"/>
      <c r="GXH7" s="297"/>
      <c r="GXI7" s="297"/>
      <c r="GXJ7" s="297"/>
      <c r="GXK7" s="297"/>
      <c r="GXL7" s="297"/>
      <c r="GXM7" s="297"/>
      <c r="GXN7" s="297"/>
      <c r="GXO7" s="297"/>
      <c r="GXP7" s="297"/>
      <c r="GXQ7" s="297"/>
      <c r="GXR7" s="297"/>
      <c r="GXS7" s="297"/>
      <c r="GXT7" s="297"/>
      <c r="GXU7" s="297"/>
      <c r="GXV7" s="297"/>
      <c r="GXW7" s="297"/>
      <c r="GXX7" s="297"/>
      <c r="GXY7" s="297"/>
      <c r="GXZ7" s="297"/>
      <c r="GYA7" s="297"/>
      <c r="GYB7" s="297"/>
      <c r="GYC7" s="297"/>
      <c r="GYD7" s="297"/>
      <c r="GYE7" s="297"/>
      <c r="GYF7" s="297"/>
      <c r="GYG7" s="297"/>
      <c r="GYH7" s="297"/>
      <c r="GYI7" s="297"/>
      <c r="GYJ7" s="297"/>
      <c r="GYK7" s="297"/>
      <c r="GYL7" s="297"/>
      <c r="GYM7" s="297"/>
      <c r="GYN7" s="297"/>
      <c r="GYO7" s="297"/>
      <c r="GYP7" s="297"/>
      <c r="GYQ7" s="297"/>
      <c r="GYR7" s="297"/>
      <c r="GYS7" s="297"/>
      <c r="GYT7" s="297"/>
      <c r="GYU7" s="297"/>
      <c r="GYV7" s="297"/>
      <c r="GYW7" s="297"/>
      <c r="GYX7" s="297"/>
      <c r="GYY7" s="297"/>
      <c r="GYZ7" s="297"/>
      <c r="GZA7" s="297"/>
      <c r="GZB7" s="297"/>
      <c r="GZC7" s="297"/>
      <c r="GZD7" s="297"/>
      <c r="GZE7" s="297"/>
      <c r="GZF7" s="297"/>
      <c r="GZG7" s="297"/>
      <c r="GZH7" s="297"/>
      <c r="GZI7" s="297"/>
      <c r="GZJ7" s="297"/>
      <c r="GZK7" s="297"/>
      <c r="GZL7" s="297"/>
      <c r="GZM7" s="297"/>
      <c r="GZN7" s="297"/>
      <c r="GZO7" s="297"/>
      <c r="GZP7" s="297"/>
      <c r="GZQ7" s="297"/>
      <c r="GZR7" s="297"/>
      <c r="GZS7" s="297"/>
      <c r="GZT7" s="297"/>
      <c r="GZU7" s="297"/>
      <c r="GZV7" s="297"/>
      <c r="GZW7" s="297"/>
      <c r="GZX7" s="297"/>
      <c r="GZY7" s="297"/>
      <c r="GZZ7" s="297"/>
      <c r="HAA7" s="297"/>
      <c r="HAB7" s="297"/>
      <c r="HAC7" s="297"/>
      <c r="HAD7" s="297"/>
      <c r="HAE7" s="297"/>
      <c r="HAF7" s="297"/>
      <c r="HAG7" s="297"/>
      <c r="HAH7" s="297"/>
      <c r="HAI7" s="297"/>
      <c r="HAJ7" s="297"/>
      <c r="HAK7" s="297"/>
      <c r="HAL7" s="297"/>
      <c r="HAM7" s="297"/>
      <c r="HAN7" s="297"/>
      <c r="HAO7" s="297"/>
      <c r="HAP7" s="297"/>
      <c r="HAQ7" s="297"/>
      <c r="HAR7" s="297"/>
      <c r="HAS7" s="297"/>
      <c r="HAT7" s="297"/>
      <c r="HAU7" s="297"/>
      <c r="HAV7" s="297"/>
      <c r="HAW7" s="297"/>
      <c r="HAX7" s="297"/>
      <c r="HAY7" s="297"/>
      <c r="HAZ7" s="297"/>
      <c r="HBA7" s="297"/>
      <c r="HBB7" s="297"/>
      <c r="HBC7" s="297"/>
      <c r="HBD7" s="297"/>
      <c r="HBE7" s="297"/>
      <c r="HBF7" s="297"/>
      <c r="HBG7" s="297"/>
      <c r="HBH7" s="297"/>
      <c r="HBI7" s="297"/>
      <c r="HBJ7" s="297"/>
      <c r="HBK7" s="297"/>
      <c r="HBL7" s="297"/>
      <c r="HBM7" s="297"/>
      <c r="HBN7" s="297"/>
      <c r="HBO7" s="297"/>
      <c r="HBP7" s="297"/>
      <c r="HBQ7" s="297"/>
      <c r="HBR7" s="297"/>
      <c r="HBS7" s="297"/>
      <c r="HBT7" s="297"/>
      <c r="HBU7" s="297"/>
      <c r="HBV7" s="297"/>
      <c r="HBW7" s="297"/>
      <c r="HBX7" s="297"/>
      <c r="HBY7" s="297"/>
      <c r="HBZ7" s="297"/>
      <c r="HCA7" s="297"/>
      <c r="HCB7" s="297"/>
      <c r="HCC7" s="297"/>
      <c r="HCD7" s="297"/>
      <c r="HCE7" s="297"/>
      <c r="HCF7" s="297"/>
      <c r="HCG7" s="297"/>
      <c r="HCH7" s="297"/>
      <c r="HCI7" s="297"/>
      <c r="HCJ7" s="297"/>
      <c r="HCK7" s="297"/>
      <c r="HCL7" s="297"/>
      <c r="HCM7" s="297"/>
      <c r="HCN7" s="297"/>
      <c r="HCO7" s="297"/>
      <c r="HCP7" s="297"/>
      <c r="HCQ7" s="297"/>
      <c r="HCR7" s="297"/>
      <c r="HCS7" s="297"/>
      <c r="HCT7" s="297"/>
      <c r="HCU7" s="297"/>
      <c r="HCV7" s="297"/>
      <c r="HCW7" s="297"/>
      <c r="HCX7" s="297"/>
      <c r="HCY7" s="297"/>
      <c r="HCZ7" s="297"/>
      <c r="HDA7" s="297"/>
      <c r="HDB7" s="297"/>
      <c r="HDC7" s="297"/>
      <c r="HDD7" s="297"/>
      <c r="HDE7" s="297"/>
      <c r="HDF7" s="297"/>
      <c r="HDG7" s="297"/>
      <c r="HDH7" s="297"/>
      <c r="HDI7" s="297"/>
      <c r="HDJ7" s="297"/>
      <c r="HDK7" s="297"/>
      <c r="HDL7" s="297"/>
      <c r="HDM7" s="297"/>
      <c r="HDN7" s="297"/>
      <c r="HDO7" s="297"/>
      <c r="HDP7" s="297"/>
      <c r="HDQ7" s="297"/>
      <c r="HDR7" s="297"/>
      <c r="HDS7" s="297"/>
      <c r="HDT7" s="297"/>
      <c r="HDU7" s="297"/>
      <c r="HDV7" s="297"/>
      <c r="HDW7" s="297"/>
      <c r="HDX7" s="297"/>
      <c r="HDY7" s="297"/>
      <c r="HDZ7" s="297"/>
      <c r="HEA7" s="297"/>
      <c r="HEB7" s="297"/>
      <c r="HEC7" s="297"/>
      <c r="HED7" s="297"/>
      <c r="HEE7" s="297"/>
      <c r="HEF7" s="297"/>
      <c r="HEG7" s="297"/>
      <c r="HEH7" s="297"/>
      <c r="HEI7" s="297"/>
      <c r="HEJ7" s="297"/>
      <c r="HEK7" s="297"/>
      <c r="HEL7" s="297"/>
      <c r="HEM7" s="297"/>
      <c r="HEN7" s="297"/>
      <c r="HEO7" s="297"/>
      <c r="HEP7" s="297"/>
      <c r="HEQ7" s="297"/>
      <c r="HER7" s="297"/>
      <c r="HES7" s="297"/>
      <c r="HET7" s="297"/>
      <c r="HEU7" s="297"/>
      <c r="HEV7" s="297"/>
      <c r="HEW7" s="297"/>
      <c r="HEX7" s="297"/>
      <c r="HEY7" s="297"/>
      <c r="HEZ7" s="297"/>
      <c r="HFA7" s="297"/>
      <c r="HFB7" s="297"/>
      <c r="HFC7" s="297"/>
      <c r="HFD7" s="297"/>
      <c r="HFE7" s="297"/>
      <c r="HFF7" s="297"/>
      <c r="HFG7" s="297"/>
      <c r="HFH7" s="297"/>
      <c r="HFI7" s="297"/>
      <c r="HFJ7" s="297"/>
      <c r="HFK7" s="297"/>
      <c r="HFL7" s="297"/>
      <c r="HFM7" s="297"/>
      <c r="HFN7" s="297"/>
      <c r="HFO7" s="297"/>
      <c r="HFP7" s="297"/>
      <c r="HFQ7" s="297"/>
      <c r="HFR7" s="297"/>
      <c r="HFS7" s="297"/>
      <c r="HFT7" s="297"/>
      <c r="HFU7" s="297"/>
      <c r="HFV7" s="297"/>
      <c r="HFW7" s="297"/>
      <c r="HFX7" s="297"/>
      <c r="HFY7" s="297"/>
      <c r="HFZ7" s="297"/>
      <c r="HGA7" s="297"/>
      <c r="HGB7" s="297"/>
      <c r="HGC7" s="297"/>
      <c r="HGD7" s="297"/>
      <c r="HGE7" s="297"/>
      <c r="HGF7" s="297"/>
      <c r="HGG7" s="297"/>
      <c r="HGH7" s="297"/>
      <c r="HGI7" s="297"/>
      <c r="HGJ7" s="297"/>
      <c r="HGK7" s="297"/>
      <c r="HGL7" s="297"/>
      <c r="HGM7" s="297"/>
      <c r="HGN7" s="297"/>
      <c r="HGO7" s="297"/>
      <c r="HGP7" s="297"/>
      <c r="HGQ7" s="297"/>
      <c r="HGR7" s="297"/>
      <c r="HGS7" s="297"/>
      <c r="HGT7" s="297"/>
      <c r="HGU7" s="297"/>
      <c r="HGV7" s="297"/>
      <c r="HGW7" s="297"/>
      <c r="HGX7" s="297"/>
      <c r="HGY7" s="297"/>
      <c r="HGZ7" s="297"/>
      <c r="HHA7" s="297"/>
      <c r="HHB7" s="297"/>
      <c r="HHC7" s="297"/>
      <c r="HHD7" s="297"/>
      <c r="HHE7" s="297"/>
      <c r="HHF7" s="297"/>
      <c r="HHG7" s="297"/>
      <c r="HHH7" s="297"/>
      <c r="HHI7" s="297"/>
      <c r="HHJ7" s="297"/>
      <c r="HHK7" s="297"/>
      <c r="HHL7" s="297"/>
      <c r="HHM7" s="297"/>
      <c r="HHN7" s="297"/>
      <c r="HHO7" s="297"/>
      <c r="HHP7" s="297"/>
      <c r="HHQ7" s="297"/>
      <c r="HHR7" s="297"/>
      <c r="HHS7" s="297"/>
      <c r="HHT7" s="297"/>
      <c r="HHU7" s="297"/>
      <c r="HHV7" s="297"/>
      <c r="HHW7" s="297"/>
      <c r="HHX7" s="297"/>
      <c r="HHY7" s="297"/>
      <c r="HHZ7" s="297"/>
      <c r="HIA7" s="297"/>
      <c r="HIB7" s="297"/>
      <c r="HIC7" s="297"/>
      <c r="HID7" s="297"/>
      <c r="HIE7" s="297"/>
      <c r="HIF7" s="297"/>
      <c r="HIG7" s="297"/>
      <c r="HIH7" s="297"/>
      <c r="HII7" s="297"/>
      <c r="HIJ7" s="297"/>
      <c r="HIK7" s="297"/>
      <c r="HIL7" s="297"/>
      <c r="HIM7" s="297"/>
      <c r="HIN7" s="297"/>
      <c r="HIO7" s="297"/>
      <c r="HIP7" s="297"/>
      <c r="HIQ7" s="297"/>
      <c r="HIR7" s="297"/>
      <c r="HIS7" s="297"/>
      <c r="HIT7" s="297"/>
      <c r="HIU7" s="297"/>
      <c r="HIV7" s="297"/>
      <c r="HIW7" s="297"/>
      <c r="HIX7" s="297"/>
      <c r="HIY7" s="297"/>
      <c r="HIZ7" s="297"/>
      <c r="HJA7" s="297"/>
      <c r="HJB7" s="297"/>
      <c r="HJC7" s="297"/>
      <c r="HJD7" s="297"/>
      <c r="HJE7" s="297"/>
      <c r="HJF7" s="297"/>
      <c r="HJG7" s="297"/>
      <c r="HJH7" s="297"/>
      <c r="HJI7" s="297"/>
      <c r="HJJ7" s="297"/>
      <c r="HJK7" s="297"/>
      <c r="HJL7" s="297"/>
      <c r="HJM7" s="297"/>
      <c r="HJN7" s="297"/>
      <c r="HJO7" s="297"/>
      <c r="HJP7" s="297"/>
      <c r="HJQ7" s="297"/>
      <c r="HJR7" s="297"/>
      <c r="HJS7" s="297"/>
      <c r="HJT7" s="297"/>
      <c r="HJU7" s="297"/>
      <c r="HJV7" s="297"/>
      <c r="HJW7" s="297"/>
      <c r="HJX7" s="297"/>
      <c r="HJY7" s="297"/>
      <c r="HJZ7" s="297"/>
      <c r="HKA7" s="297"/>
      <c r="HKB7" s="297"/>
      <c r="HKC7" s="297"/>
      <c r="HKD7" s="297"/>
      <c r="HKE7" s="297"/>
      <c r="HKF7" s="297"/>
      <c r="HKG7" s="297"/>
      <c r="HKH7" s="297"/>
      <c r="HKI7" s="297"/>
      <c r="HKJ7" s="297"/>
      <c r="HKK7" s="297"/>
      <c r="HKL7" s="297"/>
      <c r="HKM7" s="297"/>
      <c r="HKN7" s="297"/>
      <c r="HKO7" s="297"/>
      <c r="HKP7" s="297"/>
      <c r="HKQ7" s="297"/>
      <c r="HKR7" s="297"/>
      <c r="HKS7" s="297"/>
      <c r="HKT7" s="297"/>
      <c r="HKU7" s="297"/>
      <c r="HKV7" s="297"/>
      <c r="HKW7" s="297"/>
      <c r="HKX7" s="297"/>
      <c r="HKY7" s="297"/>
      <c r="HKZ7" s="297"/>
      <c r="HLA7" s="297"/>
      <c r="HLB7" s="297"/>
      <c r="HLC7" s="297"/>
      <c r="HLD7" s="297"/>
      <c r="HLE7" s="297"/>
      <c r="HLF7" s="297"/>
      <c r="HLG7" s="297"/>
      <c r="HLH7" s="297"/>
      <c r="HLI7" s="297"/>
      <c r="HLJ7" s="297"/>
      <c r="HLK7" s="297"/>
      <c r="HLL7" s="297"/>
      <c r="HLM7" s="297"/>
      <c r="HLN7" s="297"/>
      <c r="HLO7" s="297"/>
      <c r="HLP7" s="297"/>
      <c r="HLQ7" s="297"/>
      <c r="HLR7" s="297"/>
      <c r="HLS7" s="297"/>
      <c r="HLT7" s="297"/>
      <c r="HLU7" s="297"/>
      <c r="HLV7" s="297"/>
      <c r="HLW7" s="297"/>
      <c r="HLX7" s="297"/>
      <c r="HLY7" s="297"/>
      <c r="HLZ7" s="297"/>
      <c r="HMA7" s="297"/>
      <c r="HMB7" s="297"/>
      <c r="HMC7" s="297"/>
      <c r="HMD7" s="297"/>
      <c r="HME7" s="297"/>
      <c r="HMF7" s="297"/>
      <c r="HMG7" s="297"/>
      <c r="HMH7" s="297"/>
      <c r="HMI7" s="297"/>
      <c r="HMJ7" s="297"/>
      <c r="HMK7" s="297"/>
      <c r="HML7" s="297"/>
      <c r="HMM7" s="297"/>
      <c r="HMN7" s="297"/>
      <c r="HMO7" s="297"/>
      <c r="HMP7" s="297"/>
      <c r="HMQ7" s="297"/>
      <c r="HMR7" s="297"/>
      <c r="HMS7" s="297"/>
      <c r="HMT7" s="297"/>
      <c r="HMU7" s="297"/>
      <c r="HMV7" s="297"/>
      <c r="HMW7" s="297"/>
      <c r="HMX7" s="297"/>
      <c r="HMY7" s="297"/>
      <c r="HMZ7" s="297"/>
      <c r="HNA7" s="297"/>
      <c r="HNB7" s="297"/>
      <c r="HNC7" s="297"/>
      <c r="HND7" s="297"/>
      <c r="HNE7" s="297"/>
      <c r="HNF7" s="297"/>
      <c r="HNG7" s="297"/>
      <c r="HNH7" s="297"/>
      <c r="HNI7" s="297"/>
      <c r="HNJ7" s="297"/>
      <c r="HNK7" s="297"/>
      <c r="HNL7" s="297"/>
      <c r="HNM7" s="297"/>
      <c r="HNN7" s="297"/>
      <c r="HNO7" s="297"/>
      <c r="HNP7" s="297"/>
      <c r="HNQ7" s="297"/>
      <c r="HNR7" s="297"/>
      <c r="HNS7" s="297"/>
      <c r="HNT7" s="297"/>
      <c r="HNU7" s="297"/>
      <c r="HNV7" s="297"/>
      <c r="HNW7" s="297"/>
      <c r="HNX7" s="297"/>
      <c r="HNY7" s="297"/>
      <c r="HNZ7" s="297"/>
      <c r="HOA7" s="297"/>
      <c r="HOB7" s="297"/>
      <c r="HOC7" s="297"/>
      <c r="HOD7" s="297"/>
      <c r="HOE7" s="297"/>
      <c r="HOF7" s="297"/>
      <c r="HOG7" s="297"/>
      <c r="HOH7" s="297"/>
      <c r="HOI7" s="297"/>
      <c r="HOJ7" s="297"/>
      <c r="HOK7" s="297"/>
      <c r="HOL7" s="297"/>
      <c r="HOM7" s="297"/>
      <c r="HON7" s="297"/>
      <c r="HOO7" s="297"/>
      <c r="HOP7" s="297"/>
      <c r="HOQ7" s="297"/>
      <c r="HOR7" s="297"/>
      <c r="HOS7" s="297"/>
      <c r="HOT7" s="297"/>
      <c r="HOU7" s="297"/>
      <c r="HOV7" s="297"/>
      <c r="HOW7" s="297"/>
      <c r="HOX7" s="297"/>
      <c r="HOY7" s="297"/>
      <c r="HOZ7" s="297"/>
      <c r="HPA7" s="297"/>
      <c r="HPB7" s="297"/>
      <c r="HPC7" s="297"/>
      <c r="HPD7" s="297"/>
      <c r="HPE7" s="297"/>
      <c r="HPF7" s="297"/>
      <c r="HPG7" s="297"/>
      <c r="HPH7" s="297"/>
      <c r="HPI7" s="297"/>
      <c r="HPJ7" s="297"/>
      <c r="HPK7" s="297"/>
      <c r="HPL7" s="297"/>
      <c r="HPM7" s="297"/>
      <c r="HPN7" s="297"/>
      <c r="HPO7" s="297"/>
      <c r="HPP7" s="297"/>
      <c r="HPQ7" s="297"/>
      <c r="HPR7" s="297"/>
      <c r="HPS7" s="297"/>
      <c r="HPT7" s="297"/>
      <c r="HPU7" s="297"/>
      <c r="HPV7" s="297"/>
      <c r="HPW7" s="297"/>
      <c r="HPX7" s="297"/>
      <c r="HPY7" s="297"/>
      <c r="HPZ7" s="297"/>
      <c r="HQA7" s="297"/>
      <c r="HQB7" s="297"/>
      <c r="HQC7" s="297"/>
      <c r="HQD7" s="297"/>
      <c r="HQE7" s="297"/>
      <c r="HQF7" s="297"/>
      <c r="HQG7" s="297"/>
      <c r="HQH7" s="297"/>
      <c r="HQI7" s="297"/>
      <c r="HQJ7" s="297"/>
      <c r="HQK7" s="297"/>
      <c r="HQL7" s="297"/>
      <c r="HQM7" s="297"/>
      <c r="HQN7" s="297"/>
      <c r="HQO7" s="297"/>
      <c r="HQP7" s="297"/>
      <c r="HQQ7" s="297"/>
      <c r="HQR7" s="297"/>
      <c r="HQS7" s="297"/>
      <c r="HQT7" s="297"/>
      <c r="HQU7" s="297"/>
      <c r="HQV7" s="297"/>
      <c r="HQW7" s="297"/>
      <c r="HQX7" s="297"/>
      <c r="HQY7" s="297"/>
      <c r="HQZ7" s="297"/>
      <c r="HRA7" s="297"/>
      <c r="HRB7" s="297"/>
      <c r="HRC7" s="297"/>
      <c r="HRD7" s="297"/>
      <c r="HRE7" s="297"/>
      <c r="HRF7" s="297"/>
      <c r="HRG7" s="297"/>
      <c r="HRH7" s="297"/>
      <c r="HRI7" s="297"/>
      <c r="HRJ7" s="297"/>
      <c r="HRK7" s="297"/>
      <c r="HRL7" s="297"/>
      <c r="HRM7" s="297"/>
      <c r="HRN7" s="297"/>
      <c r="HRO7" s="297"/>
      <c r="HRP7" s="297"/>
      <c r="HRQ7" s="297"/>
      <c r="HRR7" s="297"/>
      <c r="HRS7" s="297"/>
      <c r="HRT7" s="297"/>
      <c r="HRU7" s="297"/>
      <c r="HRV7" s="297"/>
      <c r="HRW7" s="297"/>
      <c r="HRX7" s="297"/>
      <c r="HRY7" s="297"/>
      <c r="HRZ7" s="297"/>
      <c r="HSA7" s="297"/>
      <c r="HSB7" s="297"/>
      <c r="HSC7" s="297"/>
      <c r="HSD7" s="297"/>
      <c r="HSE7" s="297"/>
      <c r="HSF7" s="297"/>
      <c r="HSG7" s="297"/>
      <c r="HSH7" s="297"/>
      <c r="HSI7" s="297"/>
      <c r="HSJ7" s="297"/>
      <c r="HSK7" s="297"/>
      <c r="HSL7" s="297"/>
      <c r="HSM7" s="297"/>
      <c r="HSN7" s="297"/>
      <c r="HSO7" s="297"/>
      <c r="HSP7" s="297"/>
      <c r="HSQ7" s="297"/>
      <c r="HSR7" s="297"/>
      <c r="HSS7" s="297"/>
      <c r="HST7" s="297"/>
      <c r="HSU7" s="297"/>
      <c r="HSV7" s="297"/>
      <c r="HSW7" s="297"/>
      <c r="HSX7" s="297"/>
      <c r="HSY7" s="297"/>
      <c r="HSZ7" s="297"/>
      <c r="HTA7" s="297"/>
      <c r="HTB7" s="297"/>
      <c r="HTC7" s="297"/>
      <c r="HTD7" s="297"/>
      <c r="HTE7" s="297"/>
      <c r="HTF7" s="297"/>
      <c r="HTG7" s="297"/>
      <c r="HTH7" s="297"/>
      <c r="HTI7" s="297"/>
      <c r="HTJ7" s="297"/>
      <c r="HTK7" s="297"/>
      <c r="HTL7" s="297"/>
      <c r="HTM7" s="297"/>
      <c r="HTN7" s="297"/>
      <c r="HTO7" s="297"/>
      <c r="HTP7" s="297"/>
      <c r="HTQ7" s="297"/>
      <c r="HTR7" s="297"/>
      <c r="HTS7" s="297"/>
      <c r="HTT7" s="297"/>
      <c r="HTU7" s="297"/>
      <c r="HTV7" s="297"/>
      <c r="HTW7" s="297"/>
      <c r="HTX7" s="297"/>
      <c r="HTY7" s="297"/>
      <c r="HTZ7" s="297"/>
      <c r="HUA7" s="297"/>
      <c r="HUB7" s="297"/>
      <c r="HUC7" s="297"/>
      <c r="HUD7" s="297"/>
      <c r="HUE7" s="297"/>
      <c r="HUF7" s="297"/>
      <c r="HUG7" s="297"/>
      <c r="HUH7" s="297"/>
      <c r="HUI7" s="297"/>
      <c r="HUJ7" s="297"/>
      <c r="HUK7" s="297"/>
      <c r="HUL7" s="297"/>
      <c r="HUM7" s="297"/>
      <c r="HUN7" s="297"/>
      <c r="HUO7" s="297"/>
      <c r="HUP7" s="297"/>
      <c r="HUQ7" s="297"/>
      <c r="HUR7" s="297"/>
      <c r="HUS7" s="297"/>
      <c r="HUT7" s="297"/>
      <c r="HUU7" s="297"/>
      <c r="HUV7" s="297"/>
      <c r="HUW7" s="297"/>
      <c r="HUX7" s="297"/>
      <c r="HUY7" s="297"/>
      <c r="HUZ7" s="297"/>
      <c r="HVA7" s="297"/>
      <c r="HVB7" s="297"/>
      <c r="HVC7" s="297"/>
      <c r="HVD7" s="297"/>
      <c r="HVE7" s="297"/>
      <c r="HVF7" s="297"/>
      <c r="HVG7" s="297"/>
      <c r="HVH7" s="297"/>
      <c r="HVI7" s="297"/>
      <c r="HVJ7" s="297"/>
      <c r="HVK7" s="297"/>
      <c r="HVL7" s="297"/>
      <c r="HVM7" s="297"/>
      <c r="HVN7" s="297"/>
      <c r="HVO7" s="297"/>
      <c r="HVP7" s="297"/>
      <c r="HVQ7" s="297"/>
      <c r="HVR7" s="297"/>
      <c r="HVS7" s="297"/>
      <c r="HVT7" s="297"/>
      <c r="HVU7" s="297"/>
      <c r="HVV7" s="297"/>
      <c r="HVW7" s="297"/>
      <c r="HVX7" s="297"/>
      <c r="HVY7" s="297"/>
      <c r="HVZ7" s="297"/>
      <c r="HWA7" s="297"/>
      <c r="HWB7" s="297"/>
      <c r="HWC7" s="297"/>
      <c r="HWD7" s="297"/>
      <c r="HWE7" s="297"/>
      <c r="HWF7" s="297"/>
      <c r="HWG7" s="297"/>
      <c r="HWH7" s="297"/>
      <c r="HWI7" s="297"/>
      <c r="HWJ7" s="297"/>
      <c r="HWK7" s="297"/>
      <c r="HWL7" s="297"/>
      <c r="HWM7" s="297"/>
      <c r="HWN7" s="297"/>
      <c r="HWO7" s="297"/>
      <c r="HWP7" s="297"/>
      <c r="HWQ7" s="297"/>
      <c r="HWR7" s="297"/>
      <c r="HWS7" s="297"/>
      <c r="HWT7" s="297"/>
      <c r="HWU7" s="297"/>
      <c r="HWV7" s="297"/>
      <c r="HWW7" s="297"/>
      <c r="HWX7" s="297"/>
      <c r="HWY7" s="297"/>
      <c r="HWZ7" s="297"/>
      <c r="HXA7" s="297"/>
      <c r="HXB7" s="297"/>
      <c r="HXC7" s="297"/>
      <c r="HXD7" s="297"/>
      <c r="HXE7" s="297"/>
      <c r="HXF7" s="297"/>
      <c r="HXG7" s="297"/>
      <c r="HXH7" s="297"/>
      <c r="HXI7" s="297"/>
      <c r="HXJ7" s="297"/>
      <c r="HXK7" s="297"/>
      <c r="HXL7" s="297"/>
      <c r="HXM7" s="297"/>
      <c r="HXN7" s="297"/>
      <c r="HXO7" s="297"/>
      <c r="HXP7" s="297"/>
      <c r="HXQ7" s="297"/>
      <c r="HXR7" s="297"/>
      <c r="HXS7" s="297"/>
      <c r="HXT7" s="297"/>
      <c r="HXU7" s="297"/>
      <c r="HXV7" s="297"/>
      <c r="HXW7" s="297"/>
      <c r="HXX7" s="297"/>
      <c r="HXY7" s="297"/>
      <c r="HXZ7" s="297"/>
      <c r="HYA7" s="297"/>
      <c r="HYB7" s="297"/>
      <c r="HYC7" s="297"/>
      <c r="HYD7" s="297"/>
      <c r="HYE7" s="297"/>
      <c r="HYF7" s="297"/>
      <c r="HYG7" s="297"/>
      <c r="HYH7" s="297"/>
      <c r="HYI7" s="297"/>
      <c r="HYJ7" s="297"/>
      <c r="HYK7" s="297"/>
      <c r="HYL7" s="297"/>
      <c r="HYM7" s="297"/>
      <c r="HYN7" s="297"/>
      <c r="HYO7" s="297"/>
      <c r="HYP7" s="297"/>
      <c r="HYQ7" s="297"/>
      <c r="HYR7" s="297"/>
      <c r="HYS7" s="297"/>
      <c r="HYT7" s="297"/>
      <c r="HYU7" s="297"/>
      <c r="HYV7" s="297"/>
      <c r="HYW7" s="297"/>
      <c r="HYX7" s="297"/>
      <c r="HYY7" s="297"/>
      <c r="HYZ7" s="297"/>
      <c r="HZA7" s="297"/>
      <c r="HZB7" s="297"/>
      <c r="HZC7" s="297"/>
      <c r="HZD7" s="297"/>
      <c r="HZE7" s="297"/>
      <c r="HZF7" s="297"/>
      <c r="HZG7" s="297"/>
      <c r="HZH7" s="297"/>
      <c r="HZI7" s="297"/>
      <c r="HZJ7" s="297"/>
      <c r="HZK7" s="297"/>
      <c r="HZL7" s="297"/>
      <c r="HZM7" s="297"/>
      <c r="HZN7" s="297"/>
      <c r="HZO7" s="297"/>
      <c r="HZP7" s="297"/>
      <c r="HZQ7" s="297"/>
      <c r="HZR7" s="297"/>
      <c r="HZS7" s="297"/>
      <c r="HZT7" s="297"/>
      <c r="HZU7" s="297"/>
      <c r="HZV7" s="297"/>
      <c r="HZW7" s="297"/>
      <c r="HZX7" s="297"/>
      <c r="HZY7" s="297"/>
      <c r="HZZ7" s="297"/>
      <c r="IAA7" s="297"/>
      <c r="IAB7" s="297"/>
      <c r="IAC7" s="297"/>
      <c r="IAD7" s="297"/>
      <c r="IAE7" s="297"/>
      <c r="IAF7" s="297"/>
      <c r="IAG7" s="297"/>
      <c r="IAH7" s="297"/>
      <c r="IAI7" s="297"/>
      <c r="IAJ7" s="297"/>
      <c r="IAK7" s="297"/>
      <c r="IAL7" s="297"/>
      <c r="IAM7" s="297"/>
      <c r="IAN7" s="297"/>
      <c r="IAO7" s="297"/>
      <c r="IAP7" s="297"/>
      <c r="IAQ7" s="297"/>
      <c r="IAR7" s="297"/>
      <c r="IAS7" s="297"/>
      <c r="IAT7" s="297"/>
      <c r="IAU7" s="297"/>
      <c r="IAV7" s="297"/>
      <c r="IAW7" s="297"/>
      <c r="IAX7" s="297"/>
      <c r="IAY7" s="297"/>
      <c r="IAZ7" s="297"/>
      <c r="IBA7" s="297"/>
      <c r="IBB7" s="297"/>
      <c r="IBC7" s="297"/>
      <c r="IBD7" s="297"/>
      <c r="IBE7" s="297"/>
      <c r="IBF7" s="297"/>
      <c r="IBG7" s="297"/>
      <c r="IBH7" s="297"/>
      <c r="IBI7" s="297"/>
      <c r="IBJ7" s="297"/>
      <c r="IBK7" s="297"/>
      <c r="IBL7" s="297"/>
      <c r="IBM7" s="297"/>
      <c r="IBN7" s="297"/>
      <c r="IBO7" s="297"/>
      <c r="IBP7" s="297"/>
      <c r="IBQ7" s="297"/>
      <c r="IBR7" s="297"/>
      <c r="IBS7" s="297"/>
      <c r="IBT7" s="297"/>
      <c r="IBU7" s="297"/>
      <c r="IBV7" s="297"/>
      <c r="IBW7" s="297"/>
      <c r="IBX7" s="297"/>
      <c r="IBY7" s="297"/>
      <c r="IBZ7" s="297"/>
      <c r="ICA7" s="297"/>
      <c r="ICB7" s="297"/>
      <c r="ICC7" s="297"/>
      <c r="ICD7" s="297"/>
      <c r="ICE7" s="297"/>
      <c r="ICF7" s="297"/>
      <c r="ICG7" s="297"/>
      <c r="ICH7" s="297"/>
      <c r="ICI7" s="297"/>
      <c r="ICJ7" s="297"/>
      <c r="ICK7" s="297"/>
      <c r="ICL7" s="297"/>
      <c r="ICM7" s="297"/>
      <c r="ICN7" s="297"/>
      <c r="ICO7" s="297"/>
      <c r="ICP7" s="297"/>
      <c r="ICQ7" s="297"/>
      <c r="ICR7" s="297"/>
      <c r="ICS7" s="297"/>
      <c r="ICT7" s="297"/>
      <c r="ICU7" s="297"/>
      <c r="ICV7" s="297"/>
      <c r="ICW7" s="297"/>
      <c r="ICX7" s="297"/>
      <c r="ICY7" s="297"/>
      <c r="ICZ7" s="297"/>
      <c r="IDA7" s="297"/>
      <c r="IDB7" s="297"/>
      <c r="IDC7" s="297"/>
      <c r="IDD7" s="297"/>
      <c r="IDE7" s="297"/>
      <c r="IDF7" s="297"/>
      <c r="IDG7" s="297"/>
      <c r="IDH7" s="297"/>
      <c r="IDI7" s="297"/>
      <c r="IDJ7" s="297"/>
      <c r="IDK7" s="297"/>
      <c r="IDL7" s="297"/>
      <c r="IDM7" s="297"/>
      <c r="IDN7" s="297"/>
      <c r="IDO7" s="297"/>
      <c r="IDP7" s="297"/>
      <c r="IDQ7" s="297"/>
      <c r="IDR7" s="297"/>
      <c r="IDS7" s="297"/>
      <c r="IDT7" s="297"/>
      <c r="IDU7" s="297"/>
      <c r="IDV7" s="297"/>
      <c r="IDW7" s="297"/>
      <c r="IDX7" s="297"/>
      <c r="IDY7" s="297"/>
      <c r="IDZ7" s="297"/>
      <c r="IEA7" s="297"/>
      <c r="IEB7" s="297"/>
      <c r="IEC7" s="297"/>
      <c r="IED7" s="297"/>
      <c r="IEE7" s="297"/>
      <c r="IEF7" s="297"/>
      <c r="IEG7" s="297"/>
      <c r="IEH7" s="297"/>
      <c r="IEI7" s="297"/>
      <c r="IEJ7" s="297"/>
      <c r="IEK7" s="297"/>
      <c r="IEL7" s="297"/>
      <c r="IEM7" s="297"/>
      <c r="IEN7" s="297"/>
      <c r="IEO7" s="297"/>
      <c r="IEP7" s="297"/>
      <c r="IEQ7" s="297"/>
      <c r="IER7" s="297"/>
      <c r="IES7" s="297"/>
      <c r="IET7" s="297"/>
      <c r="IEU7" s="297"/>
      <c r="IEV7" s="297"/>
      <c r="IEW7" s="297"/>
      <c r="IEX7" s="297"/>
      <c r="IEY7" s="297"/>
      <c r="IEZ7" s="297"/>
      <c r="IFA7" s="297"/>
      <c r="IFB7" s="297"/>
      <c r="IFC7" s="297"/>
      <c r="IFD7" s="297"/>
      <c r="IFE7" s="297"/>
      <c r="IFF7" s="297"/>
      <c r="IFG7" s="297"/>
      <c r="IFH7" s="297"/>
      <c r="IFI7" s="297"/>
      <c r="IFJ7" s="297"/>
      <c r="IFK7" s="297"/>
      <c r="IFL7" s="297"/>
      <c r="IFM7" s="297"/>
      <c r="IFN7" s="297"/>
      <c r="IFO7" s="297"/>
      <c r="IFP7" s="297"/>
      <c r="IFQ7" s="297"/>
      <c r="IFR7" s="297"/>
      <c r="IFS7" s="297"/>
      <c r="IFT7" s="297"/>
      <c r="IFU7" s="297"/>
      <c r="IFV7" s="297"/>
      <c r="IFW7" s="297"/>
      <c r="IFX7" s="297"/>
      <c r="IFY7" s="297"/>
      <c r="IFZ7" s="297"/>
      <c r="IGA7" s="297"/>
      <c r="IGB7" s="297"/>
      <c r="IGC7" s="297"/>
      <c r="IGD7" s="297"/>
      <c r="IGE7" s="297"/>
      <c r="IGF7" s="297"/>
      <c r="IGG7" s="297"/>
      <c r="IGH7" s="297"/>
      <c r="IGI7" s="297"/>
      <c r="IGJ7" s="297"/>
      <c r="IGK7" s="297"/>
      <c r="IGL7" s="297"/>
      <c r="IGM7" s="297"/>
      <c r="IGN7" s="297"/>
      <c r="IGO7" s="297"/>
      <c r="IGP7" s="297"/>
      <c r="IGQ7" s="297"/>
      <c r="IGR7" s="297"/>
      <c r="IGS7" s="297"/>
      <c r="IGT7" s="297"/>
      <c r="IGU7" s="297"/>
      <c r="IGV7" s="297"/>
      <c r="IGW7" s="297"/>
      <c r="IGX7" s="297"/>
      <c r="IGY7" s="297"/>
      <c r="IGZ7" s="297"/>
      <c r="IHA7" s="297"/>
      <c r="IHB7" s="297"/>
      <c r="IHC7" s="297"/>
      <c r="IHD7" s="297"/>
      <c r="IHE7" s="297"/>
      <c r="IHF7" s="297"/>
      <c r="IHG7" s="297"/>
      <c r="IHH7" s="297"/>
      <c r="IHI7" s="297"/>
      <c r="IHJ7" s="297"/>
      <c r="IHK7" s="297"/>
      <c r="IHL7" s="297"/>
      <c r="IHM7" s="297"/>
      <c r="IHN7" s="297"/>
      <c r="IHO7" s="297"/>
      <c r="IHP7" s="297"/>
      <c r="IHQ7" s="297"/>
      <c r="IHR7" s="297"/>
      <c r="IHS7" s="297"/>
      <c r="IHT7" s="297"/>
      <c r="IHU7" s="297"/>
      <c r="IHV7" s="297"/>
      <c r="IHW7" s="297"/>
      <c r="IHX7" s="297"/>
      <c r="IHY7" s="297"/>
      <c r="IHZ7" s="297"/>
      <c r="IIA7" s="297"/>
      <c r="IIB7" s="297"/>
      <c r="IIC7" s="297"/>
      <c r="IID7" s="297"/>
      <c r="IIE7" s="297"/>
      <c r="IIF7" s="297"/>
      <c r="IIG7" s="297"/>
      <c r="IIH7" s="297"/>
      <c r="III7" s="297"/>
      <c r="IIJ7" s="297"/>
      <c r="IIK7" s="297"/>
      <c r="IIL7" s="297"/>
      <c r="IIM7" s="297"/>
      <c r="IIN7" s="297"/>
      <c r="IIO7" s="297"/>
      <c r="IIP7" s="297"/>
      <c r="IIQ7" s="297"/>
      <c r="IIR7" s="297"/>
      <c r="IIS7" s="297"/>
      <c r="IIT7" s="297"/>
      <c r="IIU7" s="297"/>
      <c r="IIV7" s="297"/>
      <c r="IIW7" s="297"/>
      <c r="IIX7" s="297"/>
      <c r="IIY7" s="297"/>
      <c r="IIZ7" s="297"/>
      <c r="IJA7" s="297"/>
      <c r="IJB7" s="297"/>
      <c r="IJC7" s="297"/>
      <c r="IJD7" s="297"/>
      <c r="IJE7" s="297"/>
      <c r="IJF7" s="297"/>
      <c r="IJG7" s="297"/>
      <c r="IJH7" s="297"/>
      <c r="IJI7" s="297"/>
      <c r="IJJ7" s="297"/>
      <c r="IJK7" s="297"/>
      <c r="IJL7" s="297"/>
      <c r="IJM7" s="297"/>
      <c r="IJN7" s="297"/>
      <c r="IJO7" s="297"/>
      <c r="IJP7" s="297"/>
      <c r="IJQ7" s="297"/>
      <c r="IJR7" s="297"/>
      <c r="IJS7" s="297"/>
      <c r="IJT7" s="297"/>
      <c r="IJU7" s="297"/>
      <c r="IJV7" s="297"/>
      <c r="IJW7" s="297"/>
      <c r="IJX7" s="297"/>
      <c r="IJY7" s="297"/>
      <c r="IJZ7" s="297"/>
      <c r="IKA7" s="297"/>
      <c r="IKB7" s="297"/>
      <c r="IKC7" s="297"/>
      <c r="IKD7" s="297"/>
      <c r="IKE7" s="297"/>
      <c r="IKF7" s="297"/>
      <c r="IKG7" s="297"/>
      <c r="IKH7" s="297"/>
      <c r="IKI7" s="297"/>
      <c r="IKJ7" s="297"/>
      <c r="IKK7" s="297"/>
      <c r="IKL7" s="297"/>
      <c r="IKM7" s="297"/>
      <c r="IKN7" s="297"/>
      <c r="IKO7" s="297"/>
      <c r="IKP7" s="297"/>
      <c r="IKQ7" s="297"/>
      <c r="IKR7" s="297"/>
      <c r="IKS7" s="297"/>
      <c r="IKT7" s="297"/>
      <c r="IKU7" s="297"/>
      <c r="IKV7" s="297"/>
      <c r="IKW7" s="297"/>
      <c r="IKX7" s="297"/>
      <c r="IKY7" s="297"/>
      <c r="IKZ7" s="297"/>
      <c r="ILA7" s="297"/>
      <c r="ILB7" s="297"/>
      <c r="ILC7" s="297"/>
      <c r="ILD7" s="297"/>
      <c r="ILE7" s="297"/>
      <c r="ILF7" s="297"/>
      <c r="ILG7" s="297"/>
      <c r="ILH7" s="297"/>
      <c r="ILI7" s="297"/>
      <c r="ILJ7" s="297"/>
      <c r="ILK7" s="297"/>
      <c r="ILL7" s="297"/>
      <c r="ILM7" s="297"/>
      <c r="ILN7" s="297"/>
      <c r="ILO7" s="297"/>
      <c r="ILP7" s="297"/>
      <c r="ILQ7" s="297"/>
      <c r="ILR7" s="297"/>
      <c r="ILS7" s="297"/>
      <c r="ILT7" s="297"/>
      <c r="ILU7" s="297"/>
      <c r="ILV7" s="297"/>
      <c r="ILW7" s="297"/>
      <c r="ILX7" s="297"/>
      <c r="ILY7" s="297"/>
      <c r="ILZ7" s="297"/>
      <c r="IMA7" s="297"/>
      <c r="IMB7" s="297"/>
      <c r="IMC7" s="297"/>
      <c r="IMD7" s="297"/>
      <c r="IME7" s="297"/>
      <c r="IMF7" s="297"/>
      <c r="IMG7" s="297"/>
      <c r="IMH7" s="297"/>
      <c r="IMI7" s="297"/>
      <c r="IMJ7" s="297"/>
      <c r="IMK7" s="297"/>
      <c r="IML7" s="297"/>
      <c r="IMM7" s="297"/>
      <c r="IMN7" s="297"/>
      <c r="IMO7" s="297"/>
      <c r="IMP7" s="297"/>
      <c r="IMQ7" s="297"/>
      <c r="IMR7" s="297"/>
      <c r="IMS7" s="297"/>
      <c r="IMT7" s="297"/>
      <c r="IMU7" s="297"/>
      <c r="IMV7" s="297"/>
      <c r="IMW7" s="297"/>
      <c r="IMX7" s="297"/>
      <c r="IMY7" s="297"/>
      <c r="IMZ7" s="297"/>
      <c r="INA7" s="297"/>
      <c r="INB7" s="297"/>
      <c r="INC7" s="297"/>
      <c r="IND7" s="297"/>
      <c r="INE7" s="297"/>
      <c r="INF7" s="297"/>
      <c r="ING7" s="297"/>
      <c r="INH7" s="297"/>
      <c r="INI7" s="297"/>
      <c r="INJ7" s="297"/>
      <c r="INK7" s="297"/>
      <c r="INL7" s="297"/>
      <c r="INM7" s="297"/>
      <c r="INN7" s="297"/>
      <c r="INO7" s="297"/>
      <c r="INP7" s="297"/>
      <c r="INQ7" s="297"/>
      <c r="INR7" s="297"/>
      <c r="INS7" s="297"/>
      <c r="INT7" s="297"/>
      <c r="INU7" s="297"/>
      <c r="INV7" s="297"/>
      <c r="INW7" s="297"/>
      <c r="INX7" s="297"/>
      <c r="INY7" s="297"/>
      <c r="INZ7" s="297"/>
      <c r="IOA7" s="297"/>
      <c r="IOB7" s="297"/>
      <c r="IOC7" s="297"/>
      <c r="IOD7" s="297"/>
      <c r="IOE7" s="297"/>
      <c r="IOF7" s="297"/>
      <c r="IOG7" s="297"/>
      <c r="IOH7" s="297"/>
      <c r="IOI7" s="297"/>
      <c r="IOJ7" s="297"/>
      <c r="IOK7" s="297"/>
      <c r="IOL7" s="297"/>
      <c r="IOM7" s="297"/>
      <c r="ION7" s="297"/>
      <c r="IOO7" s="297"/>
      <c r="IOP7" s="297"/>
      <c r="IOQ7" s="297"/>
      <c r="IOR7" s="297"/>
      <c r="IOS7" s="297"/>
      <c r="IOT7" s="297"/>
      <c r="IOU7" s="297"/>
      <c r="IOV7" s="297"/>
      <c r="IOW7" s="297"/>
      <c r="IOX7" s="297"/>
      <c r="IOY7" s="297"/>
      <c r="IOZ7" s="297"/>
      <c r="IPA7" s="297"/>
      <c r="IPB7" s="297"/>
      <c r="IPC7" s="297"/>
      <c r="IPD7" s="297"/>
      <c r="IPE7" s="297"/>
      <c r="IPF7" s="297"/>
      <c r="IPG7" s="297"/>
      <c r="IPH7" s="297"/>
      <c r="IPI7" s="297"/>
      <c r="IPJ7" s="297"/>
      <c r="IPK7" s="297"/>
      <c r="IPL7" s="297"/>
      <c r="IPM7" s="297"/>
      <c r="IPN7" s="297"/>
      <c r="IPO7" s="297"/>
      <c r="IPP7" s="297"/>
      <c r="IPQ7" s="297"/>
      <c r="IPR7" s="297"/>
      <c r="IPS7" s="297"/>
      <c r="IPT7" s="297"/>
      <c r="IPU7" s="297"/>
      <c r="IPV7" s="297"/>
      <c r="IPW7" s="297"/>
      <c r="IPX7" s="297"/>
      <c r="IPY7" s="297"/>
      <c r="IPZ7" s="297"/>
      <c r="IQA7" s="297"/>
      <c r="IQB7" s="297"/>
      <c r="IQC7" s="297"/>
      <c r="IQD7" s="297"/>
      <c r="IQE7" s="297"/>
      <c r="IQF7" s="297"/>
      <c r="IQG7" s="297"/>
      <c r="IQH7" s="297"/>
      <c r="IQI7" s="297"/>
      <c r="IQJ7" s="297"/>
      <c r="IQK7" s="297"/>
      <c r="IQL7" s="297"/>
      <c r="IQM7" s="297"/>
      <c r="IQN7" s="297"/>
      <c r="IQO7" s="297"/>
      <c r="IQP7" s="297"/>
      <c r="IQQ7" s="297"/>
      <c r="IQR7" s="297"/>
      <c r="IQS7" s="297"/>
      <c r="IQT7" s="297"/>
      <c r="IQU7" s="297"/>
      <c r="IQV7" s="297"/>
      <c r="IQW7" s="297"/>
      <c r="IQX7" s="297"/>
      <c r="IQY7" s="297"/>
      <c r="IQZ7" s="297"/>
      <c r="IRA7" s="297"/>
      <c r="IRB7" s="297"/>
      <c r="IRC7" s="297"/>
      <c r="IRD7" s="297"/>
      <c r="IRE7" s="297"/>
      <c r="IRF7" s="297"/>
      <c r="IRG7" s="297"/>
      <c r="IRH7" s="297"/>
      <c r="IRI7" s="297"/>
      <c r="IRJ7" s="297"/>
      <c r="IRK7" s="297"/>
      <c r="IRL7" s="297"/>
      <c r="IRM7" s="297"/>
      <c r="IRN7" s="297"/>
      <c r="IRO7" s="297"/>
      <c r="IRP7" s="297"/>
      <c r="IRQ7" s="297"/>
      <c r="IRR7" s="297"/>
      <c r="IRS7" s="297"/>
      <c r="IRT7" s="297"/>
      <c r="IRU7" s="297"/>
      <c r="IRV7" s="297"/>
      <c r="IRW7" s="297"/>
      <c r="IRX7" s="297"/>
      <c r="IRY7" s="297"/>
      <c r="IRZ7" s="297"/>
      <c r="ISA7" s="297"/>
      <c r="ISB7" s="297"/>
      <c r="ISC7" s="297"/>
      <c r="ISD7" s="297"/>
      <c r="ISE7" s="297"/>
      <c r="ISF7" s="297"/>
      <c r="ISG7" s="297"/>
      <c r="ISH7" s="297"/>
      <c r="ISI7" s="297"/>
      <c r="ISJ7" s="297"/>
      <c r="ISK7" s="297"/>
      <c r="ISL7" s="297"/>
      <c r="ISM7" s="297"/>
      <c r="ISN7" s="297"/>
      <c r="ISO7" s="297"/>
      <c r="ISP7" s="297"/>
      <c r="ISQ7" s="297"/>
      <c r="ISR7" s="297"/>
      <c r="ISS7" s="297"/>
      <c r="IST7" s="297"/>
      <c r="ISU7" s="297"/>
      <c r="ISV7" s="297"/>
      <c r="ISW7" s="297"/>
      <c r="ISX7" s="297"/>
      <c r="ISY7" s="297"/>
      <c r="ISZ7" s="297"/>
      <c r="ITA7" s="297"/>
      <c r="ITB7" s="297"/>
      <c r="ITC7" s="297"/>
      <c r="ITD7" s="297"/>
      <c r="ITE7" s="297"/>
      <c r="ITF7" s="297"/>
      <c r="ITG7" s="297"/>
      <c r="ITH7" s="297"/>
      <c r="ITI7" s="297"/>
      <c r="ITJ7" s="297"/>
      <c r="ITK7" s="297"/>
      <c r="ITL7" s="297"/>
      <c r="ITM7" s="297"/>
      <c r="ITN7" s="297"/>
      <c r="ITO7" s="297"/>
      <c r="ITP7" s="297"/>
      <c r="ITQ7" s="297"/>
      <c r="ITR7" s="297"/>
      <c r="ITS7" s="297"/>
      <c r="ITT7" s="297"/>
      <c r="ITU7" s="297"/>
      <c r="ITV7" s="297"/>
      <c r="ITW7" s="297"/>
      <c r="ITX7" s="297"/>
      <c r="ITY7" s="297"/>
      <c r="ITZ7" s="297"/>
      <c r="IUA7" s="297"/>
      <c r="IUB7" s="297"/>
      <c r="IUC7" s="297"/>
      <c r="IUD7" s="297"/>
      <c r="IUE7" s="297"/>
      <c r="IUF7" s="297"/>
      <c r="IUG7" s="297"/>
      <c r="IUH7" s="297"/>
      <c r="IUI7" s="297"/>
      <c r="IUJ7" s="297"/>
      <c r="IUK7" s="297"/>
      <c r="IUL7" s="297"/>
      <c r="IUM7" s="297"/>
      <c r="IUN7" s="297"/>
      <c r="IUO7" s="297"/>
      <c r="IUP7" s="297"/>
      <c r="IUQ7" s="297"/>
      <c r="IUR7" s="297"/>
      <c r="IUS7" s="297"/>
      <c r="IUT7" s="297"/>
      <c r="IUU7" s="297"/>
      <c r="IUV7" s="297"/>
      <c r="IUW7" s="297"/>
      <c r="IUX7" s="297"/>
      <c r="IUY7" s="297"/>
      <c r="IUZ7" s="297"/>
      <c r="IVA7" s="297"/>
      <c r="IVB7" s="297"/>
      <c r="IVC7" s="297"/>
      <c r="IVD7" s="297"/>
      <c r="IVE7" s="297"/>
      <c r="IVF7" s="297"/>
      <c r="IVG7" s="297"/>
      <c r="IVH7" s="297"/>
      <c r="IVI7" s="297"/>
      <c r="IVJ7" s="297"/>
      <c r="IVK7" s="297"/>
      <c r="IVL7" s="297"/>
      <c r="IVM7" s="297"/>
      <c r="IVN7" s="297"/>
      <c r="IVO7" s="297"/>
      <c r="IVP7" s="297"/>
      <c r="IVQ7" s="297"/>
      <c r="IVR7" s="297"/>
      <c r="IVS7" s="297"/>
      <c r="IVT7" s="297"/>
      <c r="IVU7" s="297"/>
      <c r="IVV7" s="297"/>
      <c r="IVW7" s="297"/>
      <c r="IVX7" s="297"/>
      <c r="IVY7" s="297"/>
      <c r="IVZ7" s="297"/>
      <c r="IWA7" s="297"/>
      <c r="IWB7" s="297"/>
      <c r="IWC7" s="297"/>
      <c r="IWD7" s="297"/>
      <c r="IWE7" s="297"/>
      <c r="IWF7" s="297"/>
      <c r="IWG7" s="297"/>
      <c r="IWH7" s="297"/>
      <c r="IWI7" s="297"/>
      <c r="IWJ7" s="297"/>
      <c r="IWK7" s="297"/>
      <c r="IWL7" s="297"/>
      <c r="IWM7" s="297"/>
      <c r="IWN7" s="297"/>
      <c r="IWO7" s="297"/>
      <c r="IWP7" s="297"/>
      <c r="IWQ7" s="297"/>
      <c r="IWR7" s="297"/>
      <c r="IWS7" s="297"/>
      <c r="IWT7" s="297"/>
      <c r="IWU7" s="297"/>
      <c r="IWV7" s="297"/>
      <c r="IWW7" s="297"/>
      <c r="IWX7" s="297"/>
      <c r="IWY7" s="297"/>
      <c r="IWZ7" s="297"/>
      <c r="IXA7" s="297"/>
      <c r="IXB7" s="297"/>
      <c r="IXC7" s="297"/>
      <c r="IXD7" s="297"/>
      <c r="IXE7" s="297"/>
      <c r="IXF7" s="297"/>
      <c r="IXG7" s="297"/>
      <c r="IXH7" s="297"/>
      <c r="IXI7" s="297"/>
      <c r="IXJ7" s="297"/>
      <c r="IXK7" s="297"/>
      <c r="IXL7" s="297"/>
      <c r="IXM7" s="297"/>
      <c r="IXN7" s="297"/>
      <c r="IXO7" s="297"/>
      <c r="IXP7" s="297"/>
      <c r="IXQ7" s="297"/>
      <c r="IXR7" s="297"/>
      <c r="IXS7" s="297"/>
      <c r="IXT7" s="297"/>
      <c r="IXU7" s="297"/>
      <c r="IXV7" s="297"/>
      <c r="IXW7" s="297"/>
      <c r="IXX7" s="297"/>
      <c r="IXY7" s="297"/>
      <c r="IXZ7" s="297"/>
      <c r="IYA7" s="297"/>
      <c r="IYB7" s="297"/>
      <c r="IYC7" s="297"/>
      <c r="IYD7" s="297"/>
      <c r="IYE7" s="297"/>
      <c r="IYF7" s="297"/>
      <c r="IYG7" s="297"/>
      <c r="IYH7" s="297"/>
      <c r="IYI7" s="297"/>
      <c r="IYJ7" s="297"/>
      <c r="IYK7" s="297"/>
      <c r="IYL7" s="297"/>
      <c r="IYM7" s="297"/>
      <c r="IYN7" s="297"/>
      <c r="IYO7" s="297"/>
      <c r="IYP7" s="297"/>
      <c r="IYQ7" s="297"/>
      <c r="IYR7" s="297"/>
      <c r="IYS7" s="297"/>
      <c r="IYT7" s="297"/>
      <c r="IYU7" s="297"/>
      <c r="IYV7" s="297"/>
      <c r="IYW7" s="297"/>
      <c r="IYX7" s="297"/>
      <c r="IYY7" s="297"/>
      <c r="IYZ7" s="297"/>
      <c r="IZA7" s="297"/>
      <c r="IZB7" s="297"/>
      <c r="IZC7" s="297"/>
      <c r="IZD7" s="297"/>
      <c r="IZE7" s="297"/>
      <c r="IZF7" s="297"/>
      <c r="IZG7" s="297"/>
      <c r="IZH7" s="297"/>
      <c r="IZI7" s="297"/>
      <c r="IZJ7" s="297"/>
      <c r="IZK7" s="297"/>
      <c r="IZL7" s="297"/>
      <c r="IZM7" s="297"/>
      <c r="IZN7" s="297"/>
      <c r="IZO7" s="297"/>
      <c r="IZP7" s="297"/>
      <c r="IZQ7" s="297"/>
      <c r="IZR7" s="297"/>
      <c r="IZS7" s="297"/>
      <c r="IZT7" s="297"/>
      <c r="IZU7" s="297"/>
      <c r="IZV7" s="297"/>
      <c r="IZW7" s="297"/>
      <c r="IZX7" s="297"/>
      <c r="IZY7" s="297"/>
      <c r="IZZ7" s="297"/>
      <c r="JAA7" s="297"/>
      <c r="JAB7" s="297"/>
      <c r="JAC7" s="297"/>
      <c r="JAD7" s="297"/>
      <c r="JAE7" s="297"/>
      <c r="JAF7" s="297"/>
      <c r="JAG7" s="297"/>
      <c r="JAH7" s="297"/>
      <c r="JAI7" s="297"/>
      <c r="JAJ7" s="297"/>
      <c r="JAK7" s="297"/>
      <c r="JAL7" s="297"/>
      <c r="JAM7" s="297"/>
      <c r="JAN7" s="297"/>
      <c r="JAO7" s="297"/>
      <c r="JAP7" s="297"/>
      <c r="JAQ7" s="297"/>
      <c r="JAR7" s="297"/>
      <c r="JAS7" s="297"/>
      <c r="JAT7" s="297"/>
      <c r="JAU7" s="297"/>
      <c r="JAV7" s="297"/>
      <c r="JAW7" s="297"/>
      <c r="JAX7" s="297"/>
      <c r="JAY7" s="297"/>
      <c r="JAZ7" s="297"/>
      <c r="JBA7" s="297"/>
      <c r="JBB7" s="297"/>
      <c r="JBC7" s="297"/>
      <c r="JBD7" s="297"/>
      <c r="JBE7" s="297"/>
      <c r="JBF7" s="297"/>
      <c r="JBG7" s="297"/>
      <c r="JBH7" s="297"/>
      <c r="JBI7" s="297"/>
      <c r="JBJ7" s="297"/>
      <c r="JBK7" s="297"/>
      <c r="JBL7" s="297"/>
      <c r="JBM7" s="297"/>
      <c r="JBN7" s="297"/>
      <c r="JBO7" s="297"/>
      <c r="JBP7" s="297"/>
      <c r="JBQ7" s="297"/>
      <c r="JBR7" s="297"/>
      <c r="JBS7" s="297"/>
      <c r="JBT7" s="297"/>
      <c r="JBU7" s="297"/>
      <c r="JBV7" s="297"/>
      <c r="JBW7" s="297"/>
      <c r="JBX7" s="297"/>
      <c r="JBY7" s="297"/>
      <c r="JBZ7" s="297"/>
      <c r="JCA7" s="297"/>
      <c r="JCB7" s="297"/>
      <c r="JCC7" s="297"/>
      <c r="JCD7" s="297"/>
      <c r="JCE7" s="297"/>
      <c r="JCF7" s="297"/>
      <c r="JCG7" s="297"/>
      <c r="JCH7" s="297"/>
      <c r="JCI7" s="297"/>
      <c r="JCJ7" s="297"/>
      <c r="JCK7" s="297"/>
      <c r="JCL7" s="297"/>
      <c r="JCM7" s="297"/>
      <c r="JCN7" s="297"/>
      <c r="JCO7" s="297"/>
      <c r="JCP7" s="297"/>
      <c r="JCQ7" s="297"/>
      <c r="JCR7" s="297"/>
      <c r="JCS7" s="297"/>
      <c r="JCT7" s="297"/>
      <c r="JCU7" s="297"/>
      <c r="JCV7" s="297"/>
      <c r="JCW7" s="297"/>
      <c r="JCX7" s="297"/>
      <c r="JCY7" s="297"/>
      <c r="JCZ7" s="297"/>
      <c r="JDA7" s="297"/>
      <c r="JDB7" s="297"/>
      <c r="JDC7" s="297"/>
      <c r="JDD7" s="297"/>
      <c r="JDE7" s="297"/>
      <c r="JDF7" s="297"/>
      <c r="JDG7" s="297"/>
      <c r="JDH7" s="297"/>
      <c r="JDI7" s="297"/>
      <c r="JDJ7" s="297"/>
      <c r="JDK7" s="297"/>
      <c r="JDL7" s="297"/>
      <c r="JDM7" s="297"/>
      <c r="JDN7" s="297"/>
      <c r="JDO7" s="297"/>
      <c r="JDP7" s="297"/>
      <c r="JDQ7" s="297"/>
      <c r="JDR7" s="297"/>
      <c r="JDS7" s="297"/>
      <c r="JDT7" s="297"/>
      <c r="JDU7" s="297"/>
      <c r="JDV7" s="297"/>
      <c r="JDW7" s="297"/>
      <c r="JDX7" s="297"/>
      <c r="JDY7" s="297"/>
      <c r="JDZ7" s="297"/>
      <c r="JEA7" s="297"/>
      <c r="JEB7" s="297"/>
      <c r="JEC7" s="297"/>
      <c r="JED7" s="297"/>
      <c r="JEE7" s="297"/>
      <c r="JEF7" s="297"/>
      <c r="JEG7" s="297"/>
      <c r="JEH7" s="297"/>
      <c r="JEI7" s="297"/>
      <c r="JEJ7" s="297"/>
      <c r="JEK7" s="297"/>
      <c r="JEL7" s="297"/>
      <c r="JEM7" s="297"/>
      <c r="JEN7" s="297"/>
      <c r="JEO7" s="297"/>
      <c r="JEP7" s="297"/>
      <c r="JEQ7" s="297"/>
      <c r="JER7" s="297"/>
      <c r="JES7" s="297"/>
      <c r="JET7" s="297"/>
      <c r="JEU7" s="297"/>
      <c r="JEV7" s="297"/>
      <c r="JEW7" s="297"/>
      <c r="JEX7" s="297"/>
      <c r="JEY7" s="297"/>
      <c r="JEZ7" s="297"/>
      <c r="JFA7" s="297"/>
      <c r="JFB7" s="297"/>
      <c r="JFC7" s="297"/>
      <c r="JFD7" s="297"/>
      <c r="JFE7" s="297"/>
      <c r="JFF7" s="297"/>
      <c r="JFG7" s="297"/>
      <c r="JFH7" s="297"/>
      <c r="JFI7" s="297"/>
      <c r="JFJ7" s="297"/>
      <c r="JFK7" s="297"/>
      <c r="JFL7" s="297"/>
      <c r="JFM7" s="297"/>
      <c r="JFN7" s="297"/>
      <c r="JFO7" s="297"/>
      <c r="JFP7" s="297"/>
      <c r="JFQ7" s="297"/>
      <c r="JFR7" s="297"/>
      <c r="JFS7" s="297"/>
      <c r="JFT7" s="297"/>
      <c r="JFU7" s="297"/>
      <c r="JFV7" s="297"/>
      <c r="JFW7" s="297"/>
      <c r="JFX7" s="297"/>
      <c r="JFY7" s="297"/>
      <c r="JFZ7" s="297"/>
      <c r="JGA7" s="297"/>
      <c r="JGB7" s="297"/>
      <c r="JGC7" s="297"/>
      <c r="JGD7" s="297"/>
      <c r="JGE7" s="297"/>
      <c r="JGF7" s="297"/>
      <c r="JGG7" s="297"/>
      <c r="JGH7" s="297"/>
      <c r="JGI7" s="297"/>
      <c r="JGJ7" s="297"/>
      <c r="JGK7" s="297"/>
      <c r="JGL7" s="297"/>
      <c r="JGM7" s="297"/>
      <c r="JGN7" s="297"/>
      <c r="JGO7" s="297"/>
      <c r="JGP7" s="297"/>
      <c r="JGQ7" s="297"/>
      <c r="JGR7" s="297"/>
      <c r="JGS7" s="297"/>
      <c r="JGT7" s="297"/>
      <c r="JGU7" s="297"/>
      <c r="JGV7" s="297"/>
      <c r="JGW7" s="297"/>
      <c r="JGX7" s="297"/>
      <c r="JGY7" s="297"/>
      <c r="JGZ7" s="297"/>
      <c r="JHA7" s="297"/>
      <c r="JHB7" s="297"/>
      <c r="JHC7" s="297"/>
      <c r="JHD7" s="297"/>
      <c r="JHE7" s="297"/>
      <c r="JHF7" s="297"/>
      <c r="JHG7" s="297"/>
      <c r="JHH7" s="297"/>
      <c r="JHI7" s="297"/>
      <c r="JHJ7" s="297"/>
      <c r="JHK7" s="297"/>
      <c r="JHL7" s="297"/>
      <c r="JHM7" s="297"/>
      <c r="JHN7" s="297"/>
      <c r="JHO7" s="297"/>
      <c r="JHP7" s="297"/>
      <c r="JHQ7" s="297"/>
      <c r="JHR7" s="297"/>
      <c r="JHS7" s="297"/>
      <c r="JHT7" s="297"/>
      <c r="JHU7" s="297"/>
      <c r="JHV7" s="297"/>
      <c r="JHW7" s="297"/>
      <c r="JHX7" s="297"/>
      <c r="JHY7" s="297"/>
      <c r="JHZ7" s="297"/>
      <c r="JIA7" s="297"/>
      <c r="JIB7" s="297"/>
      <c r="JIC7" s="297"/>
      <c r="JID7" s="297"/>
      <c r="JIE7" s="297"/>
      <c r="JIF7" s="297"/>
      <c r="JIG7" s="297"/>
      <c r="JIH7" s="297"/>
      <c r="JII7" s="297"/>
      <c r="JIJ7" s="297"/>
      <c r="JIK7" s="297"/>
      <c r="JIL7" s="297"/>
      <c r="JIM7" s="297"/>
      <c r="JIN7" s="297"/>
      <c r="JIO7" s="297"/>
      <c r="JIP7" s="297"/>
      <c r="JIQ7" s="297"/>
      <c r="JIR7" s="297"/>
      <c r="JIS7" s="297"/>
      <c r="JIT7" s="297"/>
      <c r="JIU7" s="297"/>
      <c r="JIV7" s="297"/>
      <c r="JIW7" s="297"/>
      <c r="JIX7" s="297"/>
      <c r="JIY7" s="297"/>
      <c r="JIZ7" s="297"/>
      <c r="JJA7" s="297"/>
      <c r="JJB7" s="297"/>
      <c r="JJC7" s="297"/>
      <c r="JJD7" s="297"/>
      <c r="JJE7" s="297"/>
      <c r="JJF7" s="297"/>
      <c r="JJG7" s="297"/>
      <c r="JJH7" s="297"/>
      <c r="JJI7" s="297"/>
      <c r="JJJ7" s="297"/>
      <c r="JJK7" s="297"/>
      <c r="JJL7" s="297"/>
      <c r="JJM7" s="297"/>
      <c r="JJN7" s="297"/>
      <c r="JJO7" s="297"/>
      <c r="JJP7" s="297"/>
      <c r="JJQ7" s="297"/>
      <c r="JJR7" s="297"/>
      <c r="JJS7" s="297"/>
      <c r="JJT7" s="297"/>
      <c r="JJU7" s="297"/>
      <c r="JJV7" s="297"/>
      <c r="JJW7" s="297"/>
      <c r="JJX7" s="297"/>
      <c r="JJY7" s="297"/>
      <c r="JJZ7" s="297"/>
      <c r="JKA7" s="297"/>
      <c r="JKB7" s="297"/>
      <c r="JKC7" s="297"/>
      <c r="JKD7" s="297"/>
      <c r="JKE7" s="297"/>
      <c r="JKF7" s="297"/>
      <c r="JKG7" s="297"/>
      <c r="JKH7" s="297"/>
      <c r="JKI7" s="297"/>
      <c r="JKJ7" s="297"/>
      <c r="JKK7" s="297"/>
      <c r="JKL7" s="297"/>
      <c r="JKM7" s="297"/>
      <c r="JKN7" s="297"/>
      <c r="JKO7" s="297"/>
      <c r="JKP7" s="297"/>
      <c r="JKQ7" s="297"/>
      <c r="JKR7" s="297"/>
      <c r="JKS7" s="297"/>
      <c r="JKT7" s="297"/>
      <c r="JKU7" s="297"/>
      <c r="JKV7" s="297"/>
      <c r="JKW7" s="297"/>
      <c r="JKX7" s="297"/>
      <c r="JKY7" s="297"/>
      <c r="JKZ7" s="297"/>
      <c r="JLA7" s="297"/>
      <c r="JLB7" s="297"/>
      <c r="JLC7" s="297"/>
      <c r="JLD7" s="297"/>
      <c r="JLE7" s="297"/>
      <c r="JLF7" s="297"/>
      <c r="JLG7" s="297"/>
      <c r="JLH7" s="297"/>
      <c r="JLI7" s="297"/>
      <c r="JLJ7" s="297"/>
      <c r="JLK7" s="297"/>
      <c r="JLL7" s="297"/>
      <c r="JLM7" s="297"/>
      <c r="JLN7" s="297"/>
      <c r="JLO7" s="297"/>
      <c r="JLP7" s="297"/>
      <c r="JLQ7" s="297"/>
      <c r="JLR7" s="297"/>
      <c r="JLS7" s="297"/>
      <c r="JLT7" s="297"/>
      <c r="JLU7" s="297"/>
      <c r="JLV7" s="297"/>
      <c r="JLW7" s="297"/>
      <c r="JLX7" s="297"/>
      <c r="JLY7" s="297"/>
      <c r="JLZ7" s="297"/>
      <c r="JMA7" s="297"/>
      <c r="JMB7" s="297"/>
      <c r="JMC7" s="297"/>
      <c r="JMD7" s="297"/>
      <c r="JME7" s="297"/>
      <c r="JMF7" s="297"/>
      <c r="JMG7" s="297"/>
      <c r="JMH7" s="297"/>
      <c r="JMI7" s="297"/>
      <c r="JMJ7" s="297"/>
      <c r="JMK7" s="297"/>
      <c r="JML7" s="297"/>
      <c r="JMM7" s="297"/>
      <c r="JMN7" s="297"/>
      <c r="JMO7" s="297"/>
      <c r="JMP7" s="297"/>
      <c r="JMQ7" s="297"/>
      <c r="JMR7" s="297"/>
      <c r="JMS7" s="297"/>
      <c r="JMT7" s="297"/>
      <c r="JMU7" s="297"/>
      <c r="JMV7" s="297"/>
      <c r="JMW7" s="297"/>
      <c r="JMX7" s="297"/>
      <c r="JMY7" s="297"/>
      <c r="JMZ7" s="297"/>
      <c r="JNA7" s="297"/>
      <c r="JNB7" s="297"/>
      <c r="JNC7" s="297"/>
      <c r="JND7" s="297"/>
      <c r="JNE7" s="297"/>
      <c r="JNF7" s="297"/>
      <c r="JNG7" s="297"/>
      <c r="JNH7" s="297"/>
      <c r="JNI7" s="297"/>
      <c r="JNJ7" s="297"/>
      <c r="JNK7" s="297"/>
      <c r="JNL7" s="297"/>
      <c r="JNM7" s="297"/>
      <c r="JNN7" s="297"/>
      <c r="JNO7" s="297"/>
      <c r="JNP7" s="297"/>
      <c r="JNQ7" s="297"/>
      <c r="JNR7" s="297"/>
      <c r="JNS7" s="297"/>
      <c r="JNT7" s="297"/>
      <c r="JNU7" s="297"/>
      <c r="JNV7" s="297"/>
      <c r="JNW7" s="297"/>
      <c r="JNX7" s="297"/>
      <c r="JNY7" s="297"/>
      <c r="JNZ7" s="297"/>
      <c r="JOA7" s="297"/>
      <c r="JOB7" s="297"/>
      <c r="JOC7" s="297"/>
      <c r="JOD7" s="297"/>
      <c r="JOE7" s="297"/>
      <c r="JOF7" s="297"/>
      <c r="JOG7" s="297"/>
      <c r="JOH7" s="297"/>
      <c r="JOI7" s="297"/>
      <c r="JOJ7" s="297"/>
      <c r="JOK7" s="297"/>
      <c r="JOL7" s="297"/>
      <c r="JOM7" s="297"/>
      <c r="JON7" s="297"/>
      <c r="JOO7" s="297"/>
      <c r="JOP7" s="297"/>
      <c r="JOQ7" s="297"/>
      <c r="JOR7" s="297"/>
      <c r="JOS7" s="297"/>
      <c r="JOT7" s="297"/>
      <c r="JOU7" s="297"/>
      <c r="JOV7" s="297"/>
      <c r="JOW7" s="297"/>
      <c r="JOX7" s="297"/>
      <c r="JOY7" s="297"/>
      <c r="JOZ7" s="297"/>
      <c r="JPA7" s="297"/>
      <c r="JPB7" s="297"/>
      <c r="JPC7" s="297"/>
      <c r="JPD7" s="297"/>
      <c r="JPE7" s="297"/>
      <c r="JPF7" s="297"/>
      <c r="JPG7" s="297"/>
      <c r="JPH7" s="297"/>
      <c r="JPI7" s="297"/>
      <c r="JPJ7" s="297"/>
      <c r="JPK7" s="297"/>
      <c r="JPL7" s="297"/>
      <c r="JPM7" s="297"/>
      <c r="JPN7" s="297"/>
      <c r="JPO7" s="297"/>
      <c r="JPP7" s="297"/>
      <c r="JPQ7" s="297"/>
      <c r="JPR7" s="297"/>
      <c r="JPS7" s="297"/>
      <c r="JPT7" s="297"/>
      <c r="JPU7" s="297"/>
      <c r="JPV7" s="297"/>
      <c r="JPW7" s="297"/>
      <c r="JPX7" s="297"/>
      <c r="JPY7" s="297"/>
      <c r="JPZ7" s="297"/>
      <c r="JQA7" s="297"/>
      <c r="JQB7" s="297"/>
      <c r="JQC7" s="297"/>
      <c r="JQD7" s="297"/>
      <c r="JQE7" s="297"/>
      <c r="JQF7" s="297"/>
      <c r="JQG7" s="297"/>
      <c r="JQH7" s="297"/>
      <c r="JQI7" s="297"/>
      <c r="JQJ7" s="297"/>
      <c r="JQK7" s="297"/>
      <c r="JQL7" s="297"/>
      <c r="JQM7" s="297"/>
      <c r="JQN7" s="297"/>
      <c r="JQO7" s="297"/>
      <c r="JQP7" s="297"/>
      <c r="JQQ7" s="297"/>
      <c r="JQR7" s="297"/>
      <c r="JQS7" s="297"/>
      <c r="JQT7" s="297"/>
      <c r="JQU7" s="297"/>
      <c r="JQV7" s="297"/>
      <c r="JQW7" s="297"/>
      <c r="JQX7" s="297"/>
      <c r="JQY7" s="297"/>
      <c r="JQZ7" s="297"/>
      <c r="JRA7" s="297"/>
      <c r="JRB7" s="297"/>
      <c r="JRC7" s="297"/>
      <c r="JRD7" s="297"/>
      <c r="JRE7" s="297"/>
      <c r="JRF7" s="297"/>
      <c r="JRG7" s="297"/>
      <c r="JRH7" s="297"/>
      <c r="JRI7" s="297"/>
      <c r="JRJ7" s="297"/>
      <c r="JRK7" s="297"/>
      <c r="JRL7" s="297"/>
      <c r="JRM7" s="297"/>
      <c r="JRN7" s="297"/>
      <c r="JRO7" s="297"/>
      <c r="JRP7" s="297"/>
      <c r="JRQ7" s="297"/>
      <c r="JRR7" s="297"/>
      <c r="JRS7" s="297"/>
      <c r="JRT7" s="297"/>
      <c r="JRU7" s="297"/>
      <c r="JRV7" s="297"/>
      <c r="JRW7" s="297"/>
      <c r="JRX7" s="297"/>
      <c r="JRY7" s="297"/>
      <c r="JRZ7" s="297"/>
      <c r="JSA7" s="297"/>
      <c r="JSB7" s="297"/>
      <c r="JSC7" s="297"/>
      <c r="JSD7" s="297"/>
      <c r="JSE7" s="297"/>
      <c r="JSF7" s="297"/>
      <c r="JSG7" s="297"/>
      <c r="JSH7" s="297"/>
      <c r="JSI7" s="297"/>
      <c r="JSJ7" s="297"/>
      <c r="JSK7" s="297"/>
      <c r="JSL7" s="297"/>
      <c r="JSM7" s="297"/>
      <c r="JSN7" s="297"/>
      <c r="JSO7" s="297"/>
      <c r="JSP7" s="297"/>
      <c r="JSQ7" s="297"/>
      <c r="JSR7" s="297"/>
      <c r="JSS7" s="297"/>
      <c r="JST7" s="297"/>
      <c r="JSU7" s="297"/>
      <c r="JSV7" s="297"/>
      <c r="JSW7" s="297"/>
      <c r="JSX7" s="297"/>
      <c r="JSY7" s="297"/>
      <c r="JSZ7" s="297"/>
      <c r="JTA7" s="297"/>
      <c r="JTB7" s="297"/>
      <c r="JTC7" s="297"/>
      <c r="JTD7" s="297"/>
      <c r="JTE7" s="297"/>
      <c r="JTF7" s="297"/>
      <c r="JTG7" s="297"/>
      <c r="JTH7" s="297"/>
      <c r="JTI7" s="297"/>
      <c r="JTJ7" s="297"/>
      <c r="JTK7" s="297"/>
      <c r="JTL7" s="297"/>
      <c r="JTM7" s="297"/>
      <c r="JTN7" s="297"/>
      <c r="JTO7" s="297"/>
      <c r="JTP7" s="297"/>
      <c r="JTQ7" s="297"/>
      <c r="JTR7" s="297"/>
      <c r="JTS7" s="297"/>
      <c r="JTT7" s="297"/>
      <c r="JTU7" s="297"/>
      <c r="JTV7" s="297"/>
      <c r="JTW7" s="297"/>
      <c r="JTX7" s="297"/>
      <c r="JTY7" s="297"/>
      <c r="JTZ7" s="297"/>
      <c r="JUA7" s="297"/>
      <c r="JUB7" s="297"/>
      <c r="JUC7" s="297"/>
      <c r="JUD7" s="297"/>
      <c r="JUE7" s="297"/>
      <c r="JUF7" s="297"/>
      <c r="JUG7" s="297"/>
      <c r="JUH7" s="297"/>
      <c r="JUI7" s="297"/>
      <c r="JUJ7" s="297"/>
      <c r="JUK7" s="297"/>
      <c r="JUL7" s="297"/>
      <c r="JUM7" s="297"/>
      <c r="JUN7" s="297"/>
      <c r="JUO7" s="297"/>
      <c r="JUP7" s="297"/>
      <c r="JUQ7" s="297"/>
      <c r="JUR7" s="297"/>
      <c r="JUS7" s="297"/>
      <c r="JUT7" s="297"/>
      <c r="JUU7" s="297"/>
      <c r="JUV7" s="297"/>
      <c r="JUW7" s="297"/>
      <c r="JUX7" s="297"/>
      <c r="JUY7" s="297"/>
      <c r="JUZ7" s="297"/>
      <c r="JVA7" s="297"/>
      <c r="JVB7" s="297"/>
      <c r="JVC7" s="297"/>
      <c r="JVD7" s="297"/>
      <c r="JVE7" s="297"/>
      <c r="JVF7" s="297"/>
      <c r="JVG7" s="297"/>
      <c r="JVH7" s="297"/>
      <c r="JVI7" s="297"/>
      <c r="JVJ7" s="297"/>
      <c r="JVK7" s="297"/>
      <c r="JVL7" s="297"/>
      <c r="JVM7" s="297"/>
      <c r="JVN7" s="297"/>
      <c r="JVO7" s="297"/>
      <c r="JVP7" s="297"/>
      <c r="JVQ7" s="297"/>
      <c r="JVR7" s="297"/>
      <c r="JVS7" s="297"/>
      <c r="JVT7" s="297"/>
      <c r="JVU7" s="297"/>
      <c r="JVV7" s="297"/>
      <c r="JVW7" s="297"/>
      <c r="JVX7" s="297"/>
      <c r="JVY7" s="297"/>
      <c r="JVZ7" s="297"/>
      <c r="JWA7" s="297"/>
      <c r="JWB7" s="297"/>
      <c r="JWC7" s="297"/>
      <c r="JWD7" s="297"/>
      <c r="JWE7" s="297"/>
      <c r="JWF7" s="297"/>
      <c r="JWG7" s="297"/>
      <c r="JWH7" s="297"/>
      <c r="JWI7" s="297"/>
      <c r="JWJ7" s="297"/>
      <c r="JWK7" s="297"/>
      <c r="JWL7" s="297"/>
      <c r="JWM7" s="297"/>
      <c r="JWN7" s="297"/>
      <c r="JWO7" s="297"/>
      <c r="JWP7" s="297"/>
      <c r="JWQ7" s="297"/>
      <c r="JWR7" s="297"/>
      <c r="JWS7" s="297"/>
      <c r="JWT7" s="297"/>
      <c r="JWU7" s="297"/>
      <c r="JWV7" s="297"/>
      <c r="JWW7" s="297"/>
      <c r="JWX7" s="297"/>
      <c r="JWY7" s="297"/>
      <c r="JWZ7" s="297"/>
      <c r="JXA7" s="297"/>
      <c r="JXB7" s="297"/>
      <c r="JXC7" s="297"/>
      <c r="JXD7" s="297"/>
      <c r="JXE7" s="297"/>
      <c r="JXF7" s="297"/>
      <c r="JXG7" s="297"/>
      <c r="JXH7" s="297"/>
      <c r="JXI7" s="297"/>
      <c r="JXJ7" s="297"/>
      <c r="JXK7" s="297"/>
      <c r="JXL7" s="297"/>
      <c r="JXM7" s="297"/>
      <c r="JXN7" s="297"/>
      <c r="JXO7" s="297"/>
      <c r="JXP7" s="297"/>
      <c r="JXQ7" s="297"/>
      <c r="JXR7" s="297"/>
      <c r="JXS7" s="297"/>
      <c r="JXT7" s="297"/>
      <c r="JXU7" s="297"/>
      <c r="JXV7" s="297"/>
      <c r="JXW7" s="297"/>
      <c r="JXX7" s="297"/>
      <c r="JXY7" s="297"/>
      <c r="JXZ7" s="297"/>
      <c r="JYA7" s="297"/>
      <c r="JYB7" s="297"/>
      <c r="JYC7" s="297"/>
      <c r="JYD7" s="297"/>
      <c r="JYE7" s="297"/>
      <c r="JYF7" s="297"/>
      <c r="JYG7" s="297"/>
      <c r="JYH7" s="297"/>
      <c r="JYI7" s="297"/>
      <c r="JYJ7" s="297"/>
      <c r="JYK7" s="297"/>
      <c r="JYL7" s="297"/>
      <c r="JYM7" s="297"/>
      <c r="JYN7" s="297"/>
      <c r="JYO7" s="297"/>
      <c r="JYP7" s="297"/>
      <c r="JYQ7" s="297"/>
      <c r="JYR7" s="297"/>
      <c r="JYS7" s="297"/>
      <c r="JYT7" s="297"/>
      <c r="JYU7" s="297"/>
      <c r="JYV7" s="297"/>
      <c r="JYW7" s="297"/>
      <c r="JYX7" s="297"/>
      <c r="JYY7" s="297"/>
      <c r="JYZ7" s="297"/>
      <c r="JZA7" s="297"/>
      <c r="JZB7" s="297"/>
      <c r="JZC7" s="297"/>
      <c r="JZD7" s="297"/>
      <c r="JZE7" s="297"/>
      <c r="JZF7" s="297"/>
      <c r="JZG7" s="297"/>
      <c r="JZH7" s="297"/>
      <c r="JZI7" s="297"/>
      <c r="JZJ7" s="297"/>
      <c r="JZK7" s="297"/>
      <c r="JZL7" s="297"/>
      <c r="JZM7" s="297"/>
      <c r="JZN7" s="297"/>
      <c r="JZO7" s="297"/>
      <c r="JZP7" s="297"/>
      <c r="JZQ7" s="297"/>
      <c r="JZR7" s="297"/>
      <c r="JZS7" s="297"/>
      <c r="JZT7" s="297"/>
      <c r="JZU7" s="297"/>
      <c r="JZV7" s="297"/>
      <c r="JZW7" s="297"/>
      <c r="JZX7" s="297"/>
      <c r="JZY7" s="297"/>
      <c r="JZZ7" s="297"/>
      <c r="KAA7" s="297"/>
      <c r="KAB7" s="297"/>
      <c r="KAC7" s="297"/>
      <c r="KAD7" s="297"/>
      <c r="KAE7" s="297"/>
      <c r="KAF7" s="297"/>
      <c r="KAG7" s="297"/>
      <c r="KAH7" s="297"/>
      <c r="KAI7" s="297"/>
      <c r="KAJ7" s="297"/>
      <c r="KAK7" s="297"/>
      <c r="KAL7" s="297"/>
      <c r="KAM7" s="297"/>
      <c r="KAN7" s="297"/>
      <c r="KAO7" s="297"/>
      <c r="KAP7" s="297"/>
      <c r="KAQ7" s="297"/>
      <c r="KAR7" s="297"/>
      <c r="KAS7" s="297"/>
      <c r="KAT7" s="297"/>
      <c r="KAU7" s="297"/>
      <c r="KAV7" s="297"/>
      <c r="KAW7" s="297"/>
      <c r="KAX7" s="297"/>
      <c r="KAY7" s="297"/>
      <c r="KAZ7" s="297"/>
      <c r="KBA7" s="297"/>
      <c r="KBB7" s="297"/>
      <c r="KBC7" s="297"/>
      <c r="KBD7" s="297"/>
      <c r="KBE7" s="297"/>
      <c r="KBF7" s="297"/>
      <c r="KBG7" s="297"/>
      <c r="KBH7" s="297"/>
      <c r="KBI7" s="297"/>
      <c r="KBJ7" s="297"/>
      <c r="KBK7" s="297"/>
      <c r="KBL7" s="297"/>
      <c r="KBM7" s="297"/>
      <c r="KBN7" s="297"/>
      <c r="KBO7" s="297"/>
      <c r="KBP7" s="297"/>
      <c r="KBQ7" s="297"/>
      <c r="KBR7" s="297"/>
      <c r="KBS7" s="297"/>
      <c r="KBT7" s="297"/>
      <c r="KBU7" s="297"/>
      <c r="KBV7" s="297"/>
      <c r="KBW7" s="297"/>
      <c r="KBX7" s="297"/>
      <c r="KBY7" s="297"/>
      <c r="KBZ7" s="297"/>
      <c r="KCA7" s="297"/>
      <c r="KCB7" s="297"/>
      <c r="KCC7" s="297"/>
      <c r="KCD7" s="297"/>
      <c r="KCE7" s="297"/>
      <c r="KCF7" s="297"/>
      <c r="KCG7" s="297"/>
      <c r="KCH7" s="297"/>
      <c r="KCI7" s="297"/>
      <c r="KCJ7" s="297"/>
      <c r="KCK7" s="297"/>
      <c r="KCL7" s="297"/>
      <c r="KCM7" s="297"/>
      <c r="KCN7" s="297"/>
      <c r="KCO7" s="297"/>
      <c r="KCP7" s="297"/>
      <c r="KCQ7" s="297"/>
      <c r="KCR7" s="297"/>
      <c r="KCS7" s="297"/>
      <c r="KCT7" s="297"/>
      <c r="KCU7" s="297"/>
      <c r="KCV7" s="297"/>
      <c r="KCW7" s="297"/>
      <c r="KCX7" s="297"/>
      <c r="KCY7" s="297"/>
      <c r="KCZ7" s="297"/>
      <c r="KDA7" s="297"/>
      <c r="KDB7" s="297"/>
      <c r="KDC7" s="297"/>
      <c r="KDD7" s="297"/>
      <c r="KDE7" s="297"/>
      <c r="KDF7" s="297"/>
      <c r="KDG7" s="297"/>
      <c r="KDH7" s="297"/>
      <c r="KDI7" s="297"/>
      <c r="KDJ7" s="297"/>
      <c r="KDK7" s="297"/>
      <c r="KDL7" s="297"/>
      <c r="KDM7" s="297"/>
      <c r="KDN7" s="297"/>
      <c r="KDO7" s="297"/>
      <c r="KDP7" s="297"/>
      <c r="KDQ7" s="297"/>
      <c r="KDR7" s="297"/>
      <c r="KDS7" s="297"/>
      <c r="KDT7" s="297"/>
      <c r="KDU7" s="297"/>
      <c r="KDV7" s="297"/>
      <c r="KDW7" s="297"/>
      <c r="KDX7" s="297"/>
      <c r="KDY7" s="297"/>
      <c r="KDZ7" s="297"/>
      <c r="KEA7" s="297"/>
      <c r="KEB7" s="297"/>
      <c r="KEC7" s="297"/>
      <c r="KED7" s="297"/>
      <c r="KEE7" s="297"/>
      <c r="KEF7" s="297"/>
      <c r="KEG7" s="297"/>
      <c r="KEH7" s="297"/>
      <c r="KEI7" s="297"/>
      <c r="KEJ7" s="297"/>
      <c r="KEK7" s="297"/>
      <c r="KEL7" s="297"/>
      <c r="KEM7" s="297"/>
      <c r="KEN7" s="297"/>
      <c r="KEO7" s="297"/>
      <c r="KEP7" s="297"/>
      <c r="KEQ7" s="297"/>
      <c r="KER7" s="297"/>
      <c r="KES7" s="297"/>
      <c r="KET7" s="297"/>
      <c r="KEU7" s="297"/>
      <c r="KEV7" s="297"/>
      <c r="KEW7" s="297"/>
      <c r="KEX7" s="297"/>
      <c r="KEY7" s="297"/>
      <c r="KEZ7" s="297"/>
      <c r="KFA7" s="297"/>
      <c r="KFB7" s="297"/>
      <c r="KFC7" s="297"/>
      <c r="KFD7" s="297"/>
      <c r="KFE7" s="297"/>
      <c r="KFF7" s="297"/>
      <c r="KFG7" s="297"/>
      <c r="KFH7" s="297"/>
      <c r="KFI7" s="297"/>
      <c r="KFJ7" s="297"/>
      <c r="KFK7" s="297"/>
      <c r="KFL7" s="297"/>
      <c r="KFM7" s="297"/>
      <c r="KFN7" s="297"/>
      <c r="KFO7" s="297"/>
      <c r="KFP7" s="297"/>
      <c r="KFQ7" s="297"/>
      <c r="KFR7" s="297"/>
      <c r="KFS7" s="297"/>
      <c r="KFT7" s="297"/>
      <c r="KFU7" s="297"/>
      <c r="KFV7" s="297"/>
      <c r="KFW7" s="297"/>
      <c r="KFX7" s="297"/>
      <c r="KFY7" s="297"/>
      <c r="KFZ7" s="297"/>
      <c r="KGA7" s="297"/>
      <c r="KGB7" s="297"/>
      <c r="KGC7" s="297"/>
      <c r="KGD7" s="297"/>
      <c r="KGE7" s="297"/>
      <c r="KGF7" s="297"/>
      <c r="KGG7" s="297"/>
      <c r="KGH7" s="297"/>
      <c r="KGI7" s="297"/>
      <c r="KGJ7" s="297"/>
      <c r="KGK7" s="297"/>
      <c r="KGL7" s="297"/>
      <c r="KGM7" s="297"/>
      <c r="KGN7" s="297"/>
      <c r="KGO7" s="297"/>
      <c r="KGP7" s="297"/>
      <c r="KGQ7" s="297"/>
      <c r="KGR7" s="297"/>
      <c r="KGS7" s="297"/>
      <c r="KGT7" s="297"/>
      <c r="KGU7" s="297"/>
      <c r="KGV7" s="297"/>
      <c r="KGW7" s="297"/>
      <c r="KGX7" s="297"/>
      <c r="KGY7" s="297"/>
      <c r="KGZ7" s="297"/>
      <c r="KHA7" s="297"/>
      <c r="KHB7" s="297"/>
      <c r="KHC7" s="297"/>
      <c r="KHD7" s="297"/>
      <c r="KHE7" s="297"/>
      <c r="KHF7" s="297"/>
      <c r="KHG7" s="297"/>
      <c r="KHH7" s="297"/>
      <c r="KHI7" s="297"/>
      <c r="KHJ7" s="297"/>
      <c r="KHK7" s="297"/>
      <c r="KHL7" s="297"/>
      <c r="KHM7" s="297"/>
      <c r="KHN7" s="297"/>
      <c r="KHO7" s="297"/>
      <c r="KHP7" s="297"/>
      <c r="KHQ7" s="297"/>
      <c r="KHR7" s="297"/>
      <c r="KHS7" s="297"/>
      <c r="KHT7" s="297"/>
      <c r="KHU7" s="297"/>
      <c r="KHV7" s="297"/>
      <c r="KHW7" s="297"/>
      <c r="KHX7" s="297"/>
      <c r="KHY7" s="297"/>
      <c r="KHZ7" s="297"/>
      <c r="KIA7" s="297"/>
      <c r="KIB7" s="297"/>
      <c r="KIC7" s="297"/>
      <c r="KID7" s="297"/>
      <c r="KIE7" s="297"/>
      <c r="KIF7" s="297"/>
      <c r="KIG7" s="297"/>
      <c r="KIH7" s="297"/>
      <c r="KII7" s="297"/>
      <c r="KIJ7" s="297"/>
      <c r="KIK7" s="297"/>
      <c r="KIL7" s="297"/>
      <c r="KIM7" s="297"/>
      <c r="KIN7" s="297"/>
      <c r="KIO7" s="297"/>
      <c r="KIP7" s="297"/>
      <c r="KIQ7" s="297"/>
      <c r="KIR7" s="297"/>
      <c r="KIS7" s="297"/>
      <c r="KIT7" s="297"/>
      <c r="KIU7" s="297"/>
      <c r="KIV7" s="297"/>
      <c r="KIW7" s="297"/>
      <c r="KIX7" s="297"/>
      <c r="KIY7" s="297"/>
      <c r="KIZ7" s="297"/>
      <c r="KJA7" s="297"/>
      <c r="KJB7" s="297"/>
      <c r="KJC7" s="297"/>
      <c r="KJD7" s="297"/>
      <c r="KJE7" s="297"/>
      <c r="KJF7" s="297"/>
      <c r="KJG7" s="297"/>
      <c r="KJH7" s="297"/>
      <c r="KJI7" s="297"/>
      <c r="KJJ7" s="297"/>
      <c r="KJK7" s="297"/>
      <c r="KJL7" s="297"/>
      <c r="KJM7" s="297"/>
      <c r="KJN7" s="297"/>
      <c r="KJO7" s="297"/>
      <c r="KJP7" s="297"/>
      <c r="KJQ7" s="297"/>
      <c r="KJR7" s="297"/>
      <c r="KJS7" s="297"/>
      <c r="KJT7" s="297"/>
      <c r="KJU7" s="297"/>
      <c r="KJV7" s="297"/>
      <c r="KJW7" s="297"/>
      <c r="KJX7" s="297"/>
      <c r="KJY7" s="297"/>
      <c r="KJZ7" s="297"/>
      <c r="KKA7" s="297"/>
      <c r="KKB7" s="297"/>
      <c r="KKC7" s="297"/>
      <c r="KKD7" s="297"/>
      <c r="KKE7" s="297"/>
      <c r="KKF7" s="297"/>
      <c r="KKG7" s="297"/>
      <c r="KKH7" s="297"/>
      <c r="KKI7" s="297"/>
      <c r="KKJ7" s="297"/>
      <c r="KKK7" s="297"/>
      <c r="KKL7" s="297"/>
      <c r="KKM7" s="297"/>
      <c r="KKN7" s="297"/>
      <c r="KKO7" s="297"/>
      <c r="KKP7" s="297"/>
      <c r="KKQ7" s="297"/>
      <c r="KKR7" s="297"/>
      <c r="KKS7" s="297"/>
      <c r="KKT7" s="297"/>
      <c r="KKU7" s="297"/>
      <c r="KKV7" s="297"/>
      <c r="KKW7" s="297"/>
      <c r="KKX7" s="297"/>
      <c r="KKY7" s="297"/>
      <c r="KKZ7" s="297"/>
      <c r="KLA7" s="297"/>
      <c r="KLB7" s="297"/>
      <c r="KLC7" s="297"/>
      <c r="KLD7" s="297"/>
      <c r="KLE7" s="297"/>
      <c r="KLF7" s="297"/>
      <c r="KLG7" s="297"/>
      <c r="KLH7" s="297"/>
      <c r="KLI7" s="297"/>
      <c r="KLJ7" s="297"/>
      <c r="KLK7" s="297"/>
      <c r="KLL7" s="297"/>
      <c r="KLM7" s="297"/>
      <c r="KLN7" s="297"/>
      <c r="KLO7" s="297"/>
      <c r="KLP7" s="297"/>
      <c r="KLQ7" s="297"/>
      <c r="KLR7" s="297"/>
      <c r="KLS7" s="297"/>
      <c r="KLT7" s="297"/>
      <c r="KLU7" s="297"/>
      <c r="KLV7" s="297"/>
      <c r="KLW7" s="297"/>
      <c r="KLX7" s="297"/>
      <c r="KLY7" s="297"/>
      <c r="KLZ7" s="297"/>
      <c r="KMA7" s="297"/>
      <c r="KMB7" s="297"/>
      <c r="KMC7" s="297"/>
      <c r="KMD7" s="297"/>
      <c r="KME7" s="297"/>
      <c r="KMF7" s="297"/>
      <c r="KMG7" s="297"/>
      <c r="KMH7" s="297"/>
      <c r="KMI7" s="297"/>
      <c r="KMJ7" s="297"/>
      <c r="KMK7" s="297"/>
      <c r="KML7" s="297"/>
      <c r="KMM7" s="297"/>
      <c r="KMN7" s="297"/>
      <c r="KMO7" s="297"/>
      <c r="KMP7" s="297"/>
      <c r="KMQ7" s="297"/>
      <c r="KMR7" s="297"/>
      <c r="KMS7" s="297"/>
      <c r="KMT7" s="297"/>
      <c r="KMU7" s="297"/>
      <c r="KMV7" s="297"/>
      <c r="KMW7" s="297"/>
      <c r="KMX7" s="297"/>
      <c r="KMY7" s="297"/>
      <c r="KMZ7" s="297"/>
      <c r="KNA7" s="297"/>
      <c r="KNB7" s="297"/>
      <c r="KNC7" s="297"/>
      <c r="KND7" s="297"/>
      <c r="KNE7" s="297"/>
      <c r="KNF7" s="297"/>
      <c r="KNG7" s="297"/>
      <c r="KNH7" s="297"/>
      <c r="KNI7" s="297"/>
      <c r="KNJ7" s="297"/>
      <c r="KNK7" s="297"/>
      <c r="KNL7" s="297"/>
      <c r="KNM7" s="297"/>
      <c r="KNN7" s="297"/>
      <c r="KNO7" s="297"/>
      <c r="KNP7" s="297"/>
      <c r="KNQ7" s="297"/>
      <c r="KNR7" s="297"/>
      <c r="KNS7" s="297"/>
      <c r="KNT7" s="297"/>
      <c r="KNU7" s="297"/>
      <c r="KNV7" s="297"/>
      <c r="KNW7" s="297"/>
      <c r="KNX7" s="297"/>
      <c r="KNY7" s="297"/>
      <c r="KNZ7" s="297"/>
      <c r="KOA7" s="297"/>
      <c r="KOB7" s="297"/>
      <c r="KOC7" s="297"/>
      <c r="KOD7" s="297"/>
      <c r="KOE7" s="297"/>
      <c r="KOF7" s="297"/>
      <c r="KOG7" s="297"/>
      <c r="KOH7" s="297"/>
      <c r="KOI7" s="297"/>
      <c r="KOJ7" s="297"/>
      <c r="KOK7" s="297"/>
      <c r="KOL7" s="297"/>
      <c r="KOM7" s="297"/>
      <c r="KON7" s="297"/>
      <c r="KOO7" s="297"/>
      <c r="KOP7" s="297"/>
      <c r="KOQ7" s="297"/>
      <c r="KOR7" s="297"/>
      <c r="KOS7" s="297"/>
      <c r="KOT7" s="297"/>
      <c r="KOU7" s="297"/>
      <c r="KOV7" s="297"/>
      <c r="KOW7" s="297"/>
      <c r="KOX7" s="297"/>
      <c r="KOY7" s="297"/>
      <c r="KOZ7" s="297"/>
      <c r="KPA7" s="297"/>
      <c r="KPB7" s="297"/>
      <c r="KPC7" s="297"/>
      <c r="KPD7" s="297"/>
      <c r="KPE7" s="297"/>
      <c r="KPF7" s="297"/>
      <c r="KPG7" s="297"/>
      <c r="KPH7" s="297"/>
      <c r="KPI7" s="297"/>
      <c r="KPJ7" s="297"/>
      <c r="KPK7" s="297"/>
      <c r="KPL7" s="297"/>
      <c r="KPM7" s="297"/>
      <c r="KPN7" s="297"/>
      <c r="KPO7" s="297"/>
      <c r="KPP7" s="297"/>
      <c r="KPQ7" s="297"/>
      <c r="KPR7" s="297"/>
      <c r="KPS7" s="297"/>
      <c r="KPT7" s="297"/>
      <c r="KPU7" s="297"/>
      <c r="KPV7" s="297"/>
      <c r="KPW7" s="297"/>
      <c r="KPX7" s="297"/>
      <c r="KPY7" s="297"/>
      <c r="KPZ7" s="297"/>
      <c r="KQA7" s="297"/>
      <c r="KQB7" s="297"/>
      <c r="KQC7" s="297"/>
      <c r="KQD7" s="297"/>
      <c r="KQE7" s="297"/>
      <c r="KQF7" s="297"/>
      <c r="KQG7" s="297"/>
      <c r="KQH7" s="297"/>
      <c r="KQI7" s="297"/>
      <c r="KQJ7" s="297"/>
      <c r="KQK7" s="297"/>
      <c r="KQL7" s="297"/>
      <c r="KQM7" s="297"/>
      <c r="KQN7" s="297"/>
      <c r="KQO7" s="297"/>
      <c r="KQP7" s="297"/>
      <c r="KQQ7" s="297"/>
      <c r="KQR7" s="297"/>
      <c r="KQS7" s="297"/>
      <c r="KQT7" s="297"/>
      <c r="KQU7" s="297"/>
      <c r="KQV7" s="297"/>
      <c r="KQW7" s="297"/>
      <c r="KQX7" s="297"/>
      <c r="KQY7" s="297"/>
      <c r="KQZ7" s="297"/>
      <c r="KRA7" s="297"/>
      <c r="KRB7" s="297"/>
      <c r="KRC7" s="297"/>
      <c r="KRD7" s="297"/>
      <c r="KRE7" s="297"/>
      <c r="KRF7" s="297"/>
      <c r="KRG7" s="297"/>
      <c r="KRH7" s="297"/>
      <c r="KRI7" s="297"/>
      <c r="KRJ7" s="297"/>
      <c r="KRK7" s="297"/>
      <c r="KRL7" s="297"/>
      <c r="KRM7" s="297"/>
      <c r="KRN7" s="297"/>
      <c r="KRO7" s="297"/>
      <c r="KRP7" s="297"/>
      <c r="KRQ7" s="297"/>
      <c r="KRR7" s="297"/>
      <c r="KRS7" s="297"/>
      <c r="KRT7" s="297"/>
      <c r="KRU7" s="297"/>
      <c r="KRV7" s="297"/>
      <c r="KRW7" s="297"/>
      <c r="KRX7" s="297"/>
      <c r="KRY7" s="297"/>
      <c r="KRZ7" s="297"/>
      <c r="KSA7" s="297"/>
      <c r="KSB7" s="297"/>
      <c r="KSC7" s="297"/>
      <c r="KSD7" s="297"/>
      <c r="KSE7" s="297"/>
      <c r="KSF7" s="297"/>
      <c r="KSG7" s="297"/>
      <c r="KSH7" s="297"/>
      <c r="KSI7" s="297"/>
      <c r="KSJ7" s="297"/>
      <c r="KSK7" s="297"/>
      <c r="KSL7" s="297"/>
      <c r="KSM7" s="297"/>
      <c r="KSN7" s="297"/>
      <c r="KSO7" s="297"/>
      <c r="KSP7" s="297"/>
      <c r="KSQ7" s="297"/>
      <c r="KSR7" s="297"/>
      <c r="KSS7" s="297"/>
      <c r="KST7" s="297"/>
      <c r="KSU7" s="297"/>
      <c r="KSV7" s="297"/>
      <c r="KSW7" s="297"/>
      <c r="KSX7" s="297"/>
      <c r="KSY7" s="297"/>
      <c r="KSZ7" s="297"/>
      <c r="KTA7" s="297"/>
      <c r="KTB7" s="297"/>
      <c r="KTC7" s="297"/>
      <c r="KTD7" s="297"/>
      <c r="KTE7" s="297"/>
      <c r="KTF7" s="297"/>
      <c r="KTG7" s="297"/>
      <c r="KTH7" s="297"/>
      <c r="KTI7" s="297"/>
      <c r="KTJ7" s="297"/>
      <c r="KTK7" s="297"/>
      <c r="KTL7" s="297"/>
      <c r="KTM7" s="297"/>
      <c r="KTN7" s="297"/>
      <c r="KTO7" s="297"/>
      <c r="KTP7" s="297"/>
      <c r="KTQ7" s="297"/>
      <c r="KTR7" s="297"/>
      <c r="KTS7" s="297"/>
      <c r="KTT7" s="297"/>
      <c r="KTU7" s="297"/>
      <c r="KTV7" s="297"/>
      <c r="KTW7" s="297"/>
      <c r="KTX7" s="297"/>
      <c r="KTY7" s="297"/>
      <c r="KTZ7" s="297"/>
      <c r="KUA7" s="297"/>
      <c r="KUB7" s="297"/>
      <c r="KUC7" s="297"/>
      <c r="KUD7" s="297"/>
      <c r="KUE7" s="297"/>
      <c r="KUF7" s="297"/>
      <c r="KUG7" s="297"/>
      <c r="KUH7" s="297"/>
      <c r="KUI7" s="297"/>
      <c r="KUJ7" s="297"/>
      <c r="KUK7" s="297"/>
      <c r="KUL7" s="297"/>
      <c r="KUM7" s="297"/>
      <c r="KUN7" s="297"/>
      <c r="KUO7" s="297"/>
      <c r="KUP7" s="297"/>
      <c r="KUQ7" s="297"/>
      <c r="KUR7" s="297"/>
      <c r="KUS7" s="297"/>
      <c r="KUT7" s="297"/>
      <c r="KUU7" s="297"/>
      <c r="KUV7" s="297"/>
      <c r="KUW7" s="297"/>
      <c r="KUX7" s="297"/>
      <c r="KUY7" s="297"/>
      <c r="KUZ7" s="297"/>
      <c r="KVA7" s="297"/>
      <c r="KVB7" s="297"/>
      <c r="KVC7" s="297"/>
      <c r="KVD7" s="297"/>
      <c r="KVE7" s="297"/>
      <c r="KVF7" s="297"/>
      <c r="KVG7" s="297"/>
      <c r="KVH7" s="297"/>
      <c r="KVI7" s="297"/>
      <c r="KVJ7" s="297"/>
      <c r="KVK7" s="297"/>
      <c r="KVL7" s="297"/>
      <c r="KVM7" s="297"/>
      <c r="KVN7" s="297"/>
      <c r="KVO7" s="297"/>
      <c r="KVP7" s="297"/>
      <c r="KVQ7" s="297"/>
      <c r="KVR7" s="297"/>
      <c r="KVS7" s="297"/>
      <c r="KVT7" s="297"/>
      <c r="KVU7" s="297"/>
      <c r="KVV7" s="297"/>
      <c r="KVW7" s="297"/>
      <c r="KVX7" s="297"/>
      <c r="KVY7" s="297"/>
      <c r="KVZ7" s="297"/>
      <c r="KWA7" s="297"/>
      <c r="KWB7" s="297"/>
      <c r="KWC7" s="297"/>
      <c r="KWD7" s="297"/>
      <c r="KWE7" s="297"/>
      <c r="KWF7" s="297"/>
      <c r="KWG7" s="297"/>
      <c r="KWH7" s="297"/>
      <c r="KWI7" s="297"/>
      <c r="KWJ7" s="297"/>
      <c r="KWK7" s="297"/>
      <c r="KWL7" s="297"/>
      <c r="KWM7" s="297"/>
      <c r="KWN7" s="297"/>
      <c r="KWO7" s="297"/>
      <c r="KWP7" s="297"/>
      <c r="KWQ7" s="297"/>
      <c r="KWR7" s="297"/>
      <c r="KWS7" s="297"/>
      <c r="KWT7" s="297"/>
      <c r="KWU7" s="297"/>
      <c r="KWV7" s="297"/>
      <c r="KWW7" s="297"/>
      <c r="KWX7" s="297"/>
      <c r="KWY7" s="297"/>
      <c r="KWZ7" s="297"/>
      <c r="KXA7" s="297"/>
      <c r="KXB7" s="297"/>
      <c r="KXC7" s="297"/>
      <c r="KXD7" s="297"/>
      <c r="KXE7" s="297"/>
      <c r="KXF7" s="297"/>
      <c r="KXG7" s="297"/>
      <c r="KXH7" s="297"/>
      <c r="KXI7" s="297"/>
      <c r="KXJ7" s="297"/>
      <c r="KXK7" s="297"/>
      <c r="KXL7" s="297"/>
      <c r="KXM7" s="297"/>
      <c r="KXN7" s="297"/>
      <c r="KXO7" s="297"/>
      <c r="KXP7" s="297"/>
      <c r="KXQ7" s="297"/>
      <c r="KXR7" s="297"/>
      <c r="KXS7" s="297"/>
      <c r="KXT7" s="297"/>
      <c r="KXU7" s="297"/>
      <c r="KXV7" s="297"/>
      <c r="KXW7" s="297"/>
      <c r="KXX7" s="297"/>
      <c r="KXY7" s="297"/>
      <c r="KXZ7" s="297"/>
      <c r="KYA7" s="297"/>
      <c r="KYB7" s="297"/>
      <c r="KYC7" s="297"/>
      <c r="KYD7" s="297"/>
      <c r="KYE7" s="297"/>
      <c r="KYF7" s="297"/>
      <c r="KYG7" s="297"/>
      <c r="KYH7" s="297"/>
      <c r="KYI7" s="297"/>
      <c r="KYJ7" s="297"/>
      <c r="KYK7" s="297"/>
      <c r="KYL7" s="297"/>
      <c r="KYM7" s="297"/>
      <c r="KYN7" s="297"/>
      <c r="KYO7" s="297"/>
      <c r="KYP7" s="297"/>
      <c r="KYQ7" s="297"/>
      <c r="KYR7" s="297"/>
      <c r="KYS7" s="297"/>
      <c r="KYT7" s="297"/>
      <c r="KYU7" s="297"/>
      <c r="KYV7" s="297"/>
      <c r="KYW7" s="297"/>
      <c r="KYX7" s="297"/>
      <c r="KYY7" s="297"/>
      <c r="KYZ7" s="297"/>
      <c r="KZA7" s="297"/>
      <c r="KZB7" s="297"/>
      <c r="KZC7" s="297"/>
      <c r="KZD7" s="297"/>
      <c r="KZE7" s="297"/>
      <c r="KZF7" s="297"/>
      <c r="KZG7" s="297"/>
      <c r="KZH7" s="297"/>
      <c r="KZI7" s="297"/>
      <c r="KZJ7" s="297"/>
      <c r="KZK7" s="297"/>
      <c r="KZL7" s="297"/>
      <c r="KZM7" s="297"/>
      <c r="KZN7" s="297"/>
      <c r="KZO7" s="297"/>
      <c r="KZP7" s="297"/>
      <c r="KZQ7" s="297"/>
      <c r="KZR7" s="297"/>
      <c r="KZS7" s="297"/>
      <c r="KZT7" s="297"/>
      <c r="KZU7" s="297"/>
      <c r="KZV7" s="297"/>
      <c r="KZW7" s="297"/>
      <c r="KZX7" s="297"/>
      <c r="KZY7" s="297"/>
      <c r="KZZ7" s="297"/>
      <c r="LAA7" s="297"/>
      <c r="LAB7" s="297"/>
      <c r="LAC7" s="297"/>
      <c r="LAD7" s="297"/>
      <c r="LAE7" s="297"/>
      <c r="LAF7" s="297"/>
      <c r="LAG7" s="297"/>
      <c r="LAH7" s="297"/>
      <c r="LAI7" s="297"/>
      <c r="LAJ7" s="297"/>
      <c r="LAK7" s="297"/>
      <c r="LAL7" s="297"/>
      <c r="LAM7" s="297"/>
      <c r="LAN7" s="297"/>
      <c r="LAO7" s="297"/>
      <c r="LAP7" s="297"/>
      <c r="LAQ7" s="297"/>
      <c r="LAR7" s="297"/>
      <c r="LAS7" s="297"/>
      <c r="LAT7" s="297"/>
      <c r="LAU7" s="297"/>
      <c r="LAV7" s="297"/>
      <c r="LAW7" s="297"/>
      <c r="LAX7" s="297"/>
      <c r="LAY7" s="297"/>
      <c r="LAZ7" s="297"/>
      <c r="LBA7" s="297"/>
      <c r="LBB7" s="297"/>
      <c r="LBC7" s="297"/>
      <c r="LBD7" s="297"/>
      <c r="LBE7" s="297"/>
      <c r="LBF7" s="297"/>
      <c r="LBG7" s="297"/>
      <c r="LBH7" s="297"/>
      <c r="LBI7" s="297"/>
      <c r="LBJ7" s="297"/>
      <c r="LBK7" s="297"/>
      <c r="LBL7" s="297"/>
      <c r="LBM7" s="297"/>
      <c r="LBN7" s="297"/>
      <c r="LBO7" s="297"/>
      <c r="LBP7" s="297"/>
      <c r="LBQ7" s="297"/>
      <c r="LBR7" s="297"/>
      <c r="LBS7" s="297"/>
      <c r="LBT7" s="297"/>
      <c r="LBU7" s="297"/>
      <c r="LBV7" s="297"/>
      <c r="LBW7" s="297"/>
      <c r="LBX7" s="297"/>
      <c r="LBY7" s="297"/>
      <c r="LBZ7" s="297"/>
      <c r="LCA7" s="297"/>
      <c r="LCB7" s="297"/>
      <c r="LCC7" s="297"/>
      <c r="LCD7" s="297"/>
      <c r="LCE7" s="297"/>
      <c r="LCF7" s="297"/>
      <c r="LCG7" s="297"/>
      <c r="LCH7" s="297"/>
      <c r="LCI7" s="297"/>
      <c r="LCJ7" s="297"/>
      <c r="LCK7" s="297"/>
      <c r="LCL7" s="297"/>
      <c r="LCM7" s="297"/>
      <c r="LCN7" s="297"/>
      <c r="LCO7" s="297"/>
      <c r="LCP7" s="297"/>
      <c r="LCQ7" s="297"/>
      <c r="LCR7" s="297"/>
      <c r="LCS7" s="297"/>
      <c r="LCT7" s="297"/>
      <c r="LCU7" s="297"/>
      <c r="LCV7" s="297"/>
      <c r="LCW7" s="297"/>
      <c r="LCX7" s="297"/>
      <c r="LCY7" s="297"/>
      <c r="LCZ7" s="297"/>
      <c r="LDA7" s="297"/>
      <c r="LDB7" s="297"/>
      <c r="LDC7" s="297"/>
      <c r="LDD7" s="297"/>
      <c r="LDE7" s="297"/>
      <c r="LDF7" s="297"/>
      <c r="LDG7" s="297"/>
      <c r="LDH7" s="297"/>
      <c r="LDI7" s="297"/>
      <c r="LDJ7" s="297"/>
      <c r="LDK7" s="297"/>
      <c r="LDL7" s="297"/>
      <c r="LDM7" s="297"/>
      <c r="LDN7" s="297"/>
      <c r="LDO7" s="297"/>
      <c r="LDP7" s="297"/>
      <c r="LDQ7" s="297"/>
      <c r="LDR7" s="297"/>
      <c r="LDS7" s="297"/>
      <c r="LDT7" s="297"/>
      <c r="LDU7" s="297"/>
      <c r="LDV7" s="297"/>
      <c r="LDW7" s="297"/>
      <c r="LDX7" s="297"/>
      <c r="LDY7" s="297"/>
      <c r="LDZ7" s="297"/>
      <c r="LEA7" s="297"/>
      <c r="LEB7" s="297"/>
      <c r="LEC7" s="297"/>
      <c r="LED7" s="297"/>
      <c r="LEE7" s="297"/>
      <c r="LEF7" s="297"/>
      <c r="LEG7" s="297"/>
      <c r="LEH7" s="297"/>
      <c r="LEI7" s="297"/>
      <c r="LEJ7" s="297"/>
      <c r="LEK7" s="297"/>
      <c r="LEL7" s="297"/>
      <c r="LEM7" s="297"/>
      <c r="LEN7" s="297"/>
      <c r="LEO7" s="297"/>
      <c r="LEP7" s="297"/>
      <c r="LEQ7" s="297"/>
      <c r="LER7" s="297"/>
      <c r="LES7" s="297"/>
      <c r="LET7" s="297"/>
      <c r="LEU7" s="297"/>
      <c r="LEV7" s="297"/>
      <c r="LEW7" s="297"/>
      <c r="LEX7" s="297"/>
      <c r="LEY7" s="297"/>
      <c r="LEZ7" s="297"/>
      <c r="LFA7" s="297"/>
      <c r="LFB7" s="297"/>
      <c r="LFC7" s="297"/>
      <c r="LFD7" s="297"/>
      <c r="LFE7" s="297"/>
      <c r="LFF7" s="297"/>
      <c r="LFG7" s="297"/>
      <c r="LFH7" s="297"/>
      <c r="LFI7" s="297"/>
      <c r="LFJ7" s="297"/>
      <c r="LFK7" s="297"/>
      <c r="LFL7" s="297"/>
      <c r="LFM7" s="297"/>
      <c r="LFN7" s="297"/>
      <c r="LFO7" s="297"/>
      <c r="LFP7" s="297"/>
      <c r="LFQ7" s="297"/>
      <c r="LFR7" s="297"/>
      <c r="LFS7" s="297"/>
      <c r="LFT7" s="297"/>
      <c r="LFU7" s="297"/>
      <c r="LFV7" s="297"/>
      <c r="LFW7" s="297"/>
      <c r="LFX7" s="297"/>
      <c r="LFY7" s="297"/>
      <c r="LFZ7" s="297"/>
      <c r="LGA7" s="297"/>
      <c r="LGB7" s="297"/>
      <c r="LGC7" s="297"/>
      <c r="LGD7" s="297"/>
      <c r="LGE7" s="297"/>
      <c r="LGF7" s="297"/>
      <c r="LGG7" s="297"/>
      <c r="LGH7" s="297"/>
      <c r="LGI7" s="297"/>
      <c r="LGJ7" s="297"/>
      <c r="LGK7" s="297"/>
      <c r="LGL7" s="297"/>
      <c r="LGM7" s="297"/>
      <c r="LGN7" s="297"/>
      <c r="LGO7" s="297"/>
      <c r="LGP7" s="297"/>
      <c r="LGQ7" s="297"/>
      <c r="LGR7" s="297"/>
      <c r="LGS7" s="297"/>
      <c r="LGT7" s="297"/>
      <c r="LGU7" s="297"/>
      <c r="LGV7" s="297"/>
      <c r="LGW7" s="297"/>
      <c r="LGX7" s="297"/>
      <c r="LGY7" s="297"/>
      <c r="LGZ7" s="297"/>
      <c r="LHA7" s="297"/>
      <c r="LHB7" s="297"/>
      <c r="LHC7" s="297"/>
      <c r="LHD7" s="297"/>
      <c r="LHE7" s="297"/>
      <c r="LHF7" s="297"/>
      <c r="LHG7" s="297"/>
      <c r="LHH7" s="297"/>
      <c r="LHI7" s="297"/>
      <c r="LHJ7" s="297"/>
      <c r="LHK7" s="297"/>
      <c r="LHL7" s="297"/>
      <c r="LHM7" s="297"/>
      <c r="LHN7" s="297"/>
      <c r="LHO7" s="297"/>
      <c r="LHP7" s="297"/>
      <c r="LHQ7" s="297"/>
      <c r="LHR7" s="297"/>
      <c r="LHS7" s="297"/>
      <c r="LHT7" s="297"/>
      <c r="LHU7" s="297"/>
      <c r="LHV7" s="297"/>
      <c r="LHW7" s="297"/>
      <c r="LHX7" s="297"/>
      <c r="LHY7" s="297"/>
      <c r="LHZ7" s="297"/>
      <c r="LIA7" s="297"/>
      <c r="LIB7" s="297"/>
      <c r="LIC7" s="297"/>
      <c r="LID7" s="297"/>
      <c r="LIE7" s="297"/>
      <c r="LIF7" s="297"/>
      <c r="LIG7" s="297"/>
      <c r="LIH7" s="297"/>
      <c r="LII7" s="297"/>
      <c r="LIJ7" s="297"/>
      <c r="LIK7" s="297"/>
      <c r="LIL7" s="297"/>
      <c r="LIM7" s="297"/>
      <c r="LIN7" s="297"/>
      <c r="LIO7" s="297"/>
      <c r="LIP7" s="297"/>
      <c r="LIQ7" s="297"/>
      <c r="LIR7" s="297"/>
      <c r="LIS7" s="297"/>
      <c r="LIT7" s="297"/>
      <c r="LIU7" s="297"/>
      <c r="LIV7" s="297"/>
      <c r="LIW7" s="297"/>
      <c r="LIX7" s="297"/>
      <c r="LIY7" s="297"/>
      <c r="LIZ7" s="297"/>
      <c r="LJA7" s="297"/>
      <c r="LJB7" s="297"/>
      <c r="LJC7" s="297"/>
      <c r="LJD7" s="297"/>
      <c r="LJE7" s="297"/>
      <c r="LJF7" s="297"/>
      <c r="LJG7" s="297"/>
      <c r="LJH7" s="297"/>
      <c r="LJI7" s="297"/>
      <c r="LJJ7" s="297"/>
      <c r="LJK7" s="297"/>
      <c r="LJL7" s="297"/>
      <c r="LJM7" s="297"/>
      <c r="LJN7" s="297"/>
      <c r="LJO7" s="297"/>
      <c r="LJP7" s="297"/>
      <c r="LJQ7" s="297"/>
      <c r="LJR7" s="297"/>
      <c r="LJS7" s="297"/>
      <c r="LJT7" s="297"/>
      <c r="LJU7" s="297"/>
      <c r="LJV7" s="297"/>
      <c r="LJW7" s="297"/>
      <c r="LJX7" s="297"/>
      <c r="LJY7" s="297"/>
      <c r="LJZ7" s="297"/>
      <c r="LKA7" s="297"/>
      <c r="LKB7" s="297"/>
      <c r="LKC7" s="297"/>
      <c r="LKD7" s="297"/>
      <c r="LKE7" s="297"/>
      <c r="LKF7" s="297"/>
      <c r="LKG7" s="297"/>
      <c r="LKH7" s="297"/>
      <c r="LKI7" s="297"/>
      <c r="LKJ7" s="297"/>
      <c r="LKK7" s="297"/>
      <c r="LKL7" s="297"/>
      <c r="LKM7" s="297"/>
      <c r="LKN7" s="297"/>
      <c r="LKO7" s="297"/>
      <c r="LKP7" s="297"/>
      <c r="LKQ7" s="297"/>
      <c r="LKR7" s="297"/>
      <c r="LKS7" s="297"/>
      <c r="LKT7" s="297"/>
      <c r="LKU7" s="297"/>
      <c r="LKV7" s="297"/>
      <c r="LKW7" s="297"/>
      <c r="LKX7" s="297"/>
      <c r="LKY7" s="297"/>
      <c r="LKZ7" s="297"/>
      <c r="LLA7" s="297"/>
      <c r="LLB7" s="297"/>
      <c r="LLC7" s="297"/>
      <c r="LLD7" s="297"/>
      <c r="LLE7" s="297"/>
      <c r="LLF7" s="297"/>
      <c r="LLG7" s="297"/>
      <c r="LLH7" s="297"/>
      <c r="LLI7" s="297"/>
      <c r="LLJ7" s="297"/>
      <c r="LLK7" s="297"/>
      <c r="LLL7" s="297"/>
      <c r="LLM7" s="297"/>
      <c r="LLN7" s="297"/>
      <c r="LLO7" s="297"/>
      <c r="LLP7" s="297"/>
      <c r="LLQ7" s="297"/>
      <c r="LLR7" s="297"/>
      <c r="LLS7" s="297"/>
      <c r="LLT7" s="297"/>
      <c r="LLU7" s="297"/>
      <c r="LLV7" s="297"/>
      <c r="LLW7" s="297"/>
      <c r="LLX7" s="297"/>
      <c r="LLY7" s="297"/>
      <c r="LLZ7" s="297"/>
      <c r="LMA7" s="297"/>
      <c r="LMB7" s="297"/>
      <c r="LMC7" s="297"/>
      <c r="LMD7" s="297"/>
      <c r="LME7" s="297"/>
      <c r="LMF7" s="297"/>
      <c r="LMG7" s="297"/>
      <c r="LMH7" s="297"/>
      <c r="LMI7" s="297"/>
      <c r="LMJ7" s="297"/>
      <c r="LMK7" s="297"/>
      <c r="LML7" s="297"/>
      <c r="LMM7" s="297"/>
      <c r="LMN7" s="297"/>
      <c r="LMO7" s="297"/>
      <c r="LMP7" s="297"/>
      <c r="LMQ7" s="297"/>
      <c r="LMR7" s="297"/>
      <c r="LMS7" s="297"/>
      <c r="LMT7" s="297"/>
      <c r="LMU7" s="297"/>
      <c r="LMV7" s="297"/>
      <c r="LMW7" s="297"/>
      <c r="LMX7" s="297"/>
      <c r="LMY7" s="297"/>
      <c r="LMZ7" s="297"/>
      <c r="LNA7" s="297"/>
      <c r="LNB7" s="297"/>
      <c r="LNC7" s="297"/>
      <c r="LND7" s="297"/>
      <c r="LNE7" s="297"/>
      <c r="LNF7" s="297"/>
      <c r="LNG7" s="297"/>
      <c r="LNH7" s="297"/>
      <c r="LNI7" s="297"/>
      <c r="LNJ7" s="297"/>
      <c r="LNK7" s="297"/>
      <c r="LNL7" s="297"/>
      <c r="LNM7" s="297"/>
      <c r="LNN7" s="297"/>
      <c r="LNO7" s="297"/>
      <c r="LNP7" s="297"/>
      <c r="LNQ7" s="297"/>
      <c r="LNR7" s="297"/>
      <c r="LNS7" s="297"/>
      <c r="LNT7" s="297"/>
      <c r="LNU7" s="297"/>
      <c r="LNV7" s="297"/>
      <c r="LNW7" s="297"/>
      <c r="LNX7" s="297"/>
      <c r="LNY7" s="297"/>
      <c r="LNZ7" s="297"/>
      <c r="LOA7" s="297"/>
      <c r="LOB7" s="297"/>
      <c r="LOC7" s="297"/>
      <c r="LOD7" s="297"/>
      <c r="LOE7" s="297"/>
      <c r="LOF7" s="297"/>
      <c r="LOG7" s="297"/>
      <c r="LOH7" s="297"/>
      <c r="LOI7" s="297"/>
      <c r="LOJ7" s="297"/>
      <c r="LOK7" s="297"/>
      <c r="LOL7" s="297"/>
      <c r="LOM7" s="297"/>
      <c r="LON7" s="297"/>
      <c r="LOO7" s="297"/>
      <c r="LOP7" s="297"/>
      <c r="LOQ7" s="297"/>
      <c r="LOR7" s="297"/>
      <c r="LOS7" s="297"/>
      <c r="LOT7" s="297"/>
      <c r="LOU7" s="297"/>
      <c r="LOV7" s="297"/>
      <c r="LOW7" s="297"/>
      <c r="LOX7" s="297"/>
      <c r="LOY7" s="297"/>
      <c r="LOZ7" s="297"/>
      <c r="LPA7" s="297"/>
      <c r="LPB7" s="297"/>
      <c r="LPC7" s="297"/>
      <c r="LPD7" s="297"/>
      <c r="LPE7" s="297"/>
      <c r="LPF7" s="297"/>
      <c r="LPG7" s="297"/>
      <c r="LPH7" s="297"/>
      <c r="LPI7" s="297"/>
      <c r="LPJ7" s="297"/>
      <c r="LPK7" s="297"/>
      <c r="LPL7" s="297"/>
      <c r="LPM7" s="297"/>
      <c r="LPN7" s="297"/>
      <c r="LPO7" s="297"/>
      <c r="LPP7" s="297"/>
      <c r="LPQ7" s="297"/>
      <c r="LPR7" s="297"/>
      <c r="LPS7" s="297"/>
      <c r="LPT7" s="297"/>
      <c r="LPU7" s="297"/>
      <c r="LPV7" s="297"/>
      <c r="LPW7" s="297"/>
      <c r="LPX7" s="297"/>
      <c r="LPY7" s="297"/>
      <c r="LPZ7" s="297"/>
      <c r="LQA7" s="297"/>
      <c r="LQB7" s="297"/>
      <c r="LQC7" s="297"/>
      <c r="LQD7" s="297"/>
      <c r="LQE7" s="297"/>
      <c r="LQF7" s="297"/>
      <c r="LQG7" s="297"/>
      <c r="LQH7" s="297"/>
      <c r="LQI7" s="297"/>
      <c r="LQJ7" s="297"/>
      <c r="LQK7" s="297"/>
      <c r="LQL7" s="297"/>
      <c r="LQM7" s="297"/>
      <c r="LQN7" s="297"/>
      <c r="LQO7" s="297"/>
      <c r="LQP7" s="297"/>
      <c r="LQQ7" s="297"/>
      <c r="LQR7" s="297"/>
      <c r="LQS7" s="297"/>
      <c r="LQT7" s="297"/>
      <c r="LQU7" s="297"/>
      <c r="LQV7" s="297"/>
      <c r="LQW7" s="297"/>
      <c r="LQX7" s="297"/>
      <c r="LQY7" s="297"/>
      <c r="LQZ7" s="297"/>
      <c r="LRA7" s="297"/>
      <c r="LRB7" s="297"/>
      <c r="LRC7" s="297"/>
      <c r="LRD7" s="297"/>
      <c r="LRE7" s="297"/>
      <c r="LRF7" s="297"/>
      <c r="LRG7" s="297"/>
      <c r="LRH7" s="297"/>
      <c r="LRI7" s="297"/>
      <c r="LRJ7" s="297"/>
      <c r="LRK7" s="297"/>
      <c r="LRL7" s="297"/>
      <c r="LRM7" s="297"/>
      <c r="LRN7" s="297"/>
      <c r="LRO7" s="297"/>
      <c r="LRP7" s="297"/>
      <c r="LRQ7" s="297"/>
      <c r="LRR7" s="297"/>
      <c r="LRS7" s="297"/>
      <c r="LRT7" s="297"/>
      <c r="LRU7" s="297"/>
      <c r="LRV7" s="297"/>
      <c r="LRW7" s="297"/>
      <c r="LRX7" s="297"/>
      <c r="LRY7" s="297"/>
      <c r="LRZ7" s="297"/>
      <c r="LSA7" s="297"/>
      <c r="LSB7" s="297"/>
      <c r="LSC7" s="297"/>
      <c r="LSD7" s="297"/>
      <c r="LSE7" s="297"/>
      <c r="LSF7" s="297"/>
      <c r="LSG7" s="297"/>
      <c r="LSH7" s="297"/>
      <c r="LSI7" s="297"/>
      <c r="LSJ7" s="297"/>
      <c r="LSK7" s="297"/>
      <c r="LSL7" s="297"/>
      <c r="LSM7" s="297"/>
      <c r="LSN7" s="297"/>
      <c r="LSO7" s="297"/>
      <c r="LSP7" s="297"/>
      <c r="LSQ7" s="297"/>
      <c r="LSR7" s="297"/>
      <c r="LSS7" s="297"/>
      <c r="LST7" s="297"/>
      <c r="LSU7" s="297"/>
      <c r="LSV7" s="297"/>
      <c r="LSW7" s="297"/>
      <c r="LSX7" s="297"/>
      <c r="LSY7" s="297"/>
      <c r="LSZ7" s="297"/>
      <c r="LTA7" s="297"/>
      <c r="LTB7" s="297"/>
      <c r="LTC7" s="297"/>
      <c r="LTD7" s="297"/>
      <c r="LTE7" s="297"/>
      <c r="LTF7" s="297"/>
      <c r="LTG7" s="297"/>
      <c r="LTH7" s="297"/>
      <c r="LTI7" s="297"/>
      <c r="LTJ7" s="297"/>
      <c r="LTK7" s="297"/>
      <c r="LTL7" s="297"/>
      <c r="LTM7" s="297"/>
      <c r="LTN7" s="297"/>
      <c r="LTO7" s="297"/>
      <c r="LTP7" s="297"/>
      <c r="LTQ7" s="297"/>
      <c r="LTR7" s="297"/>
      <c r="LTS7" s="297"/>
      <c r="LTT7" s="297"/>
      <c r="LTU7" s="297"/>
      <c r="LTV7" s="297"/>
      <c r="LTW7" s="297"/>
      <c r="LTX7" s="297"/>
      <c r="LTY7" s="297"/>
      <c r="LTZ7" s="297"/>
      <c r="LUA7" s="297"/>
      <c r="LUB7" s="297"/>
      <c r="LUC7" s="297"/>
      <c r="LUD7" s="297"/>
      <c r="LUE7" s="297"/>
      <c r="LUF7" s="297"/>
      <c r="LUG7" s="297"/>
      <c r="LUH7" s="297"/>
      <c r="LUI7" s="297"/>
      <c r="LUJ7" s="297"/>
      <c r="LUK7" s="297"/>
      <c r="LUL7" s="297"/>
      <c r="LUM7" s="297"/>
      <c r="LUN7" s="297"/>
      <c r="LUO7" s="297"/>
      <c r="LUP7" s="297"/>
      <c r="LUQ7" s="297"/>
      <c r="LUR7" s="297"/>
      <c r="LUS7" s="297"/>
      <c r="LUT7" s="297"/>
      <c r="LUU7" s="297"/>
      <c r="LUV7" s="297"/>
      <c r="LUW7" s="297"/>
      <c r="LUX7" s="297"/>
      <c r="LUY7" s="297"/>
      <c r="LUZ7" s="297"/>
      <c r="LVA7" s="297"/>
      <c r="LVB7" s="297"/>
      <c r="LVC7" s="297"/>
      <c r="LVD7" s="297"/>
      <c r="LVE7" s="297"/>
      <c r="LVF7" s="297"/>
      <c r="LVG7" s="297"/>
      <c r="LVH7" s="297"/>
      <c r="LVI7" s="297"/>
      <c r="LVJ7" s="297"/>
      <c r="LVK7" s="297"/>
      <c r="LVL7" s="297"/>
      <c r="LVM7" s="297"/>
      <c r="LVN7" s="297"/>
      <c r="LVO7" s="297"/>
      <c r="LVP7" s="297"/>
      <c r="LVQ7" s="297"/>
      <c r="LVR7" s="297"/>
      <c r="LVS7" s="297"/>
      <c r="LVT7" s="297"/>
      <c r="LVU7" s="297"/>
      <c r="LVV7" s="297"/>
      <c r="LVW7" s="297"/>
      <c r="LVX7" s="297"/>
      <c r="LVY7" s="297"/>
      <c r="LVZ7" s="297"/>
      <c r="LWA7" s="297"/>
      <c r="LWB7" s="297"/>
      <c r="LWC7" s="297"/>
      <c r="LWD7" s="297"/>
      <c r="LWE7" s="297"/>
      <c r="LWF7" s="297"/>
      <c r="LWG7" s="297"/>
      <c r="LWH7" s="297"/>
      <c r="LWI7" s="297"/>
      <c r="LWJ7" s="297"/>
      <c r="LWK7" s="297"/>
      <c r="LWL7" s="297"/>
      <c r="LWM7" s="297"/>
      <c r="LWN7" s="297"/>
      <c r="LWO7" s="297"/>
      <c r="LWP7" s="297"/>
      <c r="LWQ7" s="297"/>
      <c r="LWR7" s="297"/>
      <c r="LWS7" s="297"/>
      <c r="LWT7" s="297"/>
      <c r="LWU7" s="297"/>
      <c r="LWV7" s="297"/>
      <c r="LWW7" s="297"/>
      <c r="LWX7" s="297"/>
      <c r="LWY7" s="297"/>
      <c r="LWZ7" s="297"/>
      <c r="LXA7" s="297"/>
      <c r="LXB7" s="297"/>
      <c r="LXC7" s="297"/>
      <c r="LXD7" s="297"/>
      <c r="LXE7" s="297"/>
      <c r="LXF7" s="297"/>
      <c r="LXG7" s="297"/>
      <c r="LXH7" s="297"/>
      <c r="LXI7" s="297"/>
      <c r="LXJ7" s="297"/>
      <c r="LXK7" s="297"/>
      <c r="LXL7" s="297"/>
      <c r="LXM7" s="297"/>
      <c r="LXN7" s="297"/>
      <c r="LXO7" s="297"/>
      <c r="LXP7" s="297"/>
      <c r="LXQ7" s="297"/>
      <c r="LXR7" s="297"/>
      <c r="LXS7" s="297"/>
      <c r="LXT7" s="297"/>
      <c r="LXU7" s="297"/>
      <c r="LXV7" s="297"/>
      <c r="LXW7" s="297"/>
      <c r="LXX7" s="297"/>
      <c r="LXY7" s="297"/>
      <c r="LXZ7" s="297"/>
      <c r="LYA7" s="297"/>
      <c r="LYB7" s="297"/>
      <c r="LYC7" s="297"/>
      <c r="LYD7" s="297"/>
      <c r="LYE7" s="297"/>
      <c r="LYF7" s="297"/>
      <c r="LYG7" s="297"/>
      <c r="LYH7" s="297"/>
      <c r="LYI7" s="297"/>
      <c r="LYJ7" s="297"/>
      <c r="LYK7" s="297"/>
      <c r="LYL7" s="297"/>
      <c r="LYM7" s="297"/>
      <c r="LYN7" s="297"/>
      <c r="LYO7" s="297"/>
      <c r="LYP7" s="297"/>
      <c r="LYQ7" s="297"/>
      <c r="LYR7" s="297"/>
      <c r="LYS7" s="297"/>
      <c r="LYT7" s="297"/>
      <c r="LYU7" s="297"/>
      <c r="LYV7" s="297"/>
      <c r="LYW7" s="297"/>
      <c r="LYX7" s="297"/>
      <c r="LYY7" s="297"/>
      <c r="LYZ7" s="297"/>
      <c r="LZA7" s="297"/>
      <c r="LZB7" s="297"/>
      <c r="LZC7" s="297"/>
      <c r="LZD7" s="297"/>
      <c r="LZE7" s="297"/>
      <c r="LZF7" s="297"/>
      <c r="LZG7" s="297"/>
      <c r="LZH7" s="297"/>
      <c r="LZI7" s="297"/>
      <c r="LZJ7" s="297"/>
      <c r="LZK7" s="297"/>
      <c r="LZL7" s="297"/>
      <c r="LZM7" s="297"/>
      <c r="LZN7" s="297"/>
      <c r="LZO7" s="297"/>
      <c r="LZP7" s="297"/>
      <c r="LZQ7" s="297"/>
      <c r="LZR7" s="297"/>
      <c r="LZS7" s="297"/>
      <c r="LZT7" s="297"/>
      <c r="LZU7" s="297"/>
      <c r="LZV7" s="297"/>
      <c r="LZW7" s="297"/>
      <c r="LZX7" s="297"/>
      <c r="LZY7" s="297"/>
      <c r="LZZ7" s="297"/>
      <c r="MAA7" s="297"/>
      <c r="MAB7" s="297"/>
      <c r="MAC7" s="297"/>
      <c r="MAD7" s="297"/>
      <c r="MAE7" s="297"/>
      <c r="MAF7" s="297"/>
      <c r="MAG7" s="297"/>
      <c r="MAH7" s="297"/>
      <c r="MAI7" s="297"/>
      <c r="MAJ7" s="297"/>
      <c r="MAK7" s="297"/>
      <c r="MAL7" s="297"/>
      <c r="MAM7" s="297"/>
      <c r="MAN7" s="297"/>
      <c r="MAO7" s="297"/>
      <c r="MAP7" s="297"/>
      <c r="MAQ7" s="297"/>
      <c r="MAR7" s="297"/>
      <c r="MAS7" s="297"/>
      <c r="MAT7" s="297"/>
      <c r="MAU7" s="297"/>
      <c r="MAV7" s="297"/>
      <c r="MAW7" s="297"/>
      <c r="MAX7" s="297"/>
      <c r="MAY7" s="297"/>
      <c r="MAZ7" s="297"/>
      <c r="MBA7" s="297"/>
      <c r="MBB7" s="297"/>
      <c r="MBC7" s="297"/>
      <c r="MBD7" s="297"/>
      <c r="MBE7" s="297"/>
      <c r="MBF7" s="297"/>
      <c r="MBG7" s="297"/>
      <c r="MBH7" s="297"/>
      <c r="MBI7" s="297"/>
      <c r="MBJ7" s="297"/>
      <c r="MBK7" s="297"/>
      <c r="MBL7" s="297"/>
      <c r="MBM7" s="297"/>
      <c r="MBN7" s="297"/>
      <c r="MBO7" s="297"/>
      <c r="MBP7" s="297"/>
      <c r="MBQ7" s="297"/>
      <c r="MBR7" s="297"/>
      <c r="MBS7" s="297"/>
      <c r="MBT7" s="297"/>
      <c r="MBU7" s="297"/>
      <c r="MBV7" s="297"/>
      <c r="MBW7" s="297"/>
      <c r="MBX7" s="297"/>
      <c r="MBY7" s="297"/>
      <c r="MBZ7" s="297"/>
      <c r="MCA7" s="297"/>
      <c r="MCB7" s="297"/>
      <c r="MCC7" s="297"/>
      <c r="MCD7" s="297"/>
      <c r="MCE7" s="297"/>
      <c r="MCF7" s="297"/>
      <c r="MCG7" s="297"/>
      <c r="MCH7" s="297"/>
      <c r="MCI7" s="297"/>
      <c r="MCJ7" s="297"/>
      <c r="MCK7" s="297"/>
      <c r="MCL7" s="297"/>
      <c r="MCM7" s="297"/>
      <c r="MCN7" s="297"/>
      <c r="MCO7" s="297"/>
      <c r="MCP7" s="297"/>
      <c r="MCQ7" s="297"/>
      <c r="MCR7" s="297"/>
      <c r="MCS7" s="297"/>
      <c r="MCT7" s="297"/>
      <c r="MCU7" s="297"/>
      <c r="MCV7" s="297"/>
      <c r="MCW7" s="297"/>
      <c r="MCX7" s="297"/>
      <c r="MCY7" s="297"/>
      <c r="MCZ7" s="297"/>
      <c r="MDA7" s="297"/>
      <c r="MDB7" s="297"/>
      <c r="MDC7" s="297"/>
      <c r="MDD7" s="297"/>
      <c r="MDE7" s="297"/>
      <c r="MDF7" s="297"/>
      <c r="MDG7" s="297"/>
      <c r="MDH7" s="297"/>
      <c r="MDI7" s="297"/>
      <c r="MDJ7" s="297"/>
      <c r="MDK7" s="297"/>
      <c r="MDL7" s="297"/>
      <c r="MDM7" s="297"/>
      <c r="MDN7" s="297"/>
      <c r="MDO7" s="297"/>
      <c r="MDP7" s="297"/>
      <c r="MDQ7" s="297"/>
      <c r="MDR7" s="297"/>
      <c r="MDS7" s="297"/>
      <c r="MDT7" s="297"/>
      <c r="MDU7" s="297"/>
      <c r="MDV7" s="297"/>
      <c r="MDW7" s="297"/>
      <c r="MDX7" s="297"/>
      <c r="MDY7" s="297"/>
      <c r="MDZ7" s="297"/>
      <c r="MEA7" s="297"/>
      <c r="MEB7" s="297"/>
      <c r="MEC7" s="297"/>
      <c r="MED7" s="297"/>
      <c r="MEE7" s="297"/>
      <c r="MEF7" s="297"/>
      <c r="MEG7" s="297"/>
      <c r="MEH7" s="297"/>
      <c r="MEI7" s="297"/>
      <c r="MEJ7" s="297"/>
      <c r="MEK7" s="297"/>
      <c r="MEL7" s="297"/>
      <c r="MEM7" s="297"/>
      <c r="MEN7" s="297"/>
      <c r="MEO7" s="297"/>
      <c r="MEP7" s="297"/>
      <c r="MEQ7" s="297"/>
      <c r="MER7" s="297"/>
      <c r="MES7" s="297"/>
      <c r="MET7" s="297"/>
      <c r="MEU7" s="297"/>
      <c r="MEV7" s="297"/>
      <c r="MEW7" s="297"/>
      <c r="MEX7" s="297"/>
      <c r="MEY7" s="297"/>
      <c r="MEZ7" s="297"/>
      <c r="MFA7" s="297"/>
      <c r="MFB7" s="297"/>
      <c r="MFC7" s="297"/>
      <c r="MFD7" s="297"/>
      <c r="MFE7" s="297"/>
      <c r="MFF7" s="297"/>
      <c r="MFG7" s="297"/>
      <c r="MFH7" s="297"/>
      <c r="MFI7" s="297"/>
      <c r="MFJ7" s="297"/>
      <c r="MFK7" s="297"/>
      <c r="MFL7" s="297"/>
      <c r="MFM7" s="297"/>
      <c r="MFN7" s="297"/>
      <c r="MFO7" s="297"/>
      <c r="MFP7" s="297"/>
      <c r="MFQ7" s="297"/>
      <c r="MFR7" s="297"/>
      <c r="MFS7" s="297"/>
      <c r="MFT7" s="297"/>
      <c r="MFU7" s="297"/>
      <c r="MFV7" s="297"/>
      <c r="MFW7" s="297"/>
      <c r="MFX7" s="297"/>
      <c r="MFY7" s="297"/>
      <c r="MFZ7" s="297"/>
      <c r="MGA7" s="297"/>
      <c r="MGB7" s="297"/>
      <c r="MGC7" s="297"/>
      <c r="MGD7" s="297"/>
      <c r="MGE7" s="297"/>
      <c r="MGF7" s="297"/>
      <c r="MGG7" s="297"/>
      <c r="MGH7" s="297"/>
      <c r="MGI7" s="297"/>
      <c r="MGJ7" s="297"/>
      <c r="MGK7" s="297"/>
      <c r="MGL7" s="297"/>
      <c r="MGM7" s="297"/>
      <c r="MGN7" s="297"/>
      <c r="MGO7" s="297"/>
      <c r="MGP7" s="297"/>
      <c r="MGQ7" s="297"/>
      <c r="MGR7" s="297"/>
      <c r="MGS7" s="297"/>
      <c r="MGT7" s="297"/>
      <c r="MGU7" s="297"/>
      <c r="MGV7" s="297"/>
      <c r="MGW7" s="297"/>
      <c r="MGX7" s="297"/>
      <c r="MGY7" s="297"/>
      <c r="MGZ7" s="297"/>
      <c r="MHA7" s="297"/>
      <c r="MHB7" s="297"/>
      <c r="MHC7" s="297"/>
      <c r="MHD7" s="297"/>
      <c r="MHE7" s="297"/>
      <c r="MHF7" s="297"/>
      <c r="MHG7" s="297"/>
      <c r="MHH7" s="297"/>
      <c r="MHI7" s="297"/>
      <c r="MHJ7" s="297"/>
      <c r="MHK7" s="297"/>
      <c r="MHL7" s="297"/>
      <c r="MHM7" s="297"/>
      <c r="MHN7" s="297"/>
      <c r="MHO7" s="297"/>
      <c r="MHP7" s="297"/>
      <c r="MHQ7" s="297"/>
      <c r="MHR7" s="297"/>
      <c r="MHS7" s="297"/>
      <c r="MHT7" s="297"/>
      <c r="MHU7" s="297"/>
      <c r="MHV7" s="297"/>
      <c r="MHW7" s="297"/>
      <c r="MHX7" s="297"/>
      <c r="MHY7" s="297"/>
      <c r="MHZ7" s="297"/>
      <c r="MIA7" s="297"/>
      <c r="MIB7" s="297"/>
      <c r="MIC7" s="297"/>
      <c r="MID7" s="297"/>
      <c r="MIE7" s="297"/>
      <c r="MIF7" s="297"/>
      <c r="MIG7" s="297"/>
      <c r="MIH7" s="297"/>
      <c r="MII7" s="297"/>
      <c r="MIJ7" s="297"/>
      <c r="MIK7" s="297"/>
      <c r="MIL7" s="297"/>
      <c r="MIM7" s="297"/>
      <c r="MIN7" s="297"/>
      <c r="MIO7" s="297"/>
      <c r="MIP7" s="297"/>
      <c r="MIQ7" s="297"/>
      <c r="MIR7" s="297"/>
      <c r="MIS7" s="297"/>
      <c r="MIT7" s="297"/>
      <c r="MIU7" s="297"/>
      <c r="MIV7" s="297"/>
      <c r="MIW7" s="297"/>
      <c r="MIX7" s="297"/>
      <c r="MIY7" s="297"/>
      <c r="MIZ7" s="297"/>
      <c r="MJA7" s="297"/>
      <c r="MJB7" s="297"/>
      <c r="MJC7" s="297"/>
      <c r="MJD7" s="297"/>
      <c r="MJE7" s="297"/>
      <c r="MJF7" s="297"/>
      <c r="MJG7" s="297"/>
      <c r="MJH7" s="297"/>
      <c r="MJI7" s="297"/>
      <c r="MJJ7" s="297"/>
      <c r="MJK7" s="297"/>
      <c r="MJL7" s="297"/>
      <c r="MJM7" s="297"/>
      <c r="MJN7" s="297"/>
      <c r="MJO7" s="297"/>
      <c r="MJP7" s="297"/>
      <c r="MJQ7" s="297"/>
      <c r="MJR7" s="297"/>
      <c r="MJS7" s="297"/>
      <c r="MJT7" s="297"/>
      <c r="MJU7" s="297"/>
      <c r="MJV7" s="297"/>
      <c r="MJW7" s="297"/>
      <c r="MJX7" s="297"/>
      <c r="MJY7" s="297"/>
      <c r="MJZ7" s="297"/>
      <c r="MKA7" s="297"/>
      <c r="MKB7" s="297"/>
      <c r="MKC7" s="297"/>
      <c r="MKD7" s="297"/>
      <c r="MKE7" s="297"/>
      <c r="MKF7" s="297"/>
      <c r="MKG7" s="297"/>
      <c r="MKH7" s="297"/>
      <c r="MKI7" s="297"/>
      <c r="MKJ7" s="297"/>
      <c r="MKK7" s="297"/>
      <c r="MKL7" s="297"/>
      <c r="MKM7" s="297"/>
      <c r="MKN7" s="297"/>
      <c r="MKO7" s="297"/>
      <c r="MKP7" s="297"/>
      <c r="MKQ7" s="297"/>
      <c r="MKR7" s="297"/>
      <c r="MKS7" s="297"/>
      <c r="MKT7" s="297"/>
      <c r="MKU7" s="297"/>
      <c r="MKV7" s="297"/>
      <c r="MKW7" s="297"/>
      <c r="MKX7" s="297"/>
      <c r="MKY7" s="297"/>
      <c r="MKZ7" s="297"/>
      <c r="MLA7" s="297"/>
      <c r="MLB7" s="297"/>
      <c r="MLC7" s="297"/>
      <c r="MLD7" s="297"/>
      <c r="MLE7" s="297"/>
      <c r="MLF7" s="297"/>
      <c r="MLG7" s="297"/>
      <c r="MLH7" s="297"/>
      <c r="MLI7" s="297"/>
      <c r="MLJ7" s="297"/>
      <c r="MLK7" s="297"/>
      <c r="MLL7" s="297"/>
      <c r="MLM7" s="297"/>
      <c r="MLN7" s="297"/>
      <c r="MLO7" s="297"/>
      <c r="MLP7" s="297"/>
      <c r="MLQ7" s="297"/>
      <c r="MLR7" s="297"/>
      <c r="MLS7" s="297"/>
      <c r="MLT7" s="297"/>
      <c r="MLU7" s="297"/>
      <c r="MLV7" s="297"/>
      <c r="MLW7" s="297"/>
      <c r="MLX7" s="297"/>
      <c r="MLY7" s="297"/>
      <c r="MLZ7" s="297"/>
      <c r="MMA7" s="297"/>
      <c r="MMB7" s="297"/>
      <c r="MMC7" s="297"/>
      <c r="MMD7" s="297"/>
      <c r="MME7" s="297"/>
      <c r="MMF7" s="297"/>
      <c r="MMG7" s="297"/>
      <c r="MMH7" s="297"/>
      <c r="MMI7" s="297"/>
      <c r="MMJ7" s="297"/>
      <c r="MMK7" s="297"/>
      <c r="MML7" s="297"/>
      <c r="MMM7" s="297"/>
      <c r="MMN7" s="297"/>
      <c r="MMO7" s="297"/>
      <c r="MMP7" s="297"/>
      <c r="MMQ7" s="297"/>
      <c r="MMR7" s="297"/>
      <c r="MMS7" s="297"/>
      <c r="MMT7" s="297"/>
      <c r="MMU7" s="297"/>
      <c r="MMV7" s="297"/>
      <c r="MMW7" s="297"/>
      <c r="MMX7" s="297"/>
      <c r="MMY7" s="297"/>
      <c r="MMZ7" s="297"/>
      <c r="MNA7" s="297"/>
      <c r="MNB7" s="297"/>
      <c r="MNC7" s="297"/>
      <c r="MND7" s="297"/>
      <c r="MNE7" s="297"/>
      <c r="MNF7" s="297"/>
      <c r="MNG7" s="297"/>
      <c r="MNH7" s="297"/>
      <c r="MNI7" s="297"/>
      <c r="MNJ7" s="297"/>
      <c r="MNK7" s="297"/>
      <c r="MNL7" s="297"/>
      <c r="MNM7" s="297"/>
      <c r="MNN7" s="297"/>
      <c r="MNO7" s="297"/>
      <c r="MNP7" s="297"/>
      <c r="MNQ7" s="297"/>
      <c r="MNR7" s="297"/>
      <c r="MNS7" s="297"/>
      <c r="MNT7" s="297"/>
      <c r="MNU7" s="297"/>
      <c r="MNV7" s="297"/>
      <c r="MNW7" s="297"/>
      <c r="MNX7" s="297"/>
      <c r="MNY7" s="297"/>
      <c r="MNZ7" s="297"/>
      <c r="MOA7" s="297"/>
      <c r="MOB7" s="297"/>
      <c r="MOC7" s="297"/>
      <c r="MOD7" s="297"/>
      <c r="MOE7" s="297"/>
      <c r="MOF7" s="297"/>
      <c r="MOG7" s="297"/>
      <c r="MOH7" s="297"/>
      <c r="MOI7" s="297"/>
      <c r="MOJ7" s="297"/>
      <c r="MOK7" s="297"/>
      <c r="MOL7" s="297"/>
      <c r="MOM7" s="297"/>
      <c r="MON7" s="297"/>
      <c r="MOO7" s="297"/>
      <c r="MOP7" s="297"/>
      <c r="MOQ7" s="297"/>
      <c r="MOR7" s="297"/>
      <c r="MOS7" s="297"/>
      <c r="MOT7" s="297"/>
      <c r="MOU7" s="297"/>
      <c r="MOV7" s="297"/>
      <c r="MOW7" s="297"/>
      <c r="MOX7" s="297"/>
      <c r="MOY7" s="297"/>
      <c r="MOZ7" s="297"/>
      <c r="MPA7" s="297"/>
      <c r="MPB7" s="297"/>
      <c r="MPC7" s="297"/>
      <c r="MPD7" s="297"/>
      <c r="MPE7" s="297"/>
      <c r="MPF7" s="297"/>
      <c r="MPG7" s="297"/>
      <c r="MPH7" s="297"/>
      <c r="MPI7" s="297"/>
      <c r="MPJ7" s="297"/>
      <c r="MPK7" s="297"/>
      <c r="MPL7" s="297"/>
      <c r="MPM7" s="297"/>
      <c r="MPN7" s="297"/>
      <c r="MPO7" s="297"/>
      <c r="MPP7" s="297"/>
      <c r="MPQ7" s="297"/>
      <c r="MPR7" s="297"/>
      <c r="MPS7" s="297"/>
      <c r="MPT7" s="297"/>
      <c r="MPU7" s="297"/>
      <c r="MPV7" s="297"/>
      <c r="MPW7" s="297"/>
      <c r="MPX7" s="297"/>
      <c r="MPY7" s="297"/>
      <c r="MPZ7" s="297"/>
      <c r="MQA7" s="297"/>
      <c r="MQB7" s="297"/>
      <c r="MQC7" s="297"/>
      <c r="MQD7" s="297"/>
      <c r="MQE7" s="297"/>
      <c r="MQF7" s="297"/>
      <c r="MQG7" s="297"/>
      <c r="MQH7" s="297"/>
      <c r="MQI7" s="297"/>
      <c r="MQJ7" s="297"/>
      <c r="MQK7" s="297"/>
      <c r="MQL7" s="297"/>
      <c r="MQM7" s="297"/>
      <c r="MQN7" s="297"/>
      <c r="MQO7" s="297"/>
      <c r="MQP7" s="297"/>
      <c r="MQQ7" s="297"/>
      <c r="MQR7" s="297"/>
      <c r="MQS7" s="297"/>
      <c r="MQT7" s="297"/>
      <c r="MQU7" s="297"/>
      <c r="MQV7" s="297"/>
      <c r="MQW7" s="297"/>
      <c r="MQX7" s="297"/>
      <c r="MQY7" s="297"/>
      <c r="MQZ7" s="297"/>
      <c r="MRA7" s="297"/>
      <c r="MRB7" s="297"/>
      <c r="MRC7" s="297"/>
      <c r="MRD7" s="297"/>
      <c r="MRE7" s="297"/>
      <c r="MRF7" s="297"/>
      <c r="MRG7" s="297"/>
      <c r="MRH7" s="297"/>
      <c r="MRI7" s="297"/>
      <c r="MRJ7" s="297"/>
      <c r="MRK7" s="297"/>
      <c r="MRL7" s="297"/>
      <c r="MRM7" s="297"/>
      <c r="MRN7" s="297"/>
      <c r="MRO7" s="297"/>
      <c r="MRP7" s="297"/>
      <c r="MRQ7" s="297"/>
      <c r="MRR7" s="297"/>
      <c r="MRS7" s="297"/>
      <c r="MRT7" s="297"/>
      <c r="MRU7" s="297"/>
      <c r="MRV7" s="297"/>
      <c r="MRW7" s="297"/>
      <c r="MRX7" s="297"/>
      <c r="MRY7" s="297"/>
      <c r="MRZ7" s="297"/>
      <c r="MSA7" s="297"/>
      <c r="MSB7" s="297"/>
      <c r="MSC7" s="297"/>
      <c r="MSD7" s="297"/>
      <c r="MSE7" s="297"/>
      <c r="MSF7" s="297"/>
      <c r="MSG7" s="297"/>
      <c r="MSH7" s="297"/>
      <c r="MSI7" s="297"/>
      <c r="MSJ7" s="297"/>
      <c r="MSK7" s="297"/>
      <c r="MSL7" s="297"/>
      <c r="MSM7" s="297"/>
      <c r="MSN7" s="297"/>
      <c r="MSO7" s="297"/>
      <c r="MSP7" s="297"/>
      <c r="MSQ7" s="297"/>
      <c r="MSR7" s="297"/>
      <c r="MSS7" s="297"/>
      <c r="MST7" s="297"/>
      <c r="MSU7" s="297"/>
      <c r="MSV7" s="297"/>
      <c r="MSW7" s="297"/>
      <c r="MSX7" s="297"/>
      <c r="MSY7" s="297"/>
      <c r="MSZ7" s="297"/>
      <c r="MTA7" s="297"/>
      <c r="MTB7" s="297"/>
      <c r="MTC7" s="297"/>
      <c r="MTD7" s="297"/>
      <c r="MTE7" s="297"/>
      <c r="MTF7" s="297"/>
      <c r="MTG7" s="297"/>
      <c r="MTH7" s="297"/>
      <c r="MTI7" s="297"/>
      <c r="MTJ7" s="297"/>
      <c r="MTK7" s="297"/>
      <c r="MTL7" s="297"/>
      <c r="MTM7" s="297"/>
      <c r="MTN7" s="297"/>
      <c r="MTO7" s="297"/>
      <c r="MTP7" s="297"/>
      <c r="MTQ7" s="297"/>
      <c r="MTR7" s="297"/>
      <c r="MTS7" s="297"/>
      <c r="MTT7" s="297"/>
      <c r="MTU7" s="297"/>
      <c r="MTV7" s="297"/>
      <c r="MTW7" s="297"/>
      <c r="MTX7" s="297"/>
      <c r="MTY7" s="297"/>
      <c r="MTZ7" s="297"/>
      <c r="MUA7" s="297"/>
      <c r="MUB7" s="297"/>
      <c r="MUC7" s="297"/>
      <c r="MUD7" s="297"/>
      <c r="MUE7" s="297"/>
      <c r="MUF7" s="297"/>
      <c r="MUG7" s="297"/>
      <c r="MUH7" s="297"/>
      <c r="MUI7" s="297"/>
      <c r="MUJ7" s="297"/>
      <c r="MUK7" s="297"/>
      <c r="MUL7" s="297"/>
      <c r="MUM7" s="297"/>
      <c r="MUN7" s="297"/>
      <c r="MUO7" s="297"/>
      <c r="MUP7" s="297"/>
      <c r="MUQ7" s="297"/>
      <c r="MUR7" s="297"/>
      <c r="MUS7" s="297"/>
      <c r="MUT7" s="297"/>
      <c r="MUU7" s="297"/>
      <c r="MUV7" s="297"/>
      <c r="MUW7" s="297"/>
      <c r="MUX7" s="297"/>
      <c r="MUY7" s="297"/>
      <c r="MUZ7" s="297"/>
      <c r="MVA7" s="297"/>
      <c r="MVB7" s="297"/>
      <c r="MVC7" s="297"/>
      <c r="MVD7" s="297"/>
      <c r="MVE7" s="297"/>
      <c r="MVF7" s="297"/>
      <c r="MVG7" s="297"/>
      <c r="MVH7" s="297"/>
      <c r="MVI7" s="297"/>
      <c r="MVJ7" s="297"/>
      <c r="MVK7" s="297"/>
      <c r="MVL7" s="297"/>
      <c r="MVM7" s="297"/>
      <c r="MVN7" s="297"/>
      <c r="MVO7" s="297"/>
      <c r="MVP7" s="297"/>
      <c r="MVQ7" s="297"/>
      <c r="MVR7" s="297"/>
      <c r="MVS7" s="297"/>
      <c r="MVT7" s="297"/>
      <c r="MVU7" s="297"/>
      <c r="MVV7" s="297"/>
      <c r="MVW7" s="297"/>
      <c r="MVX7" s="297"/>
      <c r="MVY7" s="297"/>
      <c r="MVZ7" s="297"/>
      <c r="MWA7" s="297"/>
      <c r="MWB7" s="297"/>
      <c r="MWC7" s="297"/>
      <c r="MWD7" s="297"/>
      <c r="MWE7" s="297"/>
      <c r="MWF7" s="297"/>
      <c r="MWG7" s="297"/>
      <c r="MWH7" s="297"/>
      <c r="MWI7" s="297"/>
      <c r="MWJ7" s="297"/>
      <c r="MWK7" s="297"/>
      <c r="MWL7" s="297"/>
      <c r="MWM7" s="297"/>
      <c r="MWN7" s="297"/>
      <c r="MWO7" s="297"/>
      <c r="MWP7" s="297"/>
      <c r="MWQ7" s="297"/>
      <c r="MWR7" s="297"/>
      <c r="MWS7" s="297"/>
      <c r="MWT7" s="297"/>
      <c r="MWU7" s="297"/>
      <c r="MWV7" s="297"/>
      <c r="MWW7" s="297"/>
      <c r="MWX7" s="297"/>
      <c r="MWY7" s="297"/>
      <c r="MWZ7" s="297"/>
      <c r="MXA7" s="297"/>
      <c r="MXB7" s="297"/>
      <c r="MXC7" s="297"/>
      <c r="MXD7" s="297"/>
      <c r="MXE7" s="297"/>
      <c r="MXF7" s="297"/>
      <c r="MXG7" s="297"/>
      <c r="MXH7" s="297"/>
      <c r="MXI7" s="297"/>
      <c r="MXJ7" s="297"/>
      <c r="MXK7" s="297"/>
      <c r="MXL7" s="297"/>
      <c r="MXM7" s="297"/>
      <c r="MXN7" s="297"/>
      <c r="MXO7" s="297"/>
      <c r="MXP7" s="297"/>
      <c r="MXQ7" s="297"/>
      <c r="MXR7" s="297"/>
      <c r="MXS7" s="297"/>
      <c r="MXT7" s="297"/>
      <c r="MXU7" s="297"/>
      <c r="MXV7" s="297"/>
      <c r="MXW7" s="297"/>
      <c r="MXX7" s="297"/>
      <c r="MXY7" s="297"/>
      <c r="MXZ7" s="297"/>
      <c r="MYA7" s="297"/>
      <c r="MYB7" s="297"/>
      <c r="MYC7" s="297"/>
      <c r="MYD7" s="297"/>
      <c r="MYE7" s="297"/>
      <c r="MYF7" s="297"/>
      <c r="MYG7" s="297"/>
      <c r="MYH7" s="297"/>
      <c r="MYI7" s="297"/>
      <c r="MYJ7" s="297"/>
      <c r="MYK7" s="297"/>
      <c r="MYL7" s="297"/>
      <c r="MYM7" s="297"/>
      <c r="MYN7" s="297"/>
      <c r="MYO7" s="297"/>
      <c r="MYP7" s="297"/>
      <c r="MYQ7" s="297"/>
      <c r="MYR7" s="297"/>
      <c r="MYS7" s="297"/>
      <c r="MYT7" s="297"/>
      <c r="MYU7" s="297"/>
      <c r="MYV7" s="297"/>
      <c r="MYW7" s="297"/>
      <c r="MYX7" s="297"/>
      <c r="MYY7" s="297"/>
      <c r="MYZ7" s="297"/>
      <c r="MZA7" s="297"/>
      <c r="MZB7" s="297"/>
      <c r="MZC7" s="297"/>
      <c r="MZD7" s="297"/>
      <c r="MZE7" s="297"/>
      <c r="MZF7" s="297"/>
      <c r="MZG7" s="297"/>
      <c r="MZH7" s="297"/>
      <c r="MZI7" s="297"/>
      <c r="MZJ7" s="297"/>
      <c r="MZK7" s="297"/>
      <c r="MZL7" s="297"/>
      <c r="MZM7" s="297"/>
      <c r="MZN7" s="297"/>
      <c r="MZO7" s="297"/>
      <c r="MZP7" s="297"/>
      <c r="MZQ7" s="297"/>
      <c r="MZR7" s="297"/>
      <c r="MZS7" s="297"/>
      <c r="MZT7" s="297"/>
      <c r="MZU7" s="297"/>
      <c r="MZV7" s="297"/>
      <c r="MZW7" s="297"/>
      <c r="MZX7" s="297"/>
      <c r="MZY7" s="297"/>
      <c r="MZZ7" s="297"/>
      <c r="NAA7" s="297"/>
      <c r="NAB7" s="297"/>
      <c r="NAC7" s="297"/>
      <c r="NAD7" s="297"/>
      <c r="NAE7" s="297"/>
      <c r="NAF7" s="297"/>
      <c r="NAG7" s="297"/>
      <c r="NAH7" s="297"/>
      <c r="NAI7" s="297"/>
      <c r="NAJ7" s="297"/>
      <c r="NAK7" s="297"/>
      <c r="NAL7" s="297"/>
      <c r="NAM7" s="297"/>
      <c r="NAN7" s="297"/>
      <c r="NAO7" s="297"/>
      <c r="NAP7" s="297"/>
      <c r="NAQ7" s="297"/>
      <c r="NAR7" s="297"/>
      <c r="NAS7" s="297"/>
      <c r="NAT7" s="297"/>
      <c r="NAU7" s="297"/>
      <c r="NAV7" s="297"/>
      <c r="NAW7" s="297"/>
      <c r="NAX7" s="297"/>
      <c r="NAY7" s="297"/>
      <c r="NAZ7" s="297"/>
      <c r="NBA7" s="297"/>
      <c r="NBB7" s="297"/>
      <c r="NBC7" s="297"/>
      <c r="NBD7" s="297"/>
      <c r="NBE7" s="297"/>
      <c r="NBF7" s="297"/>
      <c r="NBG7" s="297"/>
      <c r="NBH7" s="297"/>
      <c r="NBI7" s="297"/>
      <c r="NBJ7" s="297"/>
      <c r="NBK7" s="297"/>
      <c r="NBL7" s="297"/>
      <c r="NBM7" s="297"/>
      <c r="NBN7" s="297"/>
      <c r="NBO7" s="297"/>
      <c r="NBP7" s="297"/>
      <c r="NBQ7" s="297"/>
      <c r="NBR7" s="297"/>
      <c r="NBS7" s="297"/>
      <c r="NBT7" s="297"/>
      <c r="NBU7" s="297"/>
      <c r="NBV7" s="297"/>
      <c r="NBW7" s="297"/>
      <c r="NBX7" s="297"/>
      <c r="NBY7" s="297"/>
      <c r="NBZ7" s="297"/>
      <c r="NCA7" s="297"/>
      <c r="NCB7" s="297"/>
      <c r="NCC7" s="297"/>
      <c r="NCD7" s="297"/>
      <c r="NCE7" s="297"/>
      <c r="NCF7" s="297"/>
      <c r="NCG7" s="297"/>
      <c r="NCH7" s="297"/>
      <c r="NCI7" s="297"/>
      <c r="NCJ7" s="297"/>
      <c r="NCK7" s="297"/>
      <c r="NCL7" s="297"/>
      <c r="NCM7" s="297"/>
      <c r="NCN7" s="297"/>
      <c r="NCO7" s="297"/>
      <c r="NCP7" s="297"/>
      <c r="NCQ7" s="297"/>
      <c r="NCR7" s="297"/>
      <c r="NCS7" s="297"/>
      <c r="NCT7" s="297"/>
      <c r="NCU7" s="297"/>
      <c r="NCV7" s="297"/>
      <c r="NCW7" s="297"/>
      <c r="NCX7" s="297"/>
      <c r="NCY7" s="297"/>
      <c r="NCZ7" s="297"/>
      <c r="NDA7" s="297"/>
      <c r="NDB7" s="297"/>
      <c r="NDC7" s="297"/>
      <c r="NDD7" s="297"/>
      <c r="NDE7" s="297"/>
      <c r="NDF7" s="297"/>
      <c r="NDG7" s="297"/>
      <c r="NDH7" s="297"/>
      <c r="NDI7" s="297"/>
      <c r="NDJ7" s="297"/>
      <c r="NDK7" s="297"/>
      <c r="NDL7" s="297"/>
      <c r="NDM7" s="297"/>
      <c r="NDN7" s="297"/>
      <c r="NDO7" s="297"/>
      <c r="NDP7" s="297"/>
      <c r="NDQ7" s="297"/>
      <c r="NDR7" s="297"/>
      <c r="NDS7" s="297"/>
      <c r="NDT7" s="297"/>
      <c r="NDU7" s="297"/>
      <c r="NDV7" s="297"/>
      <c r="NDW7" s="297"/>
      <c r="NDX7" s="297"/>
      <c r="NDY7" s="297"/>
      <c r="NDZ7" s="297"/>
      <c r="NEA7" s="297"/>
      <c r="NEB7" s="297"/>
      <c r="NEC7" s="297"/>
      <c r="NED7" s="297"/>
      <c r="NEE7" s="297"/>
      <c r="NEF7" s="297"/>
      <c r="NEG7" s="297"/>
      <c r="NEH7" s="297"/>
      <c r="NEI7" s="297"/>
      <c r="NEJ7" s="297"/>
      <c r="NEK7" s="297"/>
      <c r="NEL7" s="297"/>
      <c r="NEM7" s="297"/>
      <c r="NEN7" s="297"/>
      <c r="NEO7" s="297"/>
      <c r="NEP7" s="297"/>
      <c r="NEQ7" s="297"/>
      <c r="NER7" s="297"/>
      <c r="NES7" s="297"/>
      <c r="NET7" s="297"/>
      <c r="NEU7" s="297"/>
      <c r="NEV7" s="297"/>
      <c r="NEW7" s="297"/>
      <c r="NEX7" s="297"/>
      <c r="NEY7" s="297"/>
      <c r="NEZ7" s="297"/>
      <c r="NFA7" s="297"/>
      <c r="NFB7" s="297"/>
      <c r="NFC7" s="297"/>
      <c r="NFD7" s="297"/>
      <c r="NFE7" s="297"/>
      <c r="NFF7" s="297"/>
      <c r="NFG7" s="297"/>
      <c r="NFH7" s="297"/>
      <c r="NFI7" s="297"/>
      <c r="NFJ7" s="297"/>
      <c r="NFK7" s="297"/>
      <c r="NFL7" s="297"/>
      <c r="NFM7" s="297"/>
      <c r="NFN7" s="297"/>
      <c r="NFO7" s="297"/>
      <c r="NFP7" s="297"/>
      <c r="NFQ7" s="297"/>
      <c r="NFR7" s="297"/>
      <c r="NFS7" s="297"/>
      <c r="NFT7" s="297"/>
      <c r="NFU7" s="297"/>
      <c r="NFV7" s="297"/>
      <c r="NFW7" s="297"/>
      <c r="NFX7" s="297"/>
      <c r="NFY7" s="297"/>
      <c r="NFZ7" s="297"/>
      <c r="NGA7" s="297"/>
      <c r="NGB7" s="297"/>
      <c r="NGC7" s="297"/>
      <c r="NGD7" s="297"/>
      <c r="NGE7" s="297"/>
      <c r="NGF7" s="297"/>
      <c r="NGG7" s="297"/>
      <c r="NGH7" s="297"/>
      <c r="NGI7" s="297"/>
      <c r="NGJ7" s="297"/>
      <c r="NGK7" s="297"/>
      <c r="NGL7" s="297"/>
      <c r="NGM7" s="297"/>
      <c r="NGN7" s="297"/>
      <c r="NGO7" s="297"/>
      <c r="NGP7" s="297"/>
      <c r="NGQ7" s="297"/>
      <c r="NGR7" s="297"/>
      <c r="NGS7" s="297"/>
      <c r="NGT7" s="297"/>
      <c r="NGU7" s="297"/>
      <c r="NGV7" s="297"/>
      <c r="NGW7" s="297"/>
      <c r="NGX7" s="297"/>
      <c r="NGY7" s="297"/>
      <c r="NGZ7" s="297"/>
      <c r="NHA7" s="297"/>
      <c r="NHB7" s="297"/>
      <c r="NHC7" s="297"/>
      <c r="NHD7" s="297"/>
      <c r="NHE7" s="297"/>
      <c r="NHF7" s="297"/>
      <c r="NHG7" s="297"/>
      <c r="NHH7" s="297"/>
      <c r="NHI7" s="297"/>
      <c r="NHJ7" s="297"/>
      <c r="NHK7" s="297"/>
      <c r="NHL7" s="297"/>
      <c r="NHM7" s="297"/>
      <c r="NHN7" s="297"/>
      <c r="NHO7" s="297"/>
      <c r="NHP7" s="297"/>
      <c r="NHQ7" s="297"/>
      <c r="NHR7" s="297"/>
      <c r="NHS7" s="297"/>
      <c r="NHT7" s="297"/>
      <c r="NHU7" s="297"/>
      <c r="NHV7" s="297"/>
      <c r="NHW7" s="297"/>
      <c r="NHX7" s="297"/>
      <c r="NHY7" s="297"/>
      <c r="NHZ7" s="297"/>
      <c r="NIA7" s="297"/>
      <c r="NIB7" s="297"/>
      <c r="NIC7" s="297"/>
      <c r="NID7" s="297"/>
      <c r="NIE7" s="297"/>
      <c r="NIF7" s="297"/>
      <c r="NIG7" s="297"/>
      <c r="NIH7" s="297"/>
      <c r="NII7" s="297"/>
      <c r="NIJ7" s="297"/>
      <c r="NIK7" s="297"/>
      <c r="NIL7" s="297"/>
      <c r="NIM7" s="297"/>
      <c r="NIN7" s="297"/>
      <c r="NIO7" s="297"/>
      <c r="NIP7" s="297"/>
      <c r="NIQ7" s="297"/>
      <c r="NIR7" s="297"/>
      <c r="NIS7" s="297"/>
      <c r="NIT7" s="297"/>
      <c r="NIU7" s="297"/>
      <c r="NIV7" s="297"/>
      <c r="NIW7" s="297"/>
      <c r="NIX7" s="297"/>
      <c r="NIY7" s="297"/>
      <c r="NIZ7" s="297"/>
      <c r="NJA7" s="297"/>
      <c r="NJB7" s="297"/>
      <c r="NJC7" s="297"/>
      <c r="NJD7" s="297"/>
      <c r="NJE7" s="297"/>
      <c r="NJF7" s="297"/>
      <c r="NJG7" s="297"/>
      <c r="NJH7" s="297"/>
      <c r="NJI7" s="297"/>
      <c r="NJJ7" s="297"/>
      <c r="NJK7" s="297"/>
      <c r="NJL7" s="297"/>
      <c r="NJM7" s="297"/>
      <c r="NJN7" s="297"/>
      <c r="NJO7" s="297"/>
      <c r="NJP7" s="297"/>
      <c r="NJQ7" s="297"/>
      <c r="NJR7" s="297"/>
      <c r="NJS7" s="297"/>
      <c r="NJT7" s="297"/>
      <c r="NJU7" s="297"/>
      <c r="NJV7" s="297"/>
      <c r="NJW7" s="297"/>
      <c r="NJX7" s="297"/>
      <c r="NJY7" s="297"/>
      <c r="NJZ7" s="297"/>
      <c r="NKA7" s="297"/>
      <c r="NKB7" s="297"/>
      <c r="NKC7" s="297"/>
      <c r="NKD7" s="297"/>
      <c r="NKE7" s="297"/>
      <c r="NKF7" s="297"/>
      <c r="NKG7" s="297"/>
      <c r="NKH7" s="297"/>
      <c r="NKI7" s="297"/>
      <c r="NKJ7" s="297"/>
      <c r="NKK7" s="297"/>
      <c r="NKL7" s="297"/>
      <c r="NKM7" s="297"/>
      <c r="NKN7" s="297"/>
      <c r="NKO7" s="297"/>
      <c r="NKP7" s="297"/>
      <c r="NKQ7" s="297"/>
      <c r="NKR7" s="297"/>
      <c r="NKS7" s="297"/>
      <c r="NKT7" s="297"/>
      <c r="NKU7" s="297"/>
      <c r="NKV7" s="297"/>
      <c r="NKW7" s="297"/>
      <c r="NKX7" s="297"/>
      <c r="NKY7" s="297"/>
      <c r="NKZ7" s="297"/>
      <c r="NLA7" s="297"/>
      <c r="NLB7" s="297"/>
      <c r="NLC7" s="297"/>
      <c r="NLD7" s="297"/>
      <c r="NLE7" s="297"/>
      <c r="NLF7" s="297"/>
      <c r="NLG7" s="297"/>
      <c r="NLH7" s="297"/>
      <c r="NLI7" s="297"/>
      <c r="NLJ7" s="297"/>
      <c r="NLK7" s="297"/>
      <c r="NLL7" s="297"/>
      <c r="NLM7" s="297"/>
      <c r="NLN7" s="297"/>
      <c r="NLO7" s="297"/>
      <c r="NLP7" s="297"/>
      <c r="NLQ7" s="297"/>
      <c r="NLR7" s="297"/>
      <c r="NLS7" s="297"/>
      <c r="NLT7" s="297"/>
      <c r="NLU7" s="297"/>
      <c r="NLV7" s="297"/>
      <c r="NLW7" s="297"/>
      <c r="NLX7" s="297"/>
      <c r="NLY7" s="297"/>
      <c r="NLZ7" s="297"/>
      <c r="NMA7" s="297"/>
      <c r="NMB7" s="297"/>
      <c r="NMC7" s="297"/>
      <c r="NMD7" s="297"/>
      <c r="NME7" s="297"/>
      <c r="NMF7" s="297"/>
      <c r="NMG7" s="297"/>
      <c r="NMH7" s="297"/>
      <c r="NMI7" s="297"/>
      <c r="NMJ7" s="297"/>
      <c r="NMK7" s="297"/>
      <c r="NML7" s="297"/>
      <c r="NMM7" s="297"/>
      <c r="NMN7" s="297"/>
      <c r="NMO7" s="297"/>
      <c r="NMP7" s="297"/>
      <c r="NMQ7" s="297"/>
      <c r="NMR7" s="297"/>
      <c r="NMS7" s="297"/>
      <c r="NMT7" s="297"/>
      <c r="NMU7" s="297"/>
      <c r="NMV7" s="297"/>
      <c r="NMW7" s="297"/>
      <c r="NMX7" s="297"/>
      <c r="NMY7" s="297"/>
      <c r="NMZ7" s="297"/>
      <c r="NNA7" s="297"/>
      <c r="NNB7" s="297"/>
      <c r="NNC7" s="297"/>
      <c r="NND7" s="297"/>
      <c r="NNE7" s="297"/>
      <c r="NNF7" s="297"/>
      <c r="NNG7" s="297"/>
      <c r="NNH7" s="297"/>
      <c r="NNI7" s="297"/>
      <c r="NNJ7" s="297"/>
      <c r="NNK7" s="297"/>
      <c r="NNL7" s="297"/>
      <c r="NNM7" s="297"/>
      <c r="NNN7" s="297"/>
      <c r="NNO7" s="297"/>
      <c r="NNP7" s="297"/>
      <c r="NNQ7" s="297"/>
      <c r="NNR7" s="297"/>
      <c r="NNS7" s="297"/>
      <c r="NNT7" s="297"/>
      <c r="NNU7" s="297"/>
      <c r="NNV7" s="297"/>
      <c r="NNW7" s="297"/>
      <c r="NNX7" s="297"/>
      <c r="NNY7" s="297"/>
      <c r="NNZ7" s="297"/>
      <c r="NOA7" s="297"/>
      <c r="NOB7" s="297"/>
      <c r="NOC7" s="297"/>
      <c r="NOD7" s="297"/>
      <c r="NOE7" s="297"/>
      <c r="NOF7" s="297"/>
      <c r="NOG7" s="297"/>
      <c r="NOH7" s="297"/>
      <c r="NOI7" s="297"/>
      <c r="NOJ7" s="297"/>
      <c r="NOK7" s="297"/>
      <c r="NOL7" s="297"/>
      <c r="NOM7" s="297"/>
      <c r="NON7" s="297"/>
      <c r="NOO7" s="297"/>
      <c r="NOP7" s="297"/>
      <c r="NOQ7" s="297"/>
      <c r="NOR7" s="297"/>
      <c r="NOS7" s="297"/>
      <c r="NOT7" s="297"/>
      <c r="NOU7" s="297"/>
      <c r="NOV7" s="297"/>
      <c r="NOW7" s="297"/>
      <c r="NOX7" s="297"/>
      <c r="NOY7" s="297"/>
      <c r="NOZ7" s="297"/>
      <c r="NPA7" s="297"/>
      <c r="NPB7" s="297"/>
      <c r="NPC7" s="297"/>
      <c r="NPD7" s="297"/>
      <c r="NPE7" s="297"/>
      <c r="NPF7" s="297"/>
      <c r="NPG7" s="297"/>
      <c r="NPH7" s="297"/>
      <c r="NPI7" s="297"/>
      <c r="NPJ7" s="297"/>
      <c r="NPK7" s="297"/>
      <c r="NPL7" s="297"/>
      <c r="NPM7" s="297"/>
      <c r="NPN7" s="297"/>
      <c r="NPO7" s="297"/>
      <c r="NPP7" s="297"/>
      <c r="NPQ7" s="297"/>
      <c r="NPR7" s="297"/>
      <c r="NPS7" s="297"/>
      <c r="NPT7" s="297"/>
      <c r="NPU7" s="297"/>
      <c r="NPV7" s="297"/>
      <c r="NPW7" s="297"/>
      <c r="NPX7" s="297"/>
      <c r="NPY7" s="297"/>
      <c r="NPZ7" s="297"/>
      <c r="NQA7" s="297"/>
      <c r="NQB7" s="297"/>
      <c r="NQC7" s="297"/>
      <c r="NQD7" s="297"/>
      <c r="NQE7" s="297"/>
      <c r="NQF7" s="297"/>
      <c r="NQG7" s="297"/>
      <c r="NQH7" s="297"/>
      <c r="NQI7" s="297"/>
      <c r="NQJ7" s="297"/>
      <c r="NQK7" s="297"/>
      <c r="NQL7" s="297"/>
      <c r="NQM7" s="297"/>
      <c r="NQN7" s="297"/>
      <c r="NQO7" s="297"/>
      <c r="NQP7" s="297"/>
      <c r="NQQ7" s="297"/>
      <c r="NQR7" s="297"/>
      <c r="NQS7" s="297"/>
      <c r="NQT7" s="297"/>
      <c r="NQU7" s="297"/>
      <c r="NQV7" s="297"/>
      <c r="NQW7" s="297"/>
      <c r="NQX7" s="297"/>
      <c r="NQY7" s="297"/>
      <c r="NQZ7" s="297"/>
      <c r="NRA7" s="297"/>
      <c r="NRB7" s="297"/>
      <c r="NRC7" s="297"/>
      <c r="NRD7" s="297"/>
      <c r="NRE7" s="297"/>
      <c r="NRF7" s="297"/>
      <c r="NRG7" s="297"/>
      <c r="NRH7" s="297"/>
      <c r="NRI7" s="297"/>
      <c r="NRJ7" s="297"/>
      <c r="NRK7" s="297"/>
      <c r="NRL7" s="297"/>
      <c r="NRM7" s="297"/>
      <c r="NRN7" s="297"/>
      <c r="NRO7" s="297"/>
      <c r="NRP7" s="297"/>
      <c r="NRQ7" s="297"/>
      <c r="NRR7" s="297"/>
      <c r="NRS7" s="297"/>
      <c r="NRT7" s="297"/>
      <c r="NRU7" s="297"/>
      <c r="NRV7" s="297"/>
      <c r="NRW7" s="297"/>
      <c r="NRX7" s="297"/>
      <c r="NRY7" s="297"/>
      <c r="NRZ7" s="297"/>
      <c r="NSA7" s="297"/>
      <c r="NSB7" s="297"/>
      <c r="NSC7" s="297"/>
      <c r="NSD7" s="297"/>
      <c r="NSE7" s="297"/>
      <c r="NSF7" s="297"/>
      <c r="NSG7" s="297"/>
      <c r="NSH7" s="297"/>
      <c r="NSI7" s="297"/>
      <c r="NSJ7" s="297"/>
      <c r="NSK7" s="297"/>
      <c r="NSL7" s="297"/>
      <c r="NSM7" s="297"/>
      <c r="NSN7" s="297"/>
      <c r="NSO7" s="297"/>
      <c r="NSP7" s="297"/>
      <c r="NSQ7" s="297"/>
      <c r="NSR7" s="297"/>
      <c r="NSS7" s="297"/>
      <c r="NST7" s="297"/>
      <c r="NSU7" s="297"/>
      <c r="NSV7" s="297"/>
      <c r="NSW7" s="297"/>
      <c r="NSX7" s="297"/>
      <c r="NSY7" s="297"/>
      <c r="NSZ7" s="297"/>
      <c r="NTA7" s="297"/>
      <c r="NTB7" s="297"/>
      <c r="NTC7" s="297"/>
      <c r="NTD7" s="297"/>
      <c r="NTE7" s="297"/>
      <c r="NTF7" s="297"/>
      <c r="NTG7" s="297"/>
      <c r="NTH7" s="297"/>
      <c r="NTI7" s="297"/>
      <c r="NTJ7" s="297"/>
      <c r="NTK7" s="297"/>
      <c r="NTL7" s="297"/>
      <c r="NTM7" s="297"/>
      <c r="NTN7" s="297"/>
      <c r="NTO7" s="297"/>
      <c r="NTP7" s="297"/>
      <c r="NTQ7" s="297"/>
      <c r="NTR7" s="297"/>
      <c r="NTS7" s="297"/>
      <c r="NTT7" s="297"/>
      <c r="NTU7" s="297"/>
      <c r="NTV7" s="297"/>
      <c r="NTW7" s="297"/>
      <c r="NTX7" s="297"/>
      <c r="NTY7" s="297"/>
      <c r="NTZ7" s="297"/>
      <c r="NUA7" s="297"/>
      <c r="NUB7" s="297"/>
      <c r="NUC7" s="297"/>
      <c r="NUD7" s="297"/>
      <c r="NUE7" s="297"/>
      <c r="NUF7" s="297"/>
      <c r="NUG7" s="297"/>
      <c r="NUH7" s="297"/>
      <c r="NUI7" s="297"/>
      <c r="NUJ7" s="297"/>
      <c r="NUK7" s="297"/>
      <c r="NUL7" s="297"/>
      <c r="NUM7" s="297"/>
      <c r="NUN7" s="297"/>
      <c r="NUO7" s="297"/>
      <c r="NUP7" s="297"/>
      <c r="NUQ7" s="297"/>
      <c r="NUR7" s="297"/>
      <c r="NUS7" s="297"/>
      <c r="NUT7" s="297"/>
      <c r="NUU7" s="297"/>
      <c r="NUV7" s="297"/>
      <c r="NUW7" s="297"/>
      <c r="NUX7" s="297"/>
      <c r="NUY7" s="297"/>
      <c r="NUZ7" s="297"/>
      <c r="NVA7" s="297"/>
      <c r="NVB7" s="297"/>
      <c r="NVC7" s="297"/>
      <c r="NVD7" s="297"/>
      <c r="NVE7" s="297"/>
      <c r="NVF7" s="297"/>
      <c r="NVG7" s="297"/>
      <c r="NVH7" s="297"/>
      <c r="NVI7" s="297"/>
      <c r="NVJ7" s="297"/>
      <c r="NVK7" s="297"/>
      <c r="NVL7" s="297"/>
      <c r="NVM7" s="297"/>
      <c r="NVN7" s="297"/>
      <c r="NVO7" s="297"/>
      <c r="NVP7" s="297"/>
      <c r="NVQ7" s="297"/>
      <c r="NVR7" s="297"/>
      <c r="NVS7" s="297"/>
      <c r="NVT7" s="297"/>
      <c r="NVU7" s="297"/>
      <c r="NVV7" s="297"/>
      <c r="NVW7" s="297"/>
      <c r="NVX7" s="297"/>
      <c r="NVY7" s="297"/>
      <c r="NVZ7" s="297"/>
      <c r="NWA7" s="297"/>
      <c r="NWB7" s="297"/>
      <c r="NWC7" s="297"/>
      <c r="NWD7" s="297"/>
      <c r="NWE7" s="297"/>
      <c r="NWF7" s="297"/>
      <c r="NWG7" s="297"/>
      <c r="NWH7" s="297"/>
      <c r="NWI7" s="297"/>
      <c r="NWJ7" s="297"/>
      <c r="NWK7" s="297"/>
      <c r="NWL7" s="297"/>
      <c r="NWM7" s="297"/>
      <c r="NWN7" s="297"/>
      <c r="NWO7" s="297"/>
      <c r="NWP7" s="297"/>
      <c r="NWQ7" s="297"/>
      <c r="NWR7" s="297"/>
      <c r="NWS7" s="297"/>
      <c r="NWT7" s="297"/>
      <c r="NWU7" s="297"/>
      <c r="NWV7" s="297"/>
      <c r="NWW7" s="297"/>
      <c r="NWX7" s="297"/>
      <c r="NWY7" s="297"/>
      <c r="NWZ7" s="297"/>
      <c r="NXA7" s="297"/>
      <c r="NXB7" s="297"/>
      <c r="NXC7" s="297"/>
      <c r="NXD7" s="297"/>
      <c r="NXE7" s="297"/>
      <c r="NXF7" s="297"/>
      <c r="NXG7" s="297"/>
      <c r="NXH7" s="297"/>
      <c r="NXI7" s="297"/>
      <c r="NXJ7" s="297"/>
      <c r="NXK7" s="297"/>
      <c r="NXL7" s="297"/>
      <c r="NXM7" s="297"/>
      <c r="NXN7" s="297"/>
      <c r="NXO7" s="297"/>
      <c r="NXP7" s="297"/>
      <c r="NXQ7" s="297"/>
      <c r="NXR7" s="297"/>
      <c r="NXS7" s="297"/>
      <c r="NXT7" s="297"/>
      <c r="NXU7" s="297"/>
      <c r="NXV7" s="297"/>
      <c r="NXW7" s="297"/>
      <c r="NXX7" s="297"/>
      <c r="NXY7" s="297"/>
      <c r="NXZ7" s="297"/>
      <c r="NYA7" s="297"/>
      <c r="NYB7" s="297"/>
      <c r="NYC7" s="297"/>
      <c r="NYD7" s="297"/>
      <c r="NYE7" s="297"/>
      <c r="NYF7" s="297"/>
      <c r="NYG7" s="297"/>
      <c r="NYH7" s="297"/>
      <c r="NYI7" s="297"/>
      <c r="NYJ7" s="297"/>
      <c r="NYK7" s="297"/>
      <c r="NYL7" s="297"/>
      <c r="NYM7" s="297"/>
      <c r="NYN7" s="297"/>
      <c r="NYO7" s="297"/>
      <c r="NYP7" s="297"/>
      <c r="NYQ7" s="297"/>
      <c r="NYR7" s="297"/>
      <c r="NYS7" s="297"/>
      <c r="NYT7" s="297"/>
      <c r="NYU7" s="297"/>
      <c r="NYV7" s="297"/>
      <c r="NYW7" s="297"/>
      <c r="NYX7" s="297"/>
      <c r="NYY7" s="297"/>
      <c r="NYZ7" s="297"/>
      <c r="NZA7" s="297"/>
      <c r="NZB7" s="297"/>
      <c r="NZC7" s="297"/>
      <c r="NZD7" s="297"/>
      <c r="NZE7" s="297"/>
      <c r="NZF7" s="297"/>
      <c r="NZG7" s="297"/>
      <c r="NZH7" s="297"/>
      <c r="NZI7" s="297"/>
      <c r="NZJ7" s="297"/>
      <c r="NZK7" s="297"/>
      <c r="NZL7" s="297"/>
      <c r="NZM7" s="297"/>
      <c r="NZN7" s="297"/>
      <c r="NZO7" s="297"/>
      <c r="NZP7" s="297"/>
      <c r="NZQ7" s="297"/>
      <c r="NZR7" s="297"/>
      <c r="NZS7" s="297"/>
      <c r="NZT7" s="297"/>
      <c r="NZU7" s="297"/>
      <c r="NZV7" s="297"/>
      <c r="NZW7" s="297"/>
      <c r="NZX7" s="297"/>
      <c r="NZY7" s="297"/>
      <c r="NZZ7" s="297"/>
      <c r="OAA7" s="297"/>
      <c r="OAB7" s="297"/>
      <c r="OAC7" s="297"/>
      <c r="OAD7" s="297"/>
      <c r="OAE7" s="297"/>
      <c r="OAF7" s="297"/>
      <c r="OAG7" s="297"/>
      <c r="OAH7" s="297"/>
      <c r="OAI7" s="297"/>
      <c r="OAJ7" s="297"/>
      <c r="OAK7" s="297"/>
      <c r="OAL7" s="297"/>
      <c r="OAM7" s="297"/>
      <c r="OAN7" s="297"/>
      <c r="OAO7" s="297"/>
      <c r="OAP7" s="297"/>
      <c r="OAQ7" s="297"/>
      <c r="OAR7" s="297"/>
      <c r="OAS7" s="297"/>
      <c r="OAT7" s="297"/>
      <c r="OAU7" s="297"/>
      <c r="OAV7" s="297"/>
      <c r="OAW7" s="297"/>
      <c r="OAX7" s="297"/>
      <c r="OAY7" s="297"/>
      <c r="OAZ7" s="297"/>
      <c r="OBA7" s="297"/>
      <c r="OBB7" s="297"/>
      <c r="OBC7" s="297"/>
      <c r="OBD7" s="297"/>
      <c r="OBE7" s="297"/>
      <c r="OBF7" s="297"/>
      <c r="OBG7" s="297"/>
      <c r="OBH7" s="297"/>
      <c r="OBI7" s="297"/>
      <c r="OBJ7" s="297"/>
      <c r="OBK7" s="297"/>
      <c r="OBL7" s="297"/>
      <c r="OBM7" s="297"/>
      <c r="OBN7" s="297"/>
      <c r="OBO7" s="297"/>
      <c r="OBP7" s="297"/>
      <c r="OBQ7" s="297"/>
      <c r="OBR7" s="297"/>
      <c r="OBS7" s="297"/>
      <c r="OBT7" s="297"/>
      <c r="OBU7" s="297"/>
      <c r="OBV7" s="297"/>
      <c r="OBW7" s="297"/>
      <c r="OBX7" s="297"/>
      <c r="OBY7" s="297"/>
      <c r="OBZ7" s="297"/>
      <c r="OCA7" s="297"/>
      <c r="OCB7" s="297"/>
      <c r="OCC7" s="297"/>
      <c r="OCD7" s="297"/>
      <c r="OCE7" s="297"/>
      <c r="OCF7" s="297"/>
      <c r="OCG7" s="297"/>
      <c r="OCH7" s="297"/>
      <c r="OCI7" s="297"/>
      <c r="OCJ7" s="297"/>
      <c r="OCK7" s="297"/>
      <c r="OCL7" s="297"/>
      <c r="OCM7" s="297"/>
      <c r="OCN7" s="297"/>
      <c r="OCO7" s="297"/>
      <c r="OCP7" s="297"/>
      <c r="OCQ7" s="297"/>
      <c r="OCR7" s="297"/>
      <c r="OCS7" s="297"/>
      <c r="OCT7" s="297"/>
      <c r="OCU7" s="297"/>
      <c r="OCV7" s="297"/>
      <c r="OCW7" s="297"/>
      <c r="OCX7" s="297"/>
      <c r="OCY7" s="297"/>
      <c r="OCZ7" s="297"/>
      <c r="ODA7" s="297"/>
      <c r="ODB7" s="297"/>
      <c r="ODC7" s="297"/>
      <c r="ODD7" s="297"/>
      <c r="ODE7" s="297"/>
      <c r="ODF7" s="297"/>
      <c r="ODG7" s="297"/>
      <c r="ODH7" s="297"/>
      <c r="ODI7" s="297"/>
      <c r="ODJ7" s="297"/>
      <c r="ODK7" s="297"/>
      <c r="ODL7" s="297"/>
      <c r="ODM7" s="297"/>
      <c r="ODN7" s="297"/>
      <c r="ODO7" s="297"/>
      <c r="ODP7" s="297"/>
      <c r="ODQ7" s="297"/>
      <c r="ODR7" s="297"/>
      <c r="ODS7" s="297"/>
      <c r="ODT7" s="297"/>
      <c r="ODU7" s="297"/>
      <c r="ODV7" s="297"/>
      <c r="ODW7" s="297"/>
      <c r="ODX7" s="297"/>
      <c r="ODY7" s="297"/>
      <c r="ODZ7" s="297"/>
      <c r="OEA7" s="297"/>
      <c r="OEB7" s="297"/>
      <c r="OEC7" s="297"/>
      <c r="OED7" s="297"/>
      <c r="OEE7" s="297"/>
      <c r="OEF7" s="297"/>
      <c r="OEG7" s="297"/>
      <c r="OEH7" s="297"/>
      <c r="OEI7" s="297"/>
      <c r="OEJ7" s="297"/>
      <c r="OEK7" s="297"/>
      <c r="OEL7" s="297"/>
      <c r="OEM7" s="297"/>
      <c r="OEN7" s="297"/>
      <c r="OEO7" s="297"/>
      <c r="OEP7" s="297"/>
      <c r="OEQ7" s="297"/>
      <c r="OER7" s="297"/>
      <c r="OES7" s="297"/>
      <c r="OET7" s="297"/>
      <c r="OEU7" s="297"/>
      <c r="OEV7" s="297"/>
      <c r="OEW7" s="297"/>
      <c r="OEX7" s="297"/>
      <c r="OEY7" s="297"/>
      <c r="OEZ7" s="297"/>
      <c r="OFA7" s="297"/>
      <c r="OFB7" s="297"/>
      <c r="OFC7" s="297"/>
      <c r="OFD7" s="297"/>
      <c r="OFE7" s="297"/>
      <c r="OFF7" s="297"/>
      <c r="OFG7" s="297"/>
      <c r="OFH7" s="297"/>
      <c r="OFI7" s="297"/>
      <c r="OFJ7" s="297"/>
      <c r="OFK7" s="297"/>
      <c r="OFL7" s="297"/>
      <c r="OFM7" s="297"/>
      <c r="OFN7" s="297"/>
      <c r="OFO7" s="297"/>
      <c r="OFP7" s="297"/>
      <c r="OFQ7" s="297"/>
      <c r="OFR7" s="297"/>
      <c r="OFS7" s="297"/>
      <c r="OFT7" s="297"/>
      <c r="OFU7" s="297"/>
      <c r="OFV7" s="297"/>
      <c r="OFW7" s="297"/>
      <c r="OFX7" s="297"/>
      <c r="OFY7" s="297"/>
      <c r="OFZ7" s="297"/>
      <c r="OGA7" s="297"/>
      <c r="OGB7" s="297"/>
      <c r="OGC7" s="297"/>
      <c r="OGD7" s="297"/>
      <c r="OGE7" s="297"/>
      <c r="OGF7" s="297"/>
      <c r="OGG7" s="297"/>
      <c r="OGH7" s="297"/>
      <c r="OGI7" s="297"/>
      <c r="OGJ7" s="297"/>
      <c r="OGK7" s="297"/>
      <c r="OGL7" s="297"/>
      <c r="OGM7" s="297"/>
      <c r="OGN7" s="297"/>
      <c r="OGO7" s="297"/>
      <c r="OGP7" s="297"/>
      <c r="OGQ7" s="297"/>
      <c r="OGR7" s="297"/>
      <c r="OGS7" s="297"/>
      <c r="OGT7" s="297"/>
      <c r="OGU7" s="297"/>
      <c r="OGV7" s="297"/>
      <c r="OGW7" s="297"/>
      <c r="OGX7" s="297"/>
      <c r="OGY7" s="297"/>
      <c r="OGZ7" s="297"/>
      <c r="OHA7" s="297"/>
      <c r="OHB7" s="297"/>
      <c r="OHC7" s="297"/>
      <c r="OHD7" s="297"/>
      <c r="OHE7" s="297"/>
      <c r="OHF7" s="297"/>
      <c r="OHG7" s="297"/>
      <c r="OHH7" s="297"/>
      <c r="OHI7" s="297"/>
      <c r="OHJ7" s="297"/>
      <c r="OHK7" s="297"/>
      <c r="OHL7" s="297"/>
      <c r="OHM7" s="297"/>
      <c r="OHN7" s="297"/>
      <c r="OHO7" s="297"/>
      <c r="OHP7" s="297"/>
      <c r="OHQ7" s="297"/>
      <c r="OHR7" s="297"/>
      <c r="OHS7" s="297"/>
      <c r="OHT7" s="297"/>
      <c r="OHU7" s="297"/>
      <c r="OHV7" s="297"/>
      <c r="OHW7" s="297"/>
      <c r="OHX7" s="297"/>
      <c r="OHY7" s="297"/>
      <c r="OHZ7" s="297"/>
      <c r="OIA7" s="297"/>
      <c r="OIB7" s="297"/>
      <c r="OIC7" s="297"/>
      <c r="OID7" s="297"/>
      <c r="OIE7" s="297"/>
      <c r="OIF7" s="297"/>
      <c r="OIG7" s="297"/>
      <c r="OIH7" s="297"/>
      <c r="OII7" s="297"/>
      <c r="OIJ7" s="297"/>
      <c r="OIK7" s="297"/>
      <c r="OIL7" s="297"/>
      <c r="OIM7" s="297"/>
      <c r="OIN7" s="297"/>
      <c r="OIO7" s="297"/>
      <c r="OIP7" s="297"/>
      <c r="OIQ7" s="297"/>
      <c r="OIR7" s="297"/>
      <c r="OIS7" s="297"/>
      <c r="OIT7" s="297"/>
      <c r="OIU7" s="297"/>
      <c r="OIV7" s="297"/>
      <c r="OIW7" s="297"/>
      <c r="OIX7" s="297"/>
      <c r="OIY7" s="297"/>
      <c r="OIZ7" s="297"/>
      <c r="OJA7" s="297"/>
      <c r="OJB7" s="297"/>
      <c r="OJC7" s="297"/>
      <c r="OJD7" s="297"/>
      <c r="OJE7" s="297"/>
      <c r="OJF7" s="297"/>
      <c r="OJG7" s="297"/>
      <c r="OJH7" s="297"/>
      <c r="OJI7" s="297"/>
      <c r="OJJ7" s="297"/>
      <c r="OJK7" s="297"/>
      <c r="OJL7" s="297"/>
      <c r="OJM7" s="297"/>
      <c r="OJN7" s="297"/>
      <c r="OJO7" s="297"/>
      <c r="OJP7" s="297"/>
      <c r="OJQ7" s="297"/>
      <c r="OJR7" s="297"/>
      <c r="OJS7" s="297"/>
      <c r="OJT7" s="297"/>
      <c r="OJU7" s="297"/>
      <c r="OJV7" s="297"/>
      <c r="OJW7" s="297"/>
      <c r="OJX7" s="297"/>
      <c r="OJY7" s="297"/>
      <c r="OJZ7" s="297"/>
      <c r="OKA7" s="297"/>
      <c r="OKB7" s="297"/>
      <c r="OKC7" s="297"/>
      <c r="OKD7" s="297"/>
      <c r="OKE7" s="297"/>
      <c r="OKF7" s="297"/>
      <c r="OKG7" s="297"/>
      <c r="OKH7" s="297"/>
      <c r="OKI7" s="297"/>
      <c r="OKJ7" s="297"/>
      <c r="OKK7" s="297"/>
      <c r="OKL7" s="297"/>
      <c r="OKM7" s="297"/>
      <c r="OKN7" s="297"/>
      <c r="OKO7" s="297"/>
      <c r="OKP7" s="297"/>
      <c r="OKQ7" s="297"/>
      <c r="OKR7" s="297"/>
      <c r="OKS7" s="297"/>
      <c r="OKT7" s="297"/>
      <c r="OKU7" s="297"/>
      <c r="OKV7" s="297"/>
      <c r="OKW7" s="297"/>
      <c r="OKX7" s="297"/>
      <c r="OKY7" s="297"/>
      <c r="OKZ7" s="297"/>
      <c r="OLA7" s="297"/>
      <c r="OLB7" s="297"/>
      <c r="OLC7" s="297"/>
      <c r="OLD7" s="297"/>
      <c r="OLE7" s="297"/>
      <c r="OLF7" s="297"/>
      <c r="OLG7" s="297"/>
      <c r="OLH7" s="297"/>
      <c r="OLI7" s="297"/>
      <c r="OLJ7" s="297"/>
      <c r="OLK7" s="297"/>
      <c r="OLL7" s="297"/>
      <c r="OLM7" s="297"/>
      <c r="OLN7" s="297"/>
      <c r="OLO7" s="297"/>
      <c r="OLP7" s="297"/>
      <c r="OLQ7" s="297"/>
      <c r="OLR7" s="297"/>
      <c r="OLS7" s="297"/>
      <c r="OLT7" s="297"/>
      <c r="OLU7" s="297"/>
      <c r="OLV7" s="297"/>
      <c r="OLW7" s="297"/>
      <c r="OLX7" s="297"/>
      <c r="OLY7" s="297"/>
      <c r="OLZ7" s="297"/>
      <c r="OMA7" s="297"/>
      <c r="OMB7" s="297"/>
      <c r="OMC7" s="297"/>
      <c r="OMD7" s="297"/>
      <c r="OME7" s="297"/>
      <c r="OMF7" s="297"/>
      <c r="OMG7" s="297"/>
      <c r="OMH7" s="297"/>
      <c r="OMI7" s="297"/>
      <c r="OMJ7" s="297"/>
      <c r="OMK7" s="297"/>
      <c r="OML7" s="297"/>
      <c r="OMM7" s="297"/>
      <c r="OMN7" s="297"/>
      <c r="OMO7" s="297"/>
      <c r="OMP7" s="297"/>
      <c r="OMQ7" s="297"/>
      <c r="OMR7" s="297"/>
      <c r="OMS7" s="297"/>
      <c r="OMT7" s="297"/>
      <c r="OMU7" s="297"/>
      <c r="OMV7" s="297"/>
      <c r="OMW7" s="297"/>
      <c r="OMX7" s="297"/>
      <c r="OMY7" s="297"/>
      <c r="OMZ7" s="297"/>
      <c r="ONA7" s="297"/>
      <c r="ONB7" s="297"/>
      <c r="ONC7" s="297"/>
      <c r="OND7" s="297"/>
      <c r="ONE7" s="297"/>
      <c r="ONF7" s="297"/>
      <c r="ONG7" s="297"/>
      <c r="ONH7" s="297"/>
      <c r="ONI7" s="297"/>
      <c r="ONJ7" s="297"/>
      <c r="ONK7" s="297"/>
      <c r="ONL7" s="297"/>
      <c r="ONM7" s="297"/>
      <c r="ONN7" s="297"/>
      <c r="ONO7" s="297"/>
      <c r="ONP7" s="297"/>
      <c r="ONQ7" s="297"/>
      <c r="ONR7" s="297"/>
      <c r="ONS7" s="297"/>
      <c r="ONT7" s="297"/>
      <c r="ONU7" s="297"/>
      <c r="ONV7" s="297"/>
      <c r="ONW7" s="297"/>
      <c r="ONX7" s="297"/>
      <c r="ONY7" s="297"/>
      <c r="ONZ7" s="297"/>
      <c r="OOA7" s="297"/>
      <c r="OOB7" s="297"/>
      <c r="OOC7" s="297"/>
      <c r="OOD7" s="297"/>
      <c r="OOE7" s="297"/>
      <c r="OOF7" s="297"/>
      <c r="OOG7" s="297"/>
      <c r="OOH7" s="297"/>
      <c r="OOI7" s="297"/>
      <c r="OOJ7" s="297"/>
      <c r="OOK7" s="297"/>
      <c r="OOL7" s="297"/>
      <c r="OOM7" s="297"/>
      <c r="OON7" s="297"/>
      <c r="OOO7" s="297"/>
      <c r="OOP7" s="297"/>
      <c r="OOQ7" s="297"/>
      <c r="OOR7" s="297"/>
      <c r="OOS7" s="297"/>
      <c r="OOT7" s="297"/>
      <c r="OOU7" s="297"/>
      <c r="OOV7" s="297"/>
      <c r="OOW7" s="297"/>
      <c r="OOX7" s="297"/>
      <c r="OOY7" s="297"/>
      <c r="OOZ7" s="297"/>
      <c r="OPA7" s="297"/>
      <c r="OPB7" s="297"/>
      <c r="OPC7" s="297"/>
      <c r="OPD7" s="297"/>
      <c r="OPE7" s="297"/>
      <c r="OPF7" s="297"/>
      <c r="OPG7" s="297"/>
      <c r="OPH7" s="297"/>
      <c r="OPI7" s="297"/>
      <c r="OPJ7" s="297"/>
      <c r="OPK7" s="297"/>
      <c r="OPL7" s="297"/>
      <c r="OPM7" s="297"/>
      <c r="OPN7" s="297"/>
      <c r="OPO7" s="297"/>
      <c r="OPP7" s="297"/>
      <c r="OPQ7" s="297"/>
      <c r="OPR7" s="297"/>
      <c r="OPS7" s="297"/>
      <c r="OPT7" s="297"/>
      <c r="OPU7" s="297"/>
      <c r="OPV7" s="297"/>
      <c r="OPW7" s="297"/>
      <c r="OPX7" s="297"/>
      <c r="OPY7" s="297"/>
      <c r="OPZ7" s="297"/>
      <c r="OQA7" s="297"/>
      <c r="OQB7" s="297"/>
      <c r="OQC7" s="297"/>
      <c r="OQD7" s="297"/>
      <c r="OQE7" s="297"/>
      <c r="OQF7" s="297"/>
      <c r="OQG7" s="297"/>
      <c r="OQH7" s="297"/>
      <c r="OQI7" s="297"/>
      <c r="OQJ7" s="297"/>
      <c r="OQK7" s="297"/>
      <c r="OQL7" s="297"/>
      <c r="OQM7" s="297"/>
      <c r="OQN7" s="297"/>
      <c r="OQO7" s="297"/>
      <c r="OQP7" s="297"/>
      <c r="OQQ7" s="297"/>
      <c r="OQR7" s="297"/>
      <c r="OQS7" s="297"/>
      <c r="OQT7" s="297"/>
      <c r="OQU7" s="297"/>
      <c r="OQV7" s="297"/>
      <c r="OQW7" s="297"/>
      <c r="OQX7" s="297"/>
      <c r="OQY7" s="297"/>
      <c r="OQZ7" s="297"/>
      <c r="ORA7" s="297"/>
      <c r="ORB7" s="297"/>
      <c r="ORC7" s="297"/>
      <c r="ORD7" s="297"/>
      <c r="ORE7" s="297"/>
      <c r="ORF7" s="297"/>
      <c r="ORG7" s="297"/>
      <c r="ORH7" s="297"/>
      <c r="ORI7" s="297"/>
      <c r="ORJ7" s="297"/>
      <c r="ORK7" s="297"/>
      <c r="ORL7" s="297"/>
      <c r="ORM7" s="297"/>
      <c r="ORN7" s="297"/>
      <c r="ORO7" s="297"/>
      <c r="ORP7" s="297"/>
      <c r="ORQ7" s="297"/>
      <c r="ORR7" s="297"/>
      <c r="ORS7" s="297"/>
      <c r="ORT7" s="297"/>
      <c r="ORU7" s="297"/>
      <c r="ORV7" s="297"/>
      <c r="ORW7" s="297"/>
      <c r="ORX7" s="297"/>
      <c r="ORY7" s="297"/>
      <c r="ORZ7" s="297"/>
      <c r="OSA7" s="297"/>
      <c r="OSB7" s="297"/>
      <c r="OSC7" s="297"/>
      <c r="OSD7" s="297"/>
      <c r="OSE7" s="297"/>
      <c r="OSF7" s="297"/>
      <c r="OSG7" s="297"/>
      <c r="OSH7" s="297"/>
      <c r="OSI7" s="297"/>
      <c r="OSJ7" s="297"/>
      <c r="OSK7" s="297"/>
      <c r="OSL7" s="297"/>
      <c r="OSM7" s="297"/>
      <c r="OSN7" s="297"/>
      <c r="OSO7" s="297"/>
      <c r="OSP7" s="297"/>
      <c r="OSQ7" s="297"/>
      <c r="OSR7" s="297"/>
      <c r="OSS7" s="297"/>
      <c r="OST7" s="297"/>
      <c r="OSU7" s="297"/>
      <c r="OSV7" s="297"/>
      <c r="OSW7" s="297"/>
      <c r="OSX7" s="297"/>
      <c r="OSY7" s="297"/>
      <c r="OSZ7" s="297"/>
      <c r="OTA7" s="297"/>
      <c r="OTB7" s="297"/>
      <c r="OTC7" s="297"/>
      <c r="OTD7" s="297"/>
      <c r="OTE7" s="297"/>
      <c r="OTF7" s="297"/>
      <c r="OTG7" s="297"/>
      <c r="OTH7" s="297"/>
      <c r="OTI7" s="297"/>
      <c r="OTJ7" s="297"/>
      <c r="OTK7" s="297"/>
      <c r="OTL7" s="297"/>
      <c r="OTM7" s="297"/>
      <c r="OTN7" s="297"/>
      <c r="OTO7" s="297"/>
      <c r="OTP7" s="297"/>
      <c r="OTQ7" s="297"/>
      <c r="OTR7" s="297"/>
      <c r="OTS7" s="297"/>
      <c r="OTT7" s="297"/>
      <c r="OTU7" s="297"/>
      <c r="OTV7" s="297"/>
      <c r="OTW7" s="297"/>
      <c r="OTX7" s="297"/>
      <c r="OTY7" s="297"/>
      <c r="OTZ7" s="297"/>
      <c r="OUA7" s="297"/>
      <c r="OUB7" s="297"/>
      <c r="OUC7" s="297"/>
      <c r="OUD7" s="297"/>
      <c r="OUE7" s="297"/>
      <c r="OUF7" s="297"/>
      <c r="OUG7" s="297"/>
      <c r="OUH7" s="297"/>
      <c r="OUI7" s="297"/>
      <c r="OUJ7" s="297"/>
      <c r="OUK7" s="297"/>
      <c r="OUL7" s="297"/>
      <c r="OUM7" s="297"/>
      <c r="OUN7" s="297"/>
      <c r="OUO7" s="297"/>
      <c r="OUP7" s="297"/>
      <c r="OUQ7" s="297"/>
      <c r="OUR7" s="297"/>
      <c r="OUS7" s="297"/>
      <c r="OUT7" s="297"/>
      <c r="OUU7" s="297"/>
      <c r="OUV7" s="297"/>
      <c r="OUW7" s="297"/>
      <c r="OUX7" s="297"/>
      <c r="OUY7" s="297"/>
      <c r="OUZ7" s="297"/>
      <c r="OVA7" s="297"/>
      <c r="OVB7" s="297"/>
      <c r="OVC7" s="297"/>
      <c r="OVD7" s="297"/>
      <c r="OVE7" s="297"/>
      <c r="OVF7" s="297"/>
      <c r="OVG7" s="297"/>
      <c r="OVH7" s="297"/>
      <c r="OVI7" s="297"/>
      <c r="OVJ7" s="297"/>
      <c r="OVK7" s="297"/>
      <c r="OVL7" s="297"/>
      <c r="OVM7" s="297"/>
      <c r="OVN7" s="297"/>
      <c r="OVO7" s="297"/>
      <c r="OVP7" s="297"/>
      <c r="OVQ7" s="297"/>
      <c r="OVR7" s="297"/>
      <c r="OVS7" s="297"/>
      <c r="OVT7" s="297"/>
      <c r="OVU7" s="297"/>
      <c r="OVV7" s="297"/>
      <c r="OVW7" s="297"/>
      <c r="OVX7" s="297"/>
      <c r="OVY7" s="297"/>
      <c r="OVZ7" s="297"/>
      <c r="OWA7" s="297"/>
      <c r="OWB7" s="297"/>
      <c r="OWC7" s="297"/>
      <c r="OWD7" s="297"/>
      <c r="OWE7" s="297"/>
      <c r="OWF7" s="297"/>
      <c r="OWG7" s="297"/>
      <c r="OWH7" s="297"/>
      <c r="OWI7" s="297"/>
      <c r="OWJ7" s="297"/>
      <c r="OWK7" s="297"/>
      <c r="OWL7" s="297"/>
      <c r="OWM7" s="297"/>
      <c r="OWN7" s="297"/>
      <c r="OWO7" s="297"/>
      <c r="OWP7" s="297"/>
      <c r="OWQ7" s="297"/>
      <c r="OWR7" s="297"/>
      <c r="OWS7" s="297"/>
      <c r="OWT7" s="297"/>
      <c r="OWU7" s="297"/>
      <c r="OWV7" s="297"/>
      <c r="OWW7" s="297"/>
      <c r="OWX7" s="297"/>
      <c r="OWY7" s="297"/>
      <c r="OWZ7" s="297"/>
      <c r="OXA7" s="297"/>
      <c r="OXB7" s="297"/>
      <c r="OXC7" s="297"/>
      <c r="OXD7" s="297"/>
      <c r="OXE7" s="297"/>
      <c r="OXF7" s="297"/>
      <c r="OXG7" s="297"/>
      <c r="OXH7" s="297"/>
      <c r="OXI7" s="297"/>
      <c r="OXJ7" s="297"/>
      <c r="OXK7" s="297"/>
      <c r="OXL7" s="297"/>
      <c r="OXM7" s="297"/>
      <c r="OXN7" s="297"/>
      <c r="OXO7" s="297"/>
      <c r="OXP7" s="297"/>
      <c r="OXQ7" s="297"/>
      <c r="OXR7" s="297"/>
      <c r="OXS7" s="297"/>
      <c r="OXT7" s="297"/>
      <c r="OXU7" s="297"/>
      <c r="OXV7" s="297"/>
      <c r="OXW7" s="297"/>
      <c r="OXX7" s="297"/>
      <c r="OXY7" s="297"/>
      <c r="OXZ7" s="297"/>
      <c r="OYA7" s="297"/>
      <c r="OYB7" s="297"/>
      <c r="OYC7" s="297"/>
      <c r="OYD7" s="297"/>
      <c r="OYE7" s="297"/>
      <c r="OYF7" s="297"/>
      <c r="OYG7" s="297"/>
      <c r="OYH7" s="297"/>
      <c r="OYI7" s="297"/>
      <c r="OYJ7" s="297"/>
      <c r="OYK7" s="297"/>
      <c r="OYL7" s="297"/>
      <c r="OYM7" s="297"/>
      <c r="OYN7" s="297"/>
      <c r="OYO7" s="297"/>
      <c r="OYP7" s="297"/>
      <c r="OYQ7" s="297"/>
      <c r="OYR7" s="297"/>
      <c r="OYS7" s="297"/>
      <c r="OYT7" s="297"/>
      <c r="OYU7" s="297"/>
      <c r="OYV7" s="297"/>
      <c r="OYW7" s="297"/>
      <c r="OYX7" s="297"/>
      <c r="OYY7" s="297"/>
      <c r="OYZ7" s="297"/>
      <c r="OZA7" s="297"/>
      <c r="OZB7" s="297"/>
      <c r="OZC7" s="297"/>
      <c r="OZD7" s="297"/>
      <c r="OZE7" s="297"/>
      <c r="OZF7" s="297"/>
      <c r="OZG7" s="297"/>
      <c r="OZH7" s="297"/>
      <c r="OZI7" s="297"/>
      <c r="OZJ7" s="297"/>
      <c r="OZK7" s="297"/>
      <c r="OZL7" s="297"/>
      <c r="OZM7" s="297"/>
      <c r="OZN7" s="297"/>
      <c r="OZO7" s="297"/>
      <c r="OZP7" s="297"/>
      <c r="OZQ7" s="297"/>
      <c r="OZR7" s="297"/>
      <c r="OZS7" s="297"/>
      <c r="OZT7" s="297"/>
      <c r="OZU7" s="297"/>
      <c r="OZV7" s="297"/>
      <c r="OZW7" s="297"/>
      <c r="OZX7" s="297"/>
      <c r="OZY7" s="297"/>
      <c r="OZZ7" s="297"/>
      <c r="PAA7" s="297"/>
      <c r="PAB7" s="297"/>
      <c r="PAC7" s="297"/>
      <c r="PAD7" s="297"/>
      <c r="PAE7" s="297"/>
      <c r="PAF7" s="297"/>
      <c r="PAG7" s="297"/>
      <c r="PAH7" s="297"/>
      <c r="PAI7" s="297"/>
      <c r="PAJ7" s="297"/>
      <c r="PAK7" s="297"/>
      <c r="PAL7" s="297"/>
      <c r="PAM7" s="297"/>
      <c r="PAN7" s="297"/>
      <c r="PAO7" s="297"/>
      <c r="PAP7" s="297"/>
      <c r="PAQ7" s="297"/>
      <c r="PAR7" s="297"/>
      <c r="PAS7" s="297"/>
      <c r="PAT7" s="297"/>
      <c r="PAU7" s="297"/>
      <c r="PAV7" s="297"/>
      <c r="PAW7" s="297"/>
      <c r="PAX7" s="297"/>
      <c r="PAY7" s="297"/>
      <c r="PAZ7" s="297"/>
      <c r="PBA7" s="297"/>
      <c r="PBB7" s="297"/>
      <c r="PBC7" s="297"/>
      <c r="PBD7" s="297"/>
      <c r="PBE7" s="297"/>
      <c r="PBF7" s="297"/>
      <c r="PBG7" s="297"/>
      <c r="PBH7" s="297"/>
      <c r="PBI7" s="297"/>
      <c r="PBJ7" s="297"/>
      <c r="PBK7" s="297"/>
      <c r="PBL7" s="297"/>
      <c r="PBM7" s="297"/>
      <c r="PBN7" s="297"/>
      <c r="PBO7" s="297"/>
      <c r="PBP7" s="297"/>
      <c r="PBQ7" s="297"/>
      <c r="PBR7" s="297"/>
      <c r="PBS7" s="297"/>
      <c r="PBT7" s="297"/>
      <c r="PBU7" s="297"/>
      <c r="PBV7" s="297"/>
      <c r="PBW7" s="297"/>
      <c r="PBX7" s="297"/>
      <c r="PBY7" s="297"/>
      <c r="PBZ7" s="297"/>
      <c r="PCA7" s="297"/>
      <c r="PCB7" s="297"/>
      <c r="PCC7" s="297"/>
      <c r="PCD7" s="297"/>
      <c r="PCE7" s="297"/>
      <c r="PCF7" s="297"/>
      <c r="PCG7" s="297"/>
      <c r="PCH7" s="297"/>
      <c r="PCI7" s="297"/>
      <c r="PCJ7" s="297"/>
      <c r="PCK7" s="297"/>
      <c r="PCL7" s="297"/>
      <c r="PCM7" s="297"/>
      <c r="PCN7" s="297"/>
      <c r="PCO7" s="297"/>
      <c r="PCP7" s="297"/>
      <c r="PCQ7" s="297"/>
      <c r="PCR7" s="297"/>
      <c r="PCS7" s="297"/>
      <c r="PCT7" s="297"/>
      <c r="PCU7" s="297"/>
      <c r="PCV7" s="297"/>
      <c r="PCW7" s="297"/>
      <c r="PCX7" s="297"/>
      <c r="PCY7" s="297"/>
      <c r="PCZ7" s="297"/>
      <c r="PDA7" s="297"/>
      <c r="PDB7" s="297"/>
      <c r="PDC7" s="297"/>
      <c r="PDD7" s="297"/>
      <c r="PDE7" s="297"/>
      <c r="PDF7" s="297"/>
      <c r="PDG7" s="297"/>
      <c r="PDH7" s="297"/>
      <c r="PDI7" s="297"/>
      <c r="PDJ7" s="297"/>
      <c r="PDK7" s="297"/>
      <c r="PDL7" s="297"/>
      <c r="PDM7" s="297"/>
      <c r="PDN7" s="297"/>
      <c r="PDO7" s="297"/>
      <c r="PDP7" s="297"/>
      <c r="PDQ7" s="297"/>
      <c r="PDR7" s="297"/>
      <c r="PDS7" s="297"/>
      <c r="PDT7" s="297"/>
      <c r="PDU7" s="297"/>
      <c r="PDV7" s="297"/>
      <c r="PDW7" s="297"/>
      <c r="PDX7" s="297"/>
      <c r="PDY7" s="297"/>
      <c r="PDZ7" s="297"/>
      <c r="PEA7" s="297"/>
      <c r="PEB7" s="297"/>
      <c r="PEC7" s="297"/>
      <c r="PED7" s="297"/>
      <c r="PEE7" s="297"/>
      <c r="PEF7" s="297"/>
      <c r="PEG7" s="297"/>
      <c r="PEH7" s="297"/>
      <c r="PEI7" s="297"/>
      <c r="PEJ7" s="297"/>
      <c r="PEK7" s="297"/>
      <c r="PEL7" s="297"/>
      <c r="PEM7" s="297"/>
      <c r="PEN7" s="297"/>
      <c r="PEO7" s="297"/>
      <c r="PEP7" s="297"/>
      <c r="PEQ7" s="297"/>
      <c r="PER7" s="297"/>
      <c r="PES7" s="297"/>
      <c r="PET7" s="297"/>
      <c r="PEU7" s="297"/>
      <c r="PEV7" s="297"/>
      <c r="PEW7" s="297"/>
      <c r="PEX7" s="297"/>
      <c r="PEY7" s="297"/>
      <c r="PEZ7" s="297"/>
      <c r="PFA7" s="297"/>
      <c r="PFB7" s="297"/>
      <c r="PFC7" s="297"/>
      <c r="PFD7" s="297"/>
      <c r="PFE7" s="297"/>
      <c r="PFF7" s="297"/>
      <c r="PFG7" s="297"/>
      <c r="PFH7" s="297"/>
      <c r="PFI7" s="297"/>
      <c r="PFJ7" s="297"/>
      <c r="PFK7" s="297"/>
      <c r="PFL7" s="297"/>
      <c r="PFM7" s="297"/>
      <c r="PFN7" s="297"/>
      <c r="PFO7" s="297"/>
      <c r="PFP7" s="297"/>
      <c r="PFQ7" s="297"/>
      <c r="PFR7" s="297"/>
      <c r="PFS7" s="297"/>
      <c r="PFT7" s="297"/>
      <c r="PFU7" s="297"/>
      <c r="PFV7" s="297"/>
      <c r="PFW7" s="297"/>
      <c r="PFX7" s="297"/>
      <c r="PFY7" s="297"/>
      <c r="PFZ7" s="297"/>
      <c r="PGA7" s="297"/>
      <c r="PGB7" s="297"/>
      <c r="PGC7" s="297"/>
      <c r="PGD7" s="297"/>
      <c r="PGE7" s="297"/>
      <c r="PGF7" s="297"/>
      <c r="PGG7" s="297"/>
      <c r="PGH7" s="297"/>
      <c r="PGI7" s="297"/>
      <c r="PGJ7" s="297"/>
      <c r="PGK7" s="297"/>
      <c r="PGL7" s="297"/>
      <c r="PGM7" s="297"/>
      <c r="PGN7" s="297"/>
      <c r="PGO7" s="297"/>
      <c r="PGP7" s="297"/>
      <c r="PGQ7" s="297"/>
      <c r="PGR7" s="297"/>
      <c r="PGS7" s="297"/>
      <c r="PGT7" s="297"/>
      <c r="PGU7" s="297"/>
      <c r="PGV7" s="297"/>
      <c r="PGW7" s="297"/>
      <c r="PGX7" s="297"/>
      <c r="PGY7" s="297"/>
      <c r="PGZ7" s="297"/>
      <c r="PHA7" s="297"/>
      <c r="PHB7" s="297"/>
      <c r="PHC7" s="297"/>
      <c r="PHD7" s="297"/>
      <c r="PHE7" s="297"/>
      <c r="PHF7" s="297"/>
      <c r="PHG7" s="297"/>
      <c r="PHH7" s="297"/>
      <c r="PHI7" s="297"/>
      <c r="PHJ7" s="297"/>
      <c r="PHK7" s="297"/>
      <c r="PHL7" s="297"/>
      <c r="PHM7" s="297"/>
      <c r="PHN7" s="297"/>
      <c r="PHO7" s="297"/>
      <c r="PHP7" s="297"/>
      <c r="PHQ7" s="297"/>
      <c r="PHR7" s="297"/>
      <c r="PHS7" s="297"/>
      <c r="PHT7" s="297"/>
      <c r="PHU7" s="297"/>
      <c r="PHV7" s="297"/>
      <c r="PHW7" s="297"/>
      <c r="PHX7" s="297"/>
      <c r="PHY7" s="297"/>
      <c r="PHZ7" s="297"/>
      <c r="PIA7" s="297"/>
      <c r="PIB7" s="297"/>
      <c r="PIC7" s="297"/>
      <c r="PID7" s="297"/>
      <c r="PIE7" s="297"/>
      <c r="PIF7" s="297"/>
      <c r="PIG7" s="297"/>
      <c r="PIH7" s="297"/>
      <c r="PII7" s="297"/>
      <c r="PIJ7" s="297"/>
      <c r="PIK7" s="297"/>
      <c r="PIL7" s="297"/>
      <c r="PIM7" s="297"/>
      <c r="PIN7" s="297"/>
      <c r="PIO7" s="297"/>
      <c r="PIP7" s="297"/>
      <c r="PIQ7" s="297"/>
      <c r="PIR7" s="297"/>
      <c r="PIS7" s="297"/>
      <c r="PIT7" s="297"/>
      <c r="PIU7" s="297"/>
      <c r="PIV7" s="297"/>
      <c r="PIW7" s="297"/>
      <c r="PIX7" s="297"/>
      <c r="PIY7" s="297"/>
      <c r="PIZ7" s="297"/>
      <c r="PJA7" s="297"/>
      <c r="PJB7" s="297"/>
      <c r="PJC7" s="297"/>
      <c r="PJD7" s="297"/>
      <c r="PJE7" s="297"/>
      <c r="PJF7" s="297"/>
      <c r="PJG7" s="297"/>
      <c r="PJH7" s="297"/>
      <c r="PJI7" s="297"/>
      <c r="PJJ7" s="297"/>
      <c r="PJK7" s="297"/>
      <c r="PJL7" s="297"/>
      <c r="PJM7" s="297"/>
      <c r="PJN7" s="297"/>
      <c r="PJO7" s="297"/>
      <c r="PJP7" s="297"/>
      <c r="PJQ7" s="297"/>
      <c r="PJR7" s="297"/>
      <c r="PJS7" s="297"/>
      <c r="PJT7" s="297"/>
      <c r="PJU7" s="297"/>
      <c r="PJV7" s="297"/>
      <c r="PJW7" s="297"/>
      <c r="PJX7" s="297"/>
      <c r="PJY7" s="297"/>
      <c r="PJZ7" s="297"/>
      <c r="PKA7" s="297"/>
      <c r="PKB7" s="297"/>
      <c r="PKC7" s="297"/>
      <c r="PKD7" s="297"/>
      <c r="PKE7" s="297"/>
      <c r="PKF7" s="297"/>
      <c r="PKG7" s="297"/>
      <c r="PKH7" s="297"/>
      <c r="PKI7" s="297"/>
      <c r="PKJ7" s="297"/>
      <c r="PKK7" s="297"/>
      <c r="PKL7" s="297"/>
      <c r="PKM7" s="297"/>
      <c r="PKN7" s="297"/>
      <c r="PKO7" s="297"/>
      <c r="PKP7" s="297"/>
      <c r="PKQ7" s="297"/>
      <c r="PKR7" s="297"/>
      <c r="PKS7" s="297"/>
      <c r="PKT7" s="297"/>
      <c r="PKU7" s="297"/>
      <c r="PKV7" s="297"/>
      <c r="PKW7" s="297"/>
      <c r="PKX7" s="297"/>
      <c r="PKY7" s="297"/>
      <c r="PKZ7" s="297"/>
      <c r="PLA7" s="297"/>
      <c r="PLB7" s="297"/>
      <c r="PLC7" s="297"/>
      <c r="PLD7" s="297"/>
      <c r="PLE7" s="297"/>
      <c r="PLF7" s="297"/>
      <c r="PLG7" s="297"/>
      <c r="PLH7" s="297"/>
      <c r="PLI7" s="297"/>
      <c r="PLJ7" s="297"/>
      <c r="PLK7" s="297"/>
      <c r="PLL7" s="297"/>
      <c r="PLM7" s="297"/>
      <c r="PLN7" s="297"/>
      <c r="PLO7" s="297"/>
      <c r="PLP7" s="297"/>
      <c r="PLQ7" s="297"/>
      <c r="PLR7" s="297"/>
      <c r="PLS7" s="297"/>
      <c r="PLT7" s="297"/>
      <c r="PLU7" s="297"/>
      <c r="PLV7" s="297"/>
      <c r="PLW7" s="297"/>
      <c r="PLX7" s="297"/>
      <c r="PLY7" s="297"/>
      <c r="PLZ7" s="297"/>
      <c r="PMA7" s="297"/>
      <c r="PMB7" s="297"/>
      <c r="PMC7" s="297"/>
      <c r="PMD7" s="297"/>
      <c r="PME7" s="297"/>
      <c r="PMF7" s="297"/>
      <c r="PMG7" s="297"/>
      <c r="PMH7" s="297"/>
      <c r="PMI7" s="297"/>
      <c r="PMJ7" s="297"/>
      <c r="PMK7" s="297"/>
      <c r="PML7" s="297"/>
      <c r="PMM7" s="297"/>
      <c r="PMN7" s="297"/>
      <c r="PMO7" s="297"/>
      <c r="PMP7" s="297"/>
      <c r="PMQ7" s="297"/>
      <c r="PMR7" s="297"/>
      <c r="PMS7" s="297"/>
      <c r="PMT7" s="297"/>
      <c r="PMU7" s="297"/>
      <c r="PMV7" s="297"/>
      <c r="PMW7" s="297"/>
      <c r="PMX7" s="297"/>
      <c r="PMY7" s="297"/>
      <c r="PMZ7" s="297"/>
      <c r="PNA7" s="297"/>
      <c r="PNB7" s="297"/>
      <c r="PNC7" s="297"/>
      <c r="PND7" s="297"/>
      <c r="PNE7" s="297"/>
      <c r="PNF7" s="297"/>
      <c r="PNG7" s="297"/>
      <c r="PNH7" s="297"/>
      <c r="PNI7" s="297"/>
      <c r="PNJ7" s="297"/>
      <c r="PNK7" s="297"/>
      <c r="PNL7" s="297"/>
      <c r="PNM7" s="297"/>
      <c r="PNN7" s="297"/>
      <c r="PNO7" s="297"/>
      <c r="PNP7" s="297"/>
      <c r="PNQ7" s="297"/>
      <c r="PNR7" s="297"/>
      <c r="PNS7" s="297"/>
      <c r="PNT7" s="297"/>
      <c r="PNU7" s="297"/>
      <c r="PNV7" s="297"/>
      <c r="PNW7" s="297"/>
      <c r="PNX7" s="297"/>
      <c r="PNY7" s="297"/>
      <c r="PNZ7" s="297"/>
      <c r="POA7" s="297"/>
      <c r="POB7" s="297"/>
      <c r="POC7" s="297"/>
      <c r="POD7" s="297"/>
      <c r="POE7" s="297"/>
      <c r="POF7" s="297"/>
      <c r="POG7" s="297"/>
      <c r="POH7" s="297"/>
      <c r="POI7" s="297"/>
      <c r="POJ7" s="297"/>
      <c r="POK7" s="297"/>
      <c r="POL7" s="297"/>
      <c r="POM7" s="297"/>
      <c r="PON7" s="297"/>
      <c r="POO7" s="297"/>
      <c r="POP7" s="297"/>
      <c r="POQ7" s="297"/>
      <c r="POR7" s="297"/>
      <c r="POS7" s="297"/>
      <c r="POT7" s="297"/>
      <c r="POU7" s="297"/>
      <c r="POV7" s="297"/>
      <c r="POW7" s="297"/>
      <c r="POX7" s="297"/>
      <c r="POY7" s="297"/>
      <c r="POZ7" s="297"/>
      <c r="PPA7" s="297"/>
      <c r="PPB7" s="297"/>
      <c r="PPC7" s="297"/>
      <c r="PPD7" s="297"/>
      <c r="PPE7" s="297"/>
      <c r="PPF7" s="297"/>
      <c r="PPG7" s="297"/>
      <c r="PPH7" s="297"/>
      <c r="PPI7" s="297"/>
      <c r="PPJ7" s="297"/>
      <c r="PPK7" s="297"/>
      <c r="PPL7" s="297"/>
      <c r="PPM7" s="297"/>
      <c r="PPN7" s="297"/>
      <c r="PPO7" s="297"/>
      <c r="PPP7" s="297"/>
      <c r="PPQ7" s="297"/>
      <c r="PPR7" s="297"/>
      <c r="PPS7" s="297"/>
      <c r="PPT7" s="297"/>
      <c r="PPU7" s="297"/>
      <c r="PPV7" s="297"/>
      <c r="PPW7" s="297"/>
      <c r="PPX7" s="297"/>
      <c r="PPY7" s="297"/>
      <c r="PPZ7" s="297"/>
      <c r="PQA7" s="297"/>
      <c r="PQB7" s="297"/>
      <c r="PQC7" s="297"/>
      <c r="PQD7" s="297"/>
      <c r="PQE7" s="297"/>
      <c r="PQF7" s="297"/>
      <c r="PQG7" s="297"/>
      <c r="PQH7" s="297"/>
      <c r="PQI7" s="297"/>
      <c r="PQJ7" s="297"/>
      <c r="PQK7" s="297"/>
      <c r="PQL7" s="297"/>
      <c r="PQM7" s="297"/>
      <c r="PQN7" s="297"/>
      <c r="PQO7" s="297"/>
      <c r="PQP7" s="297"/>
      <c r="PQQ7" s="297"/>
      <c r="PQR7" s="297"/>
      <c r="PQS7" s="297"/>
      <c r="PQT7" s="297"/>
      <c r="PQU7" s="297"/>
      <c r="PQV7" s="297"/>
      <c r="PQW7" s="297"/>
      <c r="PQX7" s="297"/>
      <c r="PQY7" s="297"/>
      <c r="PQZ7" s="297"/>
      <c r="PRA7" s="297"/>
      <c r="PRB7" s="297"/>
      <c r="PRC7" s="297"/>
      <c r="PRD7" s="297"/>
      <c r="PRE7" s="297"/>
      <c r="PRF7" s="297"/>
      <c r="PRG7" s="297"/>
      <c r="PRH7" s="297"/>
      <c r="PRI7" s="297"/>
      <c r="PRJ7" s="297"/>
      <c r="PRK7" s="297"/>
      <c r="PRL7" s="297"/>
      <c r="PRM7" s="297"/>
      <c r="PRN7" s="297"/>
      <c r="PRO7" s="297"/>
      <c r="PRP7" s="297"/>
      <c r="PRQ7" s="297"/>
      <c r="PRR7" s="297"/>
      <c r="PRS7" s="297"/>
      <c r="PRT7" s="297"/>
      <c r="PRU7" s="297"/>
      <c r="PRV7" s="297"/>
      <c r="PRW7" s="297"/>
      <c r="PRX7" s="297"/>
      <c r="PRY7" s="297"/>
      <c r="PRZ7" s="297"/>
      <c r="PSA7" s="297"/>
      <c r="PSB7" s="297"/>
      <c r="PSC7" s="297"/>
      <c r="PSD7" s="297"/>
      <c r="PSE7" s="297"/>
      <c r="PSF7" s="297"/>
      <c r="PSG7" s="297"/>
      <c r="PSH7" s="297"/>
      <c r="PSI7" s="297"/>
      <c r="PSJ7" s="297"/>
      <c r="PSK7" s="297"/>
      <c r="PSL7" s="297"/>
      <c r="PSM7" s="297"/>
      <c r="PSN7" s="297"/>
      <c r="PSO7" s="297"/>
      <c r="PSP7" s="297"/>
      <c r="PSQ7" s="297"/>
      <c r="PSR7" s="297"/>
      <c r="PSS7" s="297"/>
      <c r="PST7" s="297"/>
      <c r="PSU7" s="297"/>
      <c r="PSV7" s="297"/>
      <c r="PSW7" s="297"/>
      <c r="PSX7" s="297"/>
      <c r="PSY7" s="297"/>
      <c r="PSZ7" s="297"/>
      <c r="PTA7" s="297"/>
      <c r="PTB7" s="297"/>
      <c r="PTC7" s="297"/>
      <c r="PTD7" s="297"/>
      <c r="PTE7" s="297"/>
      <c r="PTF7" s="297"/>
      <c r="PTG7" s="297"/>
      <c r="PTH7" s="297"/>
      <c r="PTI7" s="297"/>
      <c r="PTJ7" s="297"/>
      <c r="PTK7" s="297"/>
      <c r="PTL7" s="297"/>
      <c r="PTM7" s="297"/>
      <c r="PTN7" s="297"/>
      <c r="PTO7" s="297"/>
      <c r="PTP7" s="297"/>
      <c r="PTQ7" s="297"/>
      <c r="PTR7" s="297"/>
      <c r="PTS7" s="297"/>
      <c r="PTT7" s="297"/>
      <c r="PTU7" s="297"/>
      <c r="PTV7" s="297"/>
      <c r="PTW7" s="297"/>
      <c r="PTX7" s="297"/>
      <c r="PTY7" s="297"/>
      <c r="PTZ7" s="297"/>
      <c r="PUA7" s="297"/>
      <c r="PUB7" s="297"/>
      <c r="PUC7" s="297"/>
      <c r="PUD7" s="297"/>
      <c r="PUE7" s="297"/>
      <c r="PUF7" s="297"/>
      <c r="PUG7" s="297"/>
      <c r="PUH7" s="297"/>
      <c r="PUI7" s="297"/>
      <c r="PUJ7" s="297"/>
      <c r="PUK7" s="297"/>
      <c r="PUL7" s="297"/>
      <c r="PUM7" s="297"/>
      <c r="PUN7" s="297"/>
      <c r="PUO7" s="297"/>
      <c r="PUP7" s="297"/>
      <c r="PUQ7" s="297"/>
      <c r="PUR7" s="297"/>
      <c r="PUS7" s="297"/>
      <c r="PUT7" s="297"/>
      <c r="PUU7" s="297"/>
      <c r="PUV7" s="297"/>
      <c r="PUW7" s="297"/>
      <c r="PUX7" s="297"/>
      <c r="PUY7" s="297"/>
      <c r="PUZ7" s="297"/>
      <c r="PVA7" s="297"/>
      <c r="PVB7" s="297"/>
      <c r="PVC7" s="297"/>
      <c r="PVD7" s="297"/>
      <c r="PVE7" s="297"/>
      <c r="PVF7" s="297"/>
      <c r="PVG7" s="297"/>
      <c r="PVH7" s="297"/>
      <c r="PVI7" s="297"/>
      <c r="PVJ7" s="297"/>
      <c r="PVK7" s="297"/>
      <c r="PVL7" s="297"/>
      <c r="PVM7" s="297"/>
      <c r="PVN7" s="297"/>
      <c r="PVO7" s="297"/>
      <c r="PVP7" s="297"/>
      <c r="PVQ7" s="297"/>
      <c r="PVR7" s="297"/>
      <c r="PVS7" s="297"/>
      <c r="PVT7" s="297"/>
      <c r="PVU7" s="297"/>
      <c r="PVV7" s="297"/>
      <c r="PVW7" s="297"/>
      <c r="PVX7" s="297"/>
      <c r="PVY7" s="297"/>
      <c r="PVZ7" s="297"/>
      <c r="PWA7" s="297"/>
      <c r="PWB7" s="297"/>
      <c r="PWC7" s="297"/>
      <c r="PWD7" s="297"/>
      <c r="PWE7" s="297"/>
      <c r="PWF7" s="297"/>
      <c r="PWG7" s="297"/>
      <c r="PWH7" s="297"/>
      <c r="PWI7" s="297"/>
      <c r="PWJ7" s="297"/>
      <c r="PWK7" s="297"/>
      <c r="PWL7" s="297"/>
      <c r="PWM7" s="297"/>
      <c r="PWN7" s="297"/>
      <c r="PWO7" s="297"/>
      <c r="PWP7" s="297"/>
      <c r="PWQ7" s="297"/>
      <c r="PWR7" s="297"/>
      <c r="PWS7" s="297"/>
      <c r="PWT7" s="297"/>
      <c r="PWU7" s="297"/>
      <c r="PWV7" s="297"/>
      <c r="PWW7" s="297"/>
      <c r="PWX7" s="297"/>
      <c r="PWY7" s="297"/>
      <c r="PWZ7" s="297"/>
      <c r="PXA7" s="297"/>
      <c r="PXB7" s="297"/>
      <c r="PXC7" s="297"/>
      <c r="PXD7" s="297"/>
      <c r="PXE7" s="297"/>
      <c r="PXF7" s="297"/>
      <c r="PXG7" s="297"/>
      <c r="PXH7" s="297"/>
      <c r="PXI7" s="297"/>
      <c r="PXJ7" s="297"/>
      <c r="PXK7" s="297"/>
      <c r="PXL7" s="297"/>
      <c r="PXM7" s="297"/>
      <c r="PXN7" s="297"/>
      <c r="PXO7" s="297"/>
      <c r="PXP7" s="297"/>
      <c r="PXQ7" s="297"/>
      <c r="PXR7" s="297"/>
      <c r="PXS7" s="297"/>
      <c r="PXT7" s="297"/>
      <c r="PXU7" s="297"/>
      <c r="PXV7" s="297"/>
      <c r="PXW7" s="297"/>
      <c r="PXX7" s="297"/>
      <c r="PXY7" s="297"/>
      <c r="PXZ7" s="297"/>
      <c r="PYA7" s="297"/>
      <c r="PYB7" s="297"/>
      <c r="PYC7" s="297"/>
      <c r="PYD7" s="297"/>
      <c r="PYE7" s="297"/>
      <c r="PYF7" s="297"/>
      <c r="PYG7" s="297"/>
      <c r="PYH7" s="297"/>
      <c r="PYI7" s="297"/>
      <c r="PYJ7" s="297"/>
      <c r="PYK7" s="297"/>
      <c r="PYL7" s="297"/>
      <c r="PYM7" s="297"/>
      <c r="PYN7" s="297"/>
      <c r="PYO7" s="297"/>
      <c r="PYP7" s="297"/>
      <c r="PYQ7" s="297"/>
      <c r="PYR7" s="297"/>
      <c r="PYS7" s="297"/>
      <c r="PYT7" s="297"/>
      <c r="PYU7" s="297"/>
      <c r="PYV7" s="297"/>
      <c r="PYW7" s="297"/>
      <c r="PYX7" s="297"/>
      <c r="PYY7" s="297"/>
      <c r="PYZ7" s="297"/>
      <c r="PZA7" s="297"/>
      <c r="PZB7" s="297"/>
      <c r="PZC7" s="297"/>
      <c r="PZD7" s="297"/>
      <c r="PZE7" s="297"/>
      <c r="PZF7" s="297"/>
      <c r="PZG7" s="297"/>
      <c r="PZH7" s="297"/>
      <c r="PZI7" s="297"/>
      <c r="PZJ7" s="297"/>
      <c r="PZK7" s="297"/>
      <c r="PZL7" s="297"/>
      <c r="PZM7" s="297"/>
      <c r="PZN7" s="297"/>
      <c r="PZO7" s="297"/>
      <c r="PZP7" s="297"/>
      <c r="PZQ7" s="297"/>
      <c r="PZR7" s="297"/>
      <c r="PZS7" s="297"/>
      <c r="PZT7" s="297"/>
      <c r="PZU7" s="297"/>
      <c r="PZV7" s="297"/>
      <c r="PZW7" s="297"/>
      <c r="PZX7" s="297"/>
      <c r="PZY7" s="297"/>
      <c r="PZZ7" s="297"/>
      <c r="QAA7" s="297"/>
      <c r="QAB7" s="297"/>
      <c r="QAC7" s="297"/>
      <c r="QAD7" s="297"/>
      <c r="QAE7" s="297"/>
      <c r="QAF7" s="297"/>
      <c r="QAG7" s="297"/>
      <c r="QAH7" s="297"/>
      <c r="QAI7" s="297"/>
      <c r="QAJ7" s="297"/>
      <c r="QAK7" s="297"/>
      <c r="QAL7" s="297"/>
      <c r="QAM7" s="297"/>
      <c r="QAN7" s="297"/>
      <c r="QAO7" s="297"/>
      <c r="QAP7" s="297"/>
      <c r="QAQ7" s="297"/>
      <c r="QAR7" s="297"/>
      <c r="QAS7" s="297"/>
      <c r="QAT7" s="297"/>
      <c r="QAU7" s="297"/>
      <c r="QAV7" s="297"/>
      <c r="QAW7" s="297"/>
      <c r="QAX7" s="297"/>
      <c r="QAY7" s="297"/>
      <c r="QAZ7" s="297"/>
      <c r="QBA7" s="297"/>
      <c r="QBB7" s="297"/>
      <c r="QBC7" s="297"/>
      <c r="QBD7" s="297"/>
      <c r="QBE7" s="297"/>
      <c r="QBF7" s="297"/>
      <c r="QBG7" s="297"/>
      <c r="QBH7" s="297"/>
      <c r="QBI7" s="297"/>
      <c r="QBJ7" s="297"/>
      <c r="QBK7" s="297"/>
      <c r="QBL7" s="297"/>
      <c r="QBM7" s="297"/>
      <c r="QBN7" s="297"/>
      <c r="QBO7" s="297"/>
      <c r="QBP7" s="297"/>
      <c r="QBQ7" s="297"/>
      <c r="QBR7" s="297"/>
      <c r="QBS7" s="297"/>
      <c r="QBT7" s="297"/>
      <c r="QBU7" s="297"/>
      <c r="QBV7" s="297"/>
      <c r="QBW7" s="297"/>
      <c r="QBX7" s="297"/>
      <c r="QBY7" s="297"/>
      <c r="QBZ7" s="297"/>
      <c r="QCA7" s="297"/>
      <c r="QCB7" s="297"/>
      <c r="QCC7" s="297"/>
      <c r="QCD7" s="297"/>
      <c r="QCE7" s="297"/>
      <c r="QCF7" s="297"/>
      <c r="QCG7" s="297"/>
      <c r="QCH7" s="297"/>
      <c r="QCI7" s="297"/>
      <c r="QCJ7" s="297"/>
      <c r="QCK7" s="297"/>
      <c r="QCL7" s="297"/>
      <c r="QCM7" s="297"/>
      <c r="QCN7" s="297"/>
      <c r="QCO7" s="297"/>
      <c r="QCP7" s="297"/>
      <c r="QCQ7" s="297"/>
      <c r="QCR7" s="297"/>
      <c r="QCS7" s="297"/>
      <c r="QCT7" s="297"/>
      <c r="QCU7" s="297"/>
      <c r="QCV7" s="297"/>
      <c r="QCW7" s="297"/>
      <c r="QCX7" s="297"/>
      <c r="QCY7" s="297"/>
      <c r="QCZ7" s="297"/>
      <c r="QDA7" s="297"/>
      <c r="QDB7" s="297"/>
      <c r="QDC7" s="297"/>
      <c r="QDD7" s="297"/>
      <c r="QDE7" s="297"/>
      <c r="QDF7" s="297"/>
      <c r="QDG7" s="297"/>
      <c r="QDH7" s="297"/>
      <c r="QDI7" s="297"/>
      <c r="QDJ7" s="297"/>
      <c r="QDK7" s="297"/>
      <c r="QDL7" s="297"/>
      <c r="QDM7" s="297"/>
      <c r="QDN7" s="297"/>
      <c r="QDO7" s="297"/>
      <c r="QDP7" s="297"/>
      <c r="QDQ7" s="297"/>
      <c r="QDR7" s="297"/>
      <c r="QDS7" s="297"/>
      <c r="QDT7" s="297"/>
      <c r="QDU7" s="297"/>
      <c r="QDV7" s="297"/>
      <c r="QDW7" s="297"/>
      <c r="QDX7" s="297"/>
      <c r="QDY7" s="297"/>
      <c r="QDZ7" s="297"/>
      <c r="QEA7" s="297"/>
      <c r="QEB7" s="297"/>
      <c r="QEC7" s="297"/>
      <c r="QED7" s="297"/>
      <c r="QEE7" s="297"/>
      <c r="QEF7" s="297"/>
      <c r="QEG7" s="297"/>
      <c r="QEH7" s="297"/>
      <c r="QEI7" s="297"/>
      <c r="QEJ7" s="297"/>
      <c r="QEK7" s="297"/>
      <c r="QEL7" s="297"/>
      <c r="QEM7" s="297"/>
      <c r="QEN7" s="297"/>
      <c r="QEO7" s="297"/>
      <c r="QEP7" s="297"/>
      <c r="QEQ7" s="297"/>
      <c r="QER7" s="297"/>
      <c r="QES7" s="297"/>
      <c r="QET7" s="297"/>
      <c r="QEU7" s="297"/>
      <c r="QEV7" s="297"/>
      <c r="QEW7" s="297"/>
      <c r="QEX7" s="297"/>
      <c r="QEY7" s="297"/>
      <c r="QEZ7" s="297"/>
      <c r="QFA7" s="297"/>
      <c r="QFB7" s="297"/>
      <c r="QFC7" s="297"/>
      <c r="QFD7" s="297"/>
      <c r="QFE7" s="297"/>
      <c r="QFF7" s="297"/>
      <c r="QFG7" s="297"/>
      <c r="QFH7" s="297"/>
      <c r="QFI7" s="297"/>
      <c r="QFJ7" s="297"/>
      <c r="QFK7" s="297"/>
      <c r="QFL7" s="297"/>
      <c r="QFM7" s="297"/>
      <c r="QFN7" s="297"/>
      <c r="QFO7" s="297"/>
      <c r="QFP7" s="297"/>
      <c r="QFQ7" s="297"/>
      <c r="QFR7" s="297"/>
      <c r="QFS7" s="297"/>
      <c r="QFT7" s="297"/>
      <c r="QFU7" s="297"/>
      <c r="QFV7" s="297"/>
      <c r="QFW7" s="297"/>
      <c r="QFX7" s="297"/>
      <c r="QFY7" s="297"/>
      <c r="QFZ7" s="297"/>
      <c r="QGA7" s="297"/>
      <c r="QGB7" s="297"/>
      <c r="QGC7" s="297"/>
      <c r="QGD7" s="297"/>
      <c r="QGE7" s="297"/>
      <c r="QGF7" s="297"/>
      <c r="QGG7" s="297"/>
      <c r="QGH7" s="297"/>
      <c r="QGI7" s="297"/>
      <c r="QGJ7" s="297"/>
      <c r="QGK7" s="297"/>
      <c r="QGL7" s="297"/>
      <c r="QGM7" s="297"/>
      <c r="QGN7" s="297"/>
      <c r="QGO7" s="297"/>
      <c r="QGP7" s="297"/>
      <c r="QGQ7" s="297"/>
      <c r="QGR7" s="297"/>
      <c r="QGS7" s="297"/>
      <c r="QGT7" s="297"/>
      <c r="QGU7" s="297"/>
      <c r="QGV7" s="297"/>
      <c r="QGW7" s="297"/>
      <c r="QGX7" s="297"/>
      <c r="QGY7" s="297"/>
      <c r="QGZ7" s="297"/>
      <c r="QHA7" s="297"/>
      <c r="QHB7" s="297"/>
      <c r="QHC7" s="297"/>
      <c r="QHD7" s="297"/>
      <c r="QHE7" s="297"/>
      <c r="QHF7" s="297"/>
      <c r="QHG7" s="297"/>
      <c r="QHH7" s="297"/>
      <c r="QHI7" s="297"/>
      <c r="QHJ7" s="297"/>
      <c r="QHK7" s="297"/>
      <c r="QHL7" s="297"/>
      <c r="QHM7" s="297"/>
      <c r="QHN7" s="297"/>
      <c r="QHO7" s="297"/>
      <c r="QHP7" s="297"/>
      <c r="QHQ7" s="297"/>
      <c r="QHR7" s="297"/>
      <c r="QHS7" s="297"/>
      <c r="QHT7" s="297"/>
      <c r="QHU7" s="297"/>
      <c r="QHV7" s="297"/>
      <c r="QHW7" s="297"/>
      <c r="QHX7" s="297"/>
      <c r="QHY7" s="297"/>
      <c r="QHZ7" s="297"/>
      <c r="QIA7" s="297"/>
      <c r="QIB7" s="297"/>
      <c r="QIC7" s="297"/>
      <c r="QID7" s="297"/>
      <c r="QIE7" s="297"/>
      <c r="QIF7" s="297"/>
      <c r="QIG7" s="297"/>
      <c r="QIH7" s="297"/>
      <c r="QII7" s="297"/>
      <c r="QIJ7" s="297"/>
      <c r="QIK7" s="297"/>
      <c r="QIL7" s="297"/>
      <c r="QIM7" s="297"/>
      <c r="QIN7" s="297"/>
      <c r="QIO7" s="297"/>
      <c r="QIP7" s="297"/>
      <c r="QIQ7" s="297"/>
      <c r="QIR7" s="297"/>
      <c r="QIS7" s="297"/>
      <c r="QIT7" s="297"/>
      <c r="QIU7" s="297"/>
      <c r="QIV7" s="297"/>
      <c r="QIW7" s="297"/>
      <c r="QIX7" s="297"/>
      <c r="QIY7" s="297"/>
      <c r="QIZ7" s="297"/>
      <c r="QJA7" s="297"/>
      <c r="QJB7" s="297"/>
      <c r="QJC7" s="297"/>
      <c r="QJD7" s="297"/>
      <c r="QJE7" s="297"/>
      <c r="QJF7" s="297"/>
      <c r="QJG7" s="297"/>
      <c r="QJH7" s="297"/>
      <c r="QJI7" s="297"/>
      <c r="QJJ7" s="297"/>
      <c r="QJK7" s="297"/>
      <c r="QJL7" s="297"/>
      <c r="QJM7" s="297"/>
      <c r="QJN7" s="297"/>
      <c r="QJO7" s="297"/>
      <c r="QJP7" s="297"/>
      <c r="QJQ7" s="297"/>
      <c r="QJR7" s="297"/>
      <c r="QJS7" s="297"/>
      <c r="QJT7" s="297"/>
      <c r="QJU7" s="297"/>
      <c r="QJV7" s="297"/>
      <c r="QJW7" s="297"/>
      <c r="QJX7" s="297"/>
      <c r="QJY7" s="297"/>
      <c r="QJZ7" s="297"/>
      <c r="QKA7" s="297"/>
      <c r="QKB7" s="297"/>
      <c r="QKC7" s="297"/>
      <c r="QKD7" s="297"/>
      <c r="QKE7" s="297"/>
      <c r="QKF7" s="297"/>
      <c r="QKG7" s="297"/>
      <c r="QKH7" s="297"/>
      <c r="QKI7" s="297"/>
      <c r="QKJ7" s="297"/>
      <c r="QKK7" s="297"/>
      <c r="QKL7" s="297"/>
      <c r="QKM7" s="297"/>
      <c r="QKN7" s="297"/>
      <c r="QKO7" s="297"/>
      <c r="QKP7" s="297"/>
      <c r="QKQ7" s="297"/>
      <c r="QKR7" s="297"/>
      <c r="QKS7" s="297"/>
      <c r="QKT7" s="297"/>
      <c r="QKU7" s="297"/>
      <c r="QKV7" s="297"/>
      <c r="QKW7" s="297"/>
      <c r="QKX7" s="297"/>
      <c r="QKY7" s="297"/>
      <c r="QKZ7" s="297"/>
      <c r="QLA7" s="297"/>
      <c r="QLB7" s="297"/>
      <c r="QLC7" s="297"/>
      <c r="QLD7" s="297"/>
      <c r="QLE7" s="297"/>
      <c r="QLF7" s="297"/>
      <c r="QLG7" s="297"/>
      <c r="QLH7" s="297"/>
      <c r="QLI7" s="297"/>
      <c r="QLJ7" s="297"/>
      <c r="QLK7" s="297"/>
      <c r="QLL7" s="297"/>
      <c r="QLM7" s="297"/>
      <c r="QLN7" s="297"/>
      <c r="QLO7" s="297"/>
      <c r="QLP7" s="297"/>
      <c r="QLQ7" s="297"/>
      <c r="QLR7" s="297"/>
      <c r="QLS7" s="297"/>
      <c r="QLT7" s="297"/>
      <c r="QLU7" s="297"/>
      <c r="QLV7" s="297"/>
      <c r="QLW7" s="297"/>
      <c r="QLX7" s="297"/>
      <c r="QLY7" s="297"/>
      <c r="QLZ7" s="297"/>
      <c r="QMA7" s="297"/>
      <c r="QMB7" s="297"/>
      <c r="QMC7" s="297"/>
      <c r="QMD7" s="297"/>
      <c r="QME7" s="297"/>
      <c r="QMF7" s="297"/>
      <c r="QMG7" s="297"/>
      <c r="QMH7" s="297"/>
      <c r="QMI7" s="297"/>
      <c r="QMJ7" s="297"/>
      <c r="QMK7" s="297"/>
      <c r="QML7" s="297"/>
      <c r="QMM7" s="297"/>
      <c r="QMN7" s="297"/>
      <c r="QMO7" s="297"/>
      <c r="QMP7" s="297"/>
      <c r="QMQ7" s="297"/>
      <c r="QMR7" s="297"/>
      <c r="QMS7" s="297"/>
      <c r="QMT7" s="297"/>
      <c r="QMU7" s="297"/>
      <c r="QMV7" s="297"/>
      <c r="QMW7" s="297"/>
      <c r="QMX7" s="297"/>
      <c r="QMY7" s="297"/>
      <c r="QMZ7" s="297"/>
      <c r="QNA7" s="297"/>
      <c r="QNB7" s="297"/>
      <c r="QNC7" s="297"/>
      <c r="QND7" s="297"/>
      <c r="QNE7" s="297"/>
      <c r="QNF7" s="297"/>
      <c r="QNG7" s="297"/>
      <c r="QNH7" s="297"/>
      <c r="QNI7" s="297"/>
      <c r="QNJ7" s="297"/>
      <c r="QNK7" s="297"/>
      <c r="QNL7" s="297"/>
      <c r="QNM7" s="297"/>
      <c r="QNN7" s="297"/>
      <c r="QNO7" s="297"/>
      <c r="QNP7" s="297"/>
      <c r="QNQ7" s="297"/>
      <c r="QNR7" s="297"/>
      <c r="QNS7" s="297"/>
      <c r="QNT7" s="297"/>
      <c r="QNU7" s="297"/>
      <c r="QNV7" s="297"/>
      <c r="QNW7" s="297"/>
      <c r="QNX7" s="297"/>
      <c r="QNY7" s="297"/>
      <c r="QNZ7" s="297"/>
      <c r="QOA7" s="297"/>
      <c r="QOB7" s="297"/>
      <c r="QOC7" s="297"/>
      <c r="QOD7" s="297"/>
      <c r="QOE7" s="297"/>
      <c r="QOF7" s="297"/>
      <c r="QOG7" s="297"/>
      <c r="QOH7" s="297"/>
      <c r="QOI7" s="297"/>
      <c r="QOJ7" s="297"/>
      <c r="QOK7" s="297"/>
      <c r="QOL7" s="297"/>
      <c r="QOM7" s="297"/>
      <c r="QON7" s="297"/>
      <c r="QOO7" s="297"/>
      <c r="QOP7" s="297"/>
      <c r="QOQ7" s="297"/>
      <c r="QOR7" s="297"/>
      <c r="QOS7" s="297"/>
      <c r="QOT7" s="297"/>
      <c r="QOU7" s="297"/>
      <c r="QOV7" s="297"/>
      <c r="QOW7" s="297"/>
      <c r="QOX7" s="297"/>
      <c r="QOY7" s="297"/>
      <c r="QOZ7" s="297"/>
      <c r="QPA7" s="297"/>
      <c r="QPB7" s="297"/>
      <c r="QPC7" s="297"/>
      <c r="QPD7" s="297"/>
      <c r="QPE7" s="297"/>
      <c r="QPF7" s="297"/>
      <c r="QPG7" s="297"/>
      <c r="QPH7" s="297"/>
      <c r="QPI7" s="297"/>
      <c r="QPJ7" s="297"/>
      <c r="QPK7" s="297"/>
      <c r="QPL7" s="297"/>
      <c r="QPM7" s="297"/>
      <c r="QPN7" s="297"/>
      <c r="QPO7" s="297"/>
      <c r="QPP7" s="297"/>
      <c r="QPQ7" s="297"/>
      <c r="QPR7" s="297"/>
      <c r="QPS7" s="297"/>
      <c r="QPT7" s="297"/>
      <c r="QPU7" s="297"/>
      <c r="QPV7" s="297"/>
      <c r="QPW7" s="297"/>
      <c r="QPX7" s="297"/>
      <c r="QPY7" s="297"/>
      <c r="QPZ7" s="297"/>
      <c r="QQA7" s="297"/>
      <c r="QQB7" s="297"/>
      <c r="QQC7" s="297"/>
      <c r="QQD7" s="297"/>
      <c r="QQE7" s="297"/>
      <c r="QQF7" s="297"/>
      <c r="QQG7" s="297"/>
      <c r="QQH7" s="297"/>
      <c r="QQI7" s="297"/>
      <c r="QQJ7" s="297"/>
      <c r="QQK7" s="297"/>
      <c r="QQL7" s="297"/>
      <c r="QQM7" s="297"/>
      <c r="QQN7" s="297"/>
      <c r="QQO7" s="297"/>
      <c r="QQP7" s="297"/>
      <c r="QQQ7" s="297"/>
      <c r="QQR7" s="297"/>
      <c r="QQS7" s="297"/>
      <c r="QQT7" s="297"/>
      <c r="QQU7" s="297"/>
      <c r="QQV7" s="297"/>
      <c r="QQW7" s="297"/>
      <c r="QQX7" s="297"/>
      <c r="QQY7" s="297"/>
      <c r="QQZ7" s="297"/>
      <c r="QRA7" s="297"/>
      <c r="QRB7" s="297"/>
      <c r="QRC7" s="297"/>
      <c r="QRD7" s="297"/>
      <c r="QRE7" s="297"/>
      <c r="QRF7" s="297"/>
      <c r="QRG7" s="297"/>
      <c r="QRH7" s="297"/>
      <c r="QRI7" s="297"/>
      <c r="QRJ7" s="297"/>
      <c r="QRK7" s="297"/>
      <c r="QRL7" s="297"/>
      <c r="QRM7" s="297"/>
      <c r="QRN7" s="297"/>
      <c r="QRO7" s="297"/>
      <c r="QRP7" s="297"/>
      <c r="QRQ7" s="297"/>
      <c r="QRR7" s="297"/>
      <c r="QRS7" s="297"/>
      <c r="QRT7" s="297"/>
      <c r="QRU7" s="297"/>
      <c r="QRV7" s="297"/>
      <c r="QRW7" s="297"/>
      <c r="QRX7" s="297"/>
      <c r="QRY7" s="297"/>
      <c r="QRZ7" s="297"/>
      <c r="QSA7" s="297"/>
      <c r="QSB7" s="297"/>
      <c r="QSC7" s="297"/>
      <c r="QSD7" s="297"/>
      <c r="QSE7" s="297"/>
      <c r="QSF7" s="297"/>
      <c r="QSG7" s="297"/>
      <c r="QSH7" s="297"/>
      <c r="QSI7" s="297"/>
      <c r="QSJ7" s="297"/>
      <c r="QSK7" s="297"/>
      <c r="QSL7" s="297"/>
      <c r="QSM7" s="297"/>
      <c r="QSN7" s="297"/>
      <c r="QSO7" s="297"/>
      <c r="QSP7" s="297"/>
      <c r="QSQ7" s="297"/>
      <c r="QSR7" s="297"/>
      <c r="QSS7" s="297"/>
      <c r="QST7" s="297"/>
      <c r="QSU7" s="297"/>
      <c r="QSV7" s="297"/>
      <c r="QSW7" s="297"/>
      <c r="QSX7" s="297"/>
      <c r="QSY7" s="297"/>
      <c r="QSZ7" s="297"/>
      <c r="QTA7" s="297"/>
      <c r="QTB7" s="297"/>
      <c r="QTC7" s="297"/>
      <c r="QTD7" s="297"/>
      <c r="QTE7" s="297"/>
      <c r="QTF7" s="297"/>
      <c r="QTG7" s="297"/>
      <c r="QTH7" s="297"/>
      <c r="QTI7" s="297"/>
      <c r="QTJ7" s="297"/>
      <c r="QTK7" s="297"/>
      <c r="QTL7" s="297"/>
      <c r="QTM7" s="297"/>
      <c r="QTN7" s="297"/>
      <c r="QTO7" s="297"/>
      <c r="QTP7" s="297"/>
      <c r="QTQ7" s="297"/>
      <c r="QTR7" s="297"/>
      <c r="QTS7" s="297"/>
      <c r="QTT7" s="297"/>
      <c r="QTU7" s="297"/>
      <c r="QTV7" s="297"/>
      <c r="QTW7" s="297"/>
      <c r="QTX7" s="297"/>
      <c r="QTY7" s="297"/>
      <c r="QTZ7" s="297"/>
      <c r="QUA7" s="297"/>
      <c r="QUB7" s="297"/>
      <c r="QUC7" s="297"/>
      <c r="QUD7" s="297"/>
      <c r="QUE7" s="297"/>
      <c r="QUF7" s="297"/>
      <c r="QUG7" s="297"/>
      <c r="QUH7" s="297"/>
      <c r="QUI7" s="297"/>
      <c r="QUJ7" s="297"/>
      <c r="QUK7" s="297"/>
      <c r="QUL7" s="297"/>
      <c r="QUM7" s="297"/>
      <c r="QUN7" s="297"/>
      <c r="QUO7" s="297"/>
      <c r="QUP7" s="297"/>
      <c r="QUQ7" s="297"/>
      <c r="QUR7" s="297"/>
      <c r="QUS7" s="297"/>
      <c r="QUT7" s="297"/>
      <c r="QUU7" s="297"/>
      <c r="QUV7" s="297"/>
      <c r="QUW7" s="297"/>
      <c r="QUX7" s="297"/>
      <c r="QUY7" s="297"/>
      <c r="QUZ7" s="297"/>
      <c r="QVA7" s="297"/>
      <c r="QVB7" s="297"/>
      <c r="QVC7" s="297"/>
      <c r="QVD7" s="297"/>
      <c r="QVE7" s="297"/>
      <c r="QVF7" s="297"/>
      <c r="QVG7" s="297"/>
      <c r="QVH7" s="297"/>
      <c r="QVI7" s="297"/>
      <c r="QVJ7" s="297"/>
      <c r="QVK7" s="297"/>
      <c r="QVL7" s="297"/>
      <c r="QVM7" s="297"/>
      <c r="QVN7" s="297"/>
      <c r="QVO7" s="297"/>
      <c r="QVP7" s="297"/>
      <c r="QVQ7" s="297"/>
      <c r="QVR7" s="297"/>
      <c r="QVS7" s="297"/>
      <c r="QVT7" s="297"/>
      <c r="QVU7" s="297"/>
      <c r="QVV7" s="297"/>
      <c r="QVW7" s="297"/>
      <c r="QVX7" s="297"/>
      <c r="QVY7" s="297"/>
      <c r="QVZ7" s="297"/>
      <c r="QWA7" s="297"/>
      <c r="QWB7" s="297"/>
      <c r="QWC7" s="297"/>
      <c r="QWD7" s="297"/>
      <c r="QWE7" s="297"/>
      <c r="QWF7" s="297"/>
      <c r="QWG7" s="297"/>
      <c r="QWH7" s="297"/>
      <c r="QWI7" s="297"/>
      <c r="QWJ7" s="297"/>
      <c r="QWK7" s="297"/>
      <c r="QWL7" s="297"/>
      <c r="QWM7" s="297"/>
      <c r="QWN7" s="297"/>
      <c r="QWO7" s="297"/>
      <c r="QWP7" s="297"/>
      <c r="QWQ7" s="297"/>
      <c r="QWR7" s="297"/>
      <c r="QWS7" s="297"/>
      <c r="QWT7" s="297"/>
      <c r="QWU7" s="297"/>
      <c r="QWV7" s="297"/>
      <c r="QWW7" s="297"/>
      <c r="QWX7" s="297"/>
      <c r="QWY7" s="297"/>
      <c r="QWZ7" s="297"/>
      <c r="QXA7" s="297"/>
      <c r="QXB7" s="297"/>
      <c r="QXC7" s="297"/>
      <c r="QXD7" s="297"/>
      <c r="QXE7" s="297"/>
      <c r="QXF7" s="297"/>
      <c r="QXG7" s="297"/>
      <c r="QXH7" s="297"/>
      <c r="QXI7" s="297"/>
      <c r="QXJ7" s="297"/>
      <c r="QXK7" s="297"/>
      <c r="QXL7" s="297"/>
      <c r="QXM7" s="297"/>
      <c r="QXN7" s="297"/>
      <c r="QXO7" s="297"/>
      <c r="QXP7" s="297"/>
      <c r="QXQ7" s="297"/>
      <c r="QXR7" s="297"/>
      <c r="QXS7" s="297"/>
      <c r="QXT7" s="297"/>
      <c r="QXU7" s="297"/>
      <c r="QXV7" s="297"/>
      <c r="QXW7" s="297"/>
      <c r="QXX7" s="297"/>
      <c r="QXY7" s="297"/>
      <c r="QXZ7" s="297"/>
      <c r="QYA7" s="297"/>
      <c r="QYB7" s="297"/>
      <c r="QYC7" s="297"/>
      <c r="QYD7" s="297"/>
      <c r="QYE7" s="297"/>
      <c r="QYF7" s="297"/>
      <c r="QYG7" s="297"/>
      <c r="QYH7" s="297"/>
      <c r="QYI7" s="297"/>
      <c r="QYJ7" s="297"/>
      <c r="QYK7" s="297"/>
      <c r="QYL7" s="297"/>
      <c r="QYM7" s="297"/>
      <c r="QYN7" s="297"/>
      <c r="QYO7" s="297"/>
      <c r="QYP7" s="297"/>
      <c r="QYQ7" s="297"/>
      <c r="QYR7" s="297"/>
      <c r="QYS7" s="297"/>
      <c r="QYT7" s="297"/>
      <c r="QYU7" s="297"/>
      <c r="QYV7" s="297"/>
      <c r="QYW7" s="297"/>
      <c r="QYX7" s="297"/>
      <c r="QYY7" s="297"/>
      <c r="QYZ7" s="297"/>
      <c r="QZA7" s="297"/>
      <c r="QZB7" s="297"/>
      <c r="QZC7" s="297"/>
      <c r="QZD7" s="297"/>
      <c r="QZE7" s="297"/>
      <c r="QZF7" s="297"/>
      <c r="QZG7" s="297"/>
      <c r="QZH7" s="297"/>
      <c r="QZI7" s="297"/>
      <c r="QZJ7" s="297"/>
      <c r="QZK7" s="297"/>
      <c r="QZL7" s="297"/>
      <c r="QZM7" s="297"/>
      <c r="QZN7" s="297"/>
      <c r="QZO7" s="297"/>
      <c r="QZP7" s="297"/>
      <c r="QZQ7" s="297"/>
      <c r="QZR7" s="297"/>
      <c r="QZS7" s="297"/>
      <c r="QZT7" s="297"/>
      <c r="QZU7" s="297"/>
      <c r="QZV7" s="297"/>
      <c r="QZW7" s="297"/>
      <c r="QZX7" s="297"/>
      <c r="QZY7" s="297"/>
      <c r="QZZ7" s="297"/>
      <c r="RAA7" s="297"/>
      <c r="RAB7" s="297"/>
      <c r="RAC7" s="297"/>
      <c r="RAD7" s="297"/>
      <c r="RAE7" s="297"/>
      <c r="RAF7" s="297"/>
      <c r="RAG7" s="297"/>
      <c r="RAH7" s="297"/>
      <c r="RAI7" s="297"/>
      <c r="RAJ7" s="297"/>
      <c r="RAK7" s="297"/>
      <c r="RAL7" s="297"/>
      <c r="RAM7" s="297"/>
      <c r="RAN7" s="297"/>
      <c r="RAO7" s="297"/>
      <c r="RAP7" s="297"/>
      <c r="RAQ7" s="297"/>
      <c r="RAR7" s="297"/>
      <c r="RAS7" s="297"/>
      <c r="RAT7" s="297"/>
      <c r="RAU7" s="297"/>
      <c r="RAV7" s="297"/>
      <c r="RAW7" s="297"/>
      <c r="RAX7" s="297"/>
      <c r="RAY7" s="297"/>
      <c r="RAZ7" s="297"/>
      <c r="RBA7" s="297"/>
      <c r="RBB7" s="297"/>
      <c r="RBC7" s="297"/>
      <c r="RBD7" s="297"/>
      <c r="RBE7" s="297"/>
      <c r="RBF7" s="297"/>
      <c r="RBG7" s="297"/>
      <c r="RBH7" s="297"/>
      <c r="RBI7" s="297"/>
      <c r="RBJ7" s="297"/>
      <c r="RBK7" s="297"/>
      <c r="RBL7" s="297"/>
      <c r="RBM7" s="297"/>
      <c r="RBN7" s="297"/>
      <c r="RBO7" s="297"/>
      <c r="RBP7" s="297"/>
      <c r="RBQ7" s="297"/>
      <c r="RBR7" s="297"/>
      <c r="RBS7" s="297"/>
      <c r="RBT7" s="297"/>
      <c r="RBU7" s="297"/>
      <c r="RBV7" s="297"/>
      <c r="RBW7" s="297"/>
      <c r="RBX7" s="297"/>
      <c r="RBY7" s="297"/>
      <c r="RBZ7" s="297"/>
      <c r="RCA7" s="297"/>
      <c r="RCB7" s="297"/>
      <c r="RCC7" s="297"/>
      <c r="RCD7" s="297"/>
      <c r="RCE7" s="297"/>
      <c r="RCF7" s="297"/>
      <c r="RCG7" s="297"/>
      <c r="RCH7" s="297"/>
      <c r="RCI7" s="297"/>
      <c r="RCJ7" s="297"/>
      <c r="RCK7" s="297"/>
      <c r="RCL7" s="297"/>
      <c r="RCM7" s="297"/>
      <c r="RCN7" s="297"/>
      <c r="RCO7" s="297"/>
      <c r="RCP7" s="297"/>
      <c r="RCQ7" s="297"/>
      <c r="RCR7" s="297"/>
      <c r="RCS7" s="297"/>
      <c r="RCT7" s="297"/>
      <c r="RCU7" s="297"/>
      <c r="RCV7" s="297"/>
      <c r="RCW7" s="297"/>
      <c r="RCX7" s="297"/>
      <c r="RCY7" s="297"/>
      <c r="RCZ7" s="297"/>
      <c r="RDA7" s="297"/>
      <c r="RDB7" s="297"/>
      <c r="RDC7" s="297"/>
      <c r="RDD7" s="297"/>
      <c r="RDE7" s="297"/>
      <c r="RDF7" s="297"/>
      <c r="RDG7" s="297"/>
      <c r="RDH7" s="297"/>
      <c r="RDI7" s="297"/>
      <c r="RDJ7" s="297"/>
      <c r="RDK7" s="297"/>
      <c r="RDL7" s="297"/>
      <c r="RDM7" s="297"/>
      <c r="RDN7" s="297"/>
      <c r="RDO7" s="297"/>
      <c r="RDP7" s="297"/>
      <c r="RDQ7" s="297"/>
      <c r="RDR7" s="297"/>
      <c r="RDS7" s="297"/>
      <c r="RDT7" s="297"/>
      <c r="RDU7" s="297"/>
      <c r="RDV7" s="297"/>
      <c r="RDW7" s="297"/>
      <c r="RDX7" s="297"/>
      <c r="RDY7" s="297"/>
      <c r="RDZ7" s="297"/>
      <c r="REA7" s="297"/>
      <c r="REB7" s="297"/>
      <c r="REC7" s="297"/>
      <c r="RED7" s="297"/>
      <c r="REE7" s="297"/>
      <c r="REF7" s="297"/>
      <c r="REG7" s="297"/>
      <c r="REH7" s="297"/>
      <c r="REI7" s="297"/>
      <c r="REJ7" s="297"/>
      <c r="REK7" s="297"/>
      <c r="REL7" s="297"/>
      <c r="REM7" s="297"/>
      <c r="REN7" s="297"/>
      <c r="REO7" s="297"/>
      <c r="REP7" s="297"/>
      <c r="REQ7" s="297"/>
      <c r="RER7" s="297"/>
      <c r="RES7" s="297"/>
      <c r="RET7" s="297"/>
      <c r="REU7" s="297"/>
      <c r="REV7" s="297"/>
      <c r="REW7" s="297"/>
      <c r="REX7" s="297"/>
      <c r="REY7" s="297"/>
      <c r="REZ7" s="297"/>
      <c r="RFA7" s="297"/>
      <c r="RFB7" s="297"/>
      <c r="RFC7" s="297"/>
      <c r="RFD7" s="297"/>
      <c r="RFE7" s="297"/>
      <c r="RFF7" s="297"/>
      <c r="RFG7" s="297"/>
      <c r="RFH7" s="297"/>
      <c r="RFI7" s="297"/>
      <c r="RFJ7" s="297"/>
      <c r="RFK7" s="297"/>
      <c r="RFL7" s="297"/>
      <c r="RFM7" s="297"/>
      <c r="RFN7" s="297"/>
      <c r="RFO7" s="297"/>
      <c r="RFP7" s="297"/>
      <c r="RFQ7" s="297"/>
      <c r="RFR7" s="297"/>
      <c r="RFS7" s="297"/>
      <c r="RFT7" s="297"/>
      <c r="RFU7" s="297"/>
      <c r="RFV7" s="297"/>
      <c r="RFW7" s="297"/>
      <c r="RFX7" s="297"/>
      <c r="RFY7" s="297"/>
      <c r="RFZ7" s="297"/>
      <c r="RGA7" s="297"/>
      <c r="RGB7" s="297"/>
      <c r="RGC7" s="297"/>
      <c r="RGD7" s="297"/>
      <c r="RGE7" s="297"/>
      <c r="RGF7" s="297"/>
      <c r="RGG7" s="297"/>
      <c r="RGH7" s="297"/>
      <c r="RGI7" s="297"/>
      <c r="RGJ7" s="297"/>
      <c r="RGK7" s="297"/>
      <c r="RGL7" s="297"/>
      <c r="RGM7" s="297"/>
      <c r="RGN7" s="297"/>
      <c r="RGO7" s="297"/>
      <c r="RGP7" s="297"/>
      <c r="RGQ7" s="297"/>
      <c r="RGR7" s="297"/>
      <c r="RGS7" s="297"/>
      <c r="RGT7" s="297"/>
      <c r="RGU7" s="297"/>
      <c r="RGV7" s="297"/>
      <c r="RGW7" s="297"/>
      <c r="RGX7" s="297"/>
      <c r="RGY7" s="297"/>
      <c r="RGZ7" s="297"/>
      <c r="RHA7" s="297"/>
      <c r="RHB7" s="297"/>
      <c r="RHC7" s="297"/>
      <c r="RHD7" s="297"/>
      <c r="RHE7" s="297"/>
      <c r="RHF7" s="297"/>
      <c r="RHG7" s="297"/>
      <c r="RHH7" s="297"/>
      <c r="RHI7" s="297"/>
      <c r="RHJ7" s="297"/>
      <c r="RHK7" s="297"/>
      <c r="RHL7" s="297"/>
      <c r="RHM7" s="297"/>
      <c r="RHN7" s="297"/>
      <c r="RHO7" s="297"/>
      <c r="RHP7" s="297"/>
      <c r="RHQ7" s="297"/>
      <c r="RHR7" s="297"/>
      <c r="RHS7" s="297"/>
      <c r="RHT7" s="297"/>
      <c r="RHU7" s="297"/>
      <c r="RHV7" s="297"/>
      <c r="RHW7" s="297"/>
      <c r="RHX7" s="297"/>
      <c r="RHY7" s="297"/>
      <c r="RHZ7" s="297"/>
      <c r="RIA7" s="297"/>
      <c r="RIB7" s="297"/>
      <c r="RIC7" s="297"/>
      <c r="RID7" s="297"/>
      <c r="RIE7" s="297"/>
      <c r="RIF7" s="297"/>
      <c r="RIG7" s="297"/>
      <c r="RIH7" s="297"/>
      <c r="RII7" s="297"/>
      <c r="RIJ7" s="297"/>
      <c r="RIK7" s="297"/>
      <c r="RIL7" s="297"/>
      <c r="RIM7" s="297"/>
      <c r="RIN7" s="297"/>
      <c r="RIO7" s="297"/>
      <c r="RIP7" s="297"/>
      <c r="RIQ7" s="297"/>
      <c r="RIR7" s="297"/>
      <c r="RIS7" s="297"/>
      <c r="RIT7" s="297"/>
      <c r="RIU7" s="297"/>
      <c r="RIV7" s="297"/>
      <c r="RIW7" s="297"/>
      <c r="RIX7" s="297"/>
      <c r="RIY7" s="297"/>
      <c r="RIZ7" s="297"/>
      <c r="RJA7" s="297"/>
      <c r="RJB7" s="297"/>
      <c r="RJC7" s="297"/>
      <c r="RJD7" s="297"/>
      <c r="RJE7" s="297"/>
      <c r="RJF7" s="297"/>
      <c r="RJG7" s="297"/>
      <c r="RJH7" s="297"/>
      <c r="RJI7" s="297"/>
      <c r="RJJ7" s="297"/>
      <c r="RJK7" s="297"/>
      <c r="RJL7" s="297"/>
      <c r="RJM7" s="297"/>
      <c r="RJN7" s="297"/>
      <c r="RJO7" s="297"/>
      <c r="RJP7" s="297"/>
      <c r="RJQ7" s="297"/>
      <c r="RJR7" s="297"/>
      <c r="RJS7" s="297"/>
      <c r="RJT7" s="297"/>
      <c r="RJU7" s="297"/>
      <c r="RJV7" s="297"/>
      <c r="RJW7" s="297"/>
      <c r="RJX7" s="297"/>
      <c r="RJY7" s="297"/>
      <c r="RJZ7" s="297"/>
      <c r="RKA7" s="297"/>
      <c r="RKB7" s="297"/>
      <c r="RKC7" s="297"/>
      <c r="RKD7" s="297"/>
      <c r="RKE7" s="297"/>
      <c r="RKF7" s="297"/>
      <c r="RKG7" s="297"/>
      <c r="RKH7" s="297"/>
      <c r="RKI7" s="297"/>
      <c r="RKJ7" s="297"/>
      <c r="RKK7" s="297"/>
      <c r="RKL7" s="297"/>
      <c r="RKM7" s="297"/>
      <c r="RKN7" s="297"/>
      <c r="RKO7" s="297"/>
      <c r="RKP7" s="297"/>
      <c r="RKQ7" s="297"/>
      <c r="RKR7" s="297"/>
      <c r="RKS7" s="297"/>
      <c r="RKT7" s="297"/>
      <c r="RKU7" s="297"/>
      <c r="RKV7" s="297"/>
      <c r="RKW7" s="297"/>
      <c r="RKX7" s="297"/>
      <c r="RKY7" s="297"/>
      <c r="RKZ7" s="297"/>
      <c r="RLA7" s="297"/>
      <c r="RLB7" s="297"/>
      <c r="RLC7" s="297"/>
      <c r="RLD7" s="297"/>
      <c r="RLE7" s="297"/>
      <c r="RLF7" s="297"/>
      <c r="RLG7" s="297"/>
      <c r="RLH7" s="297"/>
      <c r="RLI7" s="297"/>
      <c r="RLJ7" s="297"/>
      <c r="RLK7" s="297"/>
      <c r="RLL7" s="297"/>
      <c r="RLM7" s="297"/>
      <c r="RLN7" s="297"/>
      <c r="RLO7" s="297"/>
      <c r="RLP7" s="297"/>
      <c r="RLQ7" s="297"/>
      <c r="RLR7" s="297"/>
      <c r="RLS7" s="297"/>
      <c r="RLT7" s="297"/>
      <c r="RLU7" s="297"/>
      <c r="RLV7" s="297"/>
      <c r="RLW7" s="297"/>
      <c r="RLX7" s="297"/>
      <c r="RLY7" s="297"/>
      <c r="RLZ7" s="297"/>
      <c r="RMA7" s="297"/>
      <c r="RMB7" s="297"/>
      <c r="RMC7" s="297"/>
      <c r="RMD7" s="297"/>
      <c r="RME7" s="297"/>
      <c r="RMF7" s="297"/>
      <c r="RMG7" s="297"/>
      <c r="RMH7" s="297"/>
      <c r="RMI7" s="297"/>
      <c r="RMJ7" s="297"/>
      <c r="RMK7" s="297"/>
      <c r="RML7" s="297"/>
      <c r="RMM7" s="297"/>
      <c r="RMN7" s="297"/>
      <c r="RMO7" s="297"/>
      <c r="RMP7" s="297"/>
      <c r="RMQ7" s="297"/>
      <c r="RMR7" s="297"/>
      <c r="RMS7" s="297"/>
      <c r="RMT7" s="297"/>
      <c r="RMU7" s="297"/>
      <c r="RMV7" s="297"/>
      <c r="RMW7" s="297"/>
      <c r="RMX7" s="297"/>
      <c r="RMY7" s="297"/>
      <c r="RMZ7" s="297"/>
      <c r="RNA7" s="297"/>
      <c r="RNB7" s="297"/>
      <c r="RNC7" s="297"/>
      <c r="RND7" s="297"/>
      <c r="RNE7" s="297"/>
      <c r="RNF7" s="297"/>
      <c r="RNG7" s="297"/>
      <c r="RNH7" s="297"/>
      <c r="RNI7" s="297"/>
      <c r="RNJ7" s="297"/>
      <c r="RNK7" s="297"/>
      <c r="RNL7" s="297"/>
      <c r="RNM7" s="297"/>
      <c r="RNN7" s="297"/>
      <c r="RNO7" s="297"/>
      <c r="RNP7" s="297"/>
      <c r="RNQ7" s="297"/>
      <c r="RNR7" s="297"/>
      <c r="RNS7" s="297"/>
      <c r="RNT7" s="297"/>
      <c r="RNU7" s="297"/>
      <c r="RNV7" s="297"/>
      <c r="RNW7" s="297"/>
      <c r="RNX7" s="297"/>
      <c r="RNY7" s="297"/>
      <c r="RNZ7" s="297"/>
      <c r="ROA7" s="297"/>
      <c r="ROB7" s="297"/>
      <c r="ROC7" s="297"/>
      <c r="ROD7" s="297"/>
      <c r="ROE7" s="297"/>
      <c r="ROF7" s="297"/>
      <c r="ROG7" s="297"/>
      <c r="ROH7" s="297"/>
      <c r="ROI7" s="297"/>
      <c r="ROJ7" s="297"/>
      <c r="ROK7" s="297"/>
      <c r="ROL7" s="297"/>
      <c r="ROM7" s="297"/>
      <c r="RON7" s="297"/>
      <c r="ROO7" s="297"/>
      <c r="ROP7" s="297"/>
      <c r="ROQ7" s="297"/>
      <c r="ROR7" s="297"/>
      <c r="ROS7" s="297"/>
      <c r="ROT7" s="297"/>
      <c r="ROU7" s="297"/>
      <c r="ROV7" s="297"/>
      <c r="ROW7" s="297"/>
      <c r="ROX7" s="297"/>
      <c r="ROY7" s="297"/>
      <c r="ROZ7" s="297"/>
      <c r="RPA7" s="297"/>
      <c r="RPB7" s="297"/>
      <c r="RPC7" s="297"/>
      <c r="RPD7" s="297"/>
      <c r="RPE7" s="297"/>
      <c r="RPF7" s="297"/>
      <c r="RPG7" s="297"/>
      <c r="RPH7" s="297"/>
      <c r="RPI7" s="297"/>
      <c r="RPJ7" s="297"/>
      <c r="RPK7" s="297"/>
      <c r="RPL7" s="297"/>
      <c r="RPM7" s="297"/>
      <c r="RPN7" s="297"/>
      <c r="RPO7" s="297"/>
      <c r="RPP7" s="297"/>
      <c r="RPQ7" s="297"/>
      <c r="RPR7" s="297"/>
      <c r="RPS7" s="297"/>
      <c r="RPT7" s="297"/>
      <c r="RPU7" s="297"/>
      <c r="RPV7" s="297"/>
      <c r="RPW7" s="297"/>
      <c r="RPX7" s="297"/>
      <c r="RPY7" s="297"/>
      <c r="RPZ7" s="297"/>
      <c r="RQA7" s="297"/>
      <c r="RQB7" s="297"/>
      <c r="RQC7" s="297"/>
      <c r="RQD7" s="297"/>
      <c r="RQE7" s="297"/>
      <c r="RQF7" s="297"/>
      <c r="RQG7" s="297"/>
      <c r="RQH7" s="297"/>
      <c r="RQI7" s="297"/>
      <c r="RQJ7" s="297"/>
      <c r="RQK7" s="297"/>
      <c r="RQL7" s="297"/>
      <c r="RQM7" s="297"/>
      <c r="RQN7" s="297"/>
      <c r="RQO7" s="297"/>
      <c r="RQP7" s="297"/>
      <c r="RQQ7" s="297"/>
      <c r="RQR7" s="297"/>
      <c r="RQS7" s="297"/>
      <c r="RQT7" s="297"/>
      <c r="RQU7" s="297"/>
      <c r="RQV7" s="297"/>
      <c r="RQW7" s="297"/>
      <c r="RQX7" s="297"/>
      <c r="RQY7" s="297"/>
      <c r="RQZ7" s="297"/>
      <c r="RRA7" s="297"/>
      <c r="RRB7" s="297"/>
      <c r="RRC7" s="297"/>
      <c r="RRD7" s="297"/>
      <c r="RRE7" s="297"/>
      <c r="RRF7" s="297"/>
      <c r="RRG7" s="297"/>
      <c r="RRH7" s="297"/>
      <c r="RRI7" s="297"/>
      <c r="RRJ7" s="297"/>
      <c r="RRK7" s="297"/>
      <c r="RRL7" s="297"/>
      <c r="RRM7" s="297"/>
      <c r="RRN7" s="297"/>
      <c r="RRO7" s="297"/>
      <c r="RRP7" s="297"/>
      <c r="RRQ7" s="297"/>
      <c r="RRR7" s="297"/>
      <c r="RRS7" s="297"/>
      <c r="RRT7" s="297"/>
      <c r="RRU7" s="297"/>
      <c r="RRV7" s="297"/>
      <c r="RRW7" s="297"/>
      <c r="RRX7" s="297"/>
      <c r="RRY7" s="297"/>
      <c r="RRZ7" s="297"/>
      <c r="RSA7" s="297"/>
      <c r="RSB7" s="297"/>
      <c r="RSC7" s="297"/>
      <c r="RSD7" s="297"/>
      <c r="RSE7" s="297"/>
      <c r="RSF7" s="297"/>
      <c r="RSG7" s="297"/>
      <c r="RSH7" s="297"/>
      <c r="RSI7" s="297"/>
      <c r="RSJ7" s="297"/>
      <c r="RSK7" s="297"/>
      <c r="RSL7" s="297"/>
      <c r="RSM7" s="297"/>
      <c r="RSN7" s="297"/>
      <c r="RSO7" s="297"/>
      <c r="RSP7" s="297"/>
      <c r="RSQ7" s="297"/>
      <c r="RSR7" s="297"/>
      <c r="RSS7" s="297"/>
      <c r="RST7" s="297"/>
      <c r="RSU7" s="297"/>
      <c r="RSV7" s="297"/>
      <c r="RSW7" s="297"/>
      <c r="RSX7" s="297"/>
      <c r="RSY7" s="297"/>
      <c r="RSZ7" s="297"/>
      <c r="RTA7" s="297"/>
      <c r="RTB7" s="297"/>
      <c r="RTC7" s="297"/>
      <c r="RTD7" s="297"/>
      <c r="RTE7" s="297"/>
      <c r="RTF7" s="297"/>
      <c r="RTG7" s="297"/>
      <c r="RTH7" s="297"/>
      <c r="RTI7" s="297"/>
      <c r="RTJ7" s="297"/>
      <c r="RTK7" s="297"/>
      <c r="RTL7" s="297"/>
      <c r="RTM7" s="297"/>
      <c r="RTN7" s="297"/>
      <c r="RTO7" s="297"/>
      <c r="RTP7" s="297"/>
      <c r="RTQ7" s="297"/>
      <c r="RTR7" s="297"/>
      <c r="RTS7" s="297"/>
      <c r="RTT7" s="297"/>
      <c r="RTU7" s="297"/>
      <c r="RTV7" s="297"/>
      <c r="RTW7" s="297"/>
      <c r="RTX7" s="297"/>
      <c r="RTY7" s="297"/>
      <c r="RTZ7" s="297"/>
      <c r="RUA7" s="297"/>
      <c r="RUB7" s="297"/>
      <c r="RUC7" s="297"/>
      <c r="RUD7" s="297"/>
      <c r="RUE7" s="297"/>
      <c r="RUF7" s="297"/>
      <c r="RUG7" s="297"/>
      <c r="RUH7" s="297"/>
      <c r="RUI7" s="297"/>
      <c r="RUJ7" s="297"/>
      <c r="RUK7" s="297"/>
      <c r="RUL7" s="297"/>
      <c r="RUM7" s="297"/>
      <c r="RUN7" s="297"/>
      <c r="RUO7" s="297"/>
      <c r="RUP7" s="297"/>
      <c r="RUQ7" s="297"/>
      <c r="RUR7" s="297"/>
      <c r="RUS7" s="297"/>
      <c r="RUT7" s="297"/>
      <c r="RUU7" s="297"/>
      <c r="RUV7" s="297"/>
      <c r="RUW7" s="297"/>
      <c r="RUX7" s="297"/>
      <c r="RUY7" s="297"/>
      <c r="RUZ7" s="297"/>
      <c r="RVA7" s="297"/>
      <c r="RVB7" s="297"/>
      <c r="RVC7" s="297"/>
      <c r="RVD7" s="297"/>
      <c r="RVE7" s="297"/>
      <c r="RVF7" s="297"/>
      <c r="RVG7" s="297"/>
      <c r="RVH7" s="297"/>
      <c r="RVI7" s="297"/>
      <c r="RVJ7" s="297"/>
      <c r="RVK7" s="297"/>
      <c r="RVL7" s="297"/>
      <c r="RVM7" s="297"/>
      <c r="RVN7" s="297"/>
      <c r="RVO7" s="297"/>
      <c r="RVP7" s="297"/>
      <c r="RVQ7" s="297"/>
      <c r="RVR7" s="297"/>
      <c r="RVS7" s="297"/>
      <c r="RVT7" s="297"/>
      <c r="RVU7" s="297"/>
      <c r="RVV7" s="297"/>
      <c r="RVW7" s="297"/>
      <c r="RVX7" s="297"/>
      <c r="RVY7" s="297"/>
      <c r="RVZ7" s="297"/>
      <c r="RWA7" s="297"/>
      <c r="RWB7" s="297"/>
      <c r="RWC7" s="297"/>
      <c r="RWD7" s="297"/>
      <c r="RWE7" s="297"/>
      <c r="RWF7" s="297"/>
      <c r="RWG7" s="297"/>
      <c r="RWH7" s="297"/>
      <c r="RWI7" s="297"/>
      <c r="RWJ7" s="297"/>
      <c r="RWK7" s="297"/>
      <c r="RWL7" s="297"/>
      <c r="RWM7" s="297"/>
      <c r="RWN7" s="297"/>
      <c r="RWO7" s="297"/>
      <c r="RWP7" s="297"/>
      <c r="RWQ7" s="297"/>
      <c r="RWR7" s="297"/>
      <c r="RWS7" s="297"/>
      <c r="RWT7" s="297"/>
      <c r="RWU7" s="297"/>
      <c r="RWV7" s="297"/>
      <c r="RWW7" s="297"/>
      <c r="RWX7" s="297"/>
      <c r="RWY7" s="297"/>
      <c r="RWZ7" s="297"/>
      <c r="RXA7" s="297"/>
      <c r="RXB7" s="297"/>
      <c r="RXC7" s="297"/>
      <c r="RXD7" s="297"/>
      <c r="RXE7" s="297"/>
      <c r="RXF7" s="297"/>
      <c r="RXG7" s="297"/>
      <c r="RXH7" s="297"/>
      <c r="RXI7" s="297"/>
      <c r="RXJ7" s="297"/>
      <c r="RXK7" s="297"/>
      <c r="RXL7" s="297"/>
      <c r="RXM7" s="297"/>
      <c r="RXN7" s="297"/>
      <c r="RXO7" s="297"/>
      <c r="RXP7" s="297"/>
      <c r="RXQ7" s="297"/>
      <c r="RXR7" s="297"/>
      <c r="RXS7" s="297"/>
      <c r="RXT7" s="297"/>
      <c r="RXU7" s="297"/>
      <c r="RXV7" s="297"/>
      <c r="RXW7" s="297"/>
      <c r="RXX7" s="297"/>
      <c r="RXY7" s="297"/>
      <c r="RXZ7" s="297"/>
      <c r="RYA7" s="297"/>
      <c r="RYB7" s="297"/>
      <c r="RYC7" s="297"/>
      <c r="RYD7" s="297"/>
      <c r="RYE7" s="297"/>
      <c r="RYF7" s="297"/>
      <c r="RYG7" s="297"/>
      <c r="RYH7" s="297"/>
      <c r="RYI7" s="297"/>
      <c r="RYJ7" s="297"/>
      <c r="RYK7" s="297"/>
      <c r="RYL7" s="297"/>
      <c r="RYM7" s="297"/>
      <c r="RYN7" s="297"/>
      <c r="RYO7" s="297"/>
      <c r="RYP7" s="297"/>
      <c r="RYQ7" s="297"/>
      <c r="RYR7" s="297"/>
      <c r="RYS7" s="297"/>
      <c r="RYT7" s="297"/>
      <c r="RYU7" s="297"/>
      <c r="RYV7" s="297"/>
      <c r="RYW7" s="297"/>
      <c r="RYX7" s="297"/>
      <c r="RYY7" s="297"/>
      <c r="RYZ7" s="297"/>
      <c r="RZA7" s="297"/>
      <c r="RZB7" s="297"/>
      <c r="RZC7" s="297"/>
      <c r="RZD7" s="297"/>
      <c r="RZE7" s="297"/>
      <c r="RZF7" s="297"/>
      <c r="RZG7" s="297"/>
      <c r="RZH7" s="297"/>
      <c r="RZI7" s="297"/>
      <c r="RZJ7" s="297"/>
      <c r="RZK7" s="297"/>
      <c r="RZL7" s="297"/>
      <c r="RZM7" s="297"/>
      <c r="RZN7" s="297"/>
      <c r="RZO7" s="297"/>
      <c r="RZP7" s="297"/>
      <c r="RZQ7" s="297"/>
      <c r="RZR7" s="297"/>
      <c r="RZS7" s="297"/>
      <c r="RZT7" s="297"/>
      <c r="RZU7" s="297"/>
      <c r="RZV7" s="297"/>
      <c r="RZW7" s="297"/>
      <c r="RZX7" s="297"/>
      <c r="RZY7" s="297"/>
      <c r="RZZ7" s="297"/>
      <c r="SAA7" s="297"/>
      <c r="SAB7" s="297"/>
      <c r="SAC7" s="297"/>
      <c r="SAD7" s="297"/>
      <c r="SAE7" s="297"/>
      <c r="SAF7" s="297"/>
      <c r="SAG7" s="297"/>
      <c r="SAH7" s="297"/>
      <c r="SAI7" s="297"/>
      <c r="SAJ7" s="297"/>
      <c r="SAK7" s="297"/>
      <c r="SAL7" s="297"/>
      <c r="SAM7" s="297"/>
      <c r="SAN7" s="297"/>
      <c r="SAO7" s="297"/>
      <c r="SAP7" s="297"/>
      <c r="SAQ7" s="297"/>
      <c r="SAR7" s="297"/>
      <c r="SAS7" s="297"/>
      <c r="SAT7" s="297"/>
      <c r="SAU7" s="297"/>
      <c r="SAV7" s="297"/>
      <c r="SAW7" s="297"/>
      <c r="SAX7" s="297"/>
      <c r="SAY7" s="297"/>
      <c r="SAZ7" s="297"/>
      <c r="SBA7" s="297"/>
      <c r="SBB7" s="297"/>
      <c r="SBC7" s="297"/>
      <c r="SBD7" s="297"/>
      <c r="SBE7" s="297"/>
      <c r="SBF7" s="297"/>
      <c r="SBG7" s="297"/>
      <c r="SBH7" s="297"/>
      <c r="SBI7" s="297"/>
      <c r="SBJ7" s="297"/>
      <c r="SBK7" s="297"/>
      <c r="SBL7" s="297"/>
      <c r="SBM7" s="297"/>
      <c r="SBN7" s="297"/>
      <c r="SBO7" s="297"/>
      <c r="SBP7" s="297"/>
      <c r="SBQ7" s="297"/>
      <c r="SBR7" s="297"/>
      <c r="SBS7" s="297"/>
      <c r="SBT7" s="297"/>
      <c r="SBU7" s="297"/>
      <c r="SBV7" s="297"/>
      <c r="SBW7" s="297"/>
      <c r="SBX7" s="297"/>
      <c r="SBY7" s="297"/>
      <c r="SBZ7" s="297"/>
      <c r="SCA7" s="297"/>
      <c r="SCB7" s="297"/>
      <c r="SCC7" s="297"/>
      <c r="SCD7" s="297"/>
      <c r="SCE7" s="297"/>
      <c r="SCF7" s="297"/>
      <c r="SCG7" s="297"/>
      <c r="SCH7" s="297"/>
      <c r="SCI7" s="297"/>
      <c r="SCJ7" s="297"/>
      <c r="SCK7" s="297"/>
      <c r="SCL7" s="297"/>
      <c r="SCM7" s="297"/>
      <c r="SCN7" s="297"/>
      <c r="SCO7" s="297"/>
      <c r="SCP7" s="297"/>
      <c r="SCQ7" s="297"/>
      <c r="SCR7" s="297"/>
      <c r="SCS7" s="297"/>
      <c r="SCT7" s="297"/>
      <c r="SCU7" s="297"/>
      <c r="SCV7" s="297"/>
      <c r="SCW7" s="297"/>
      <c r="SCX7" s="297"/>
      <c r="SCY7" s="297"/>
      <c r="SCZ7" s="297"/>
      <c r="SDA7" s="297"/>
      <c r="SDB7" s="297"/>
      <c r="SDC7" s="297"/>
      <c r="SDD7" s="297"/>
      <c r="SDE7" s="297"/>
      <c r="SDF7" s="297"/>
      <c r="SDG7" s="297"/>
      <c r="SDH7" s="297"/>
      <c r="SDI7" s="297"/>
      <c r="SDJ7" s="297"/>
      <c r="SDK7" s="297"/>
      <c r="SDL7" s="297"/>
      <c r="SDM7" s="297"/>
      <c r="SDN7" s="297"/>
      <c r="SDO7" s="297"/>
      <c r="SDP7" s="297"/>
      <c r="SDQ7" s="297"/>
      <c r="SDR7" s="297"/>
      <c r="SDS7" s="297"/>
      <c r="SDT7" s="297"/>
      <c r="SDU7" s="297"/>
      <c r="SDV7" s="297"/>
      <c r="SDW7" s="297"/>
      <c r="SDX7" s="297"/>
      <c r="SDY7" s="297"/>
      <c r="SDZ7" s="297"/>
      <c r="SEA7" s="297"/>
      <c r="SEB7" s="297"/>
      <c r="SEC7" s="297"/>
      <c r="SED7" s="297"/>
      <c r="SEE7" s="297"/>
      <c r="SEF7" s="297"/>
      <c r="SEG7" s="297"/>
      <c r="SEH7" s="297"/>
      <c r="SEI7" s="297"/>
      <c r="SEJ7" s="297"/>
      <c r="SEK7" s="297"/>
      <c r="SEL7" s="297"/>
      <c r="SEM7" s="297"/>
      <c r="SEN7" s="297"/>
      <c r="SEO7" s="297"/>
      <c r="SEP7" s="297"/>
      <c r="SEQ7" s="297"/>
      <c r="SER7" s="297"/>
      <c r="SES7" s="297"/>
      <c r="SET7" s="297"/>
      <c r="SEU7" s="297"/>
      <c r="SEV7" s="297"/>
      <c r="SEW7" s="297"/>
      <c r="SEX7" s="297"/>
      <c r="SEY7" s="297"/>
      <c r="SEZ7" s="297"/>
      <c r="SFA7" s="297"/>
      <c r="SFB7" s="297"/>
      <c r="SFC7" s="297"/>
      <c r="SFD7" s="297"/>
      <c r="SFE7" s="297"/>
      <c r="SFF7" s="297"/>
      <c r="SFG7" s="297"/>
      <c r="SFH7" s="297"/>
      <c r="SFI7" s="297"/>
      <c r="SFJ7" s="297"/>
      <c r="SFK7" s="297"/>
      <c r="SFL7" s="297"/>
      <c r="SFM7" s="297"/>
      <c r="SFN7" s="297"/>
      <c r="SFO7" s="297"/>
      <c r="SFP7" s="297"/>
      <c r="SFQ7" s="297"/>
      <c r="SFR7" s="297"/>
      <c r="SFS7" s="297"/>
      <c r="SFT7" s="297"/>
      <c r="SFU7" s="297"/>
      <c r="SFV7" s="297"/>
      <c r="SFW7" s="297"/>
      <c r="SFX7" s="297"/>
      <c r="SFY7" s="297"/>
      <c r="SFZ7" s="297"/>
      <c r="SGA7" s="297"/>
      <c r="SGB7" s="297"/>
      <c r="SGC7" s="297"/>
      <c r="SGD7" s="297"/>
      <c r="SGE7" s="297"/>
      <c r="SGF7" s="297"/>
      <c r="SGG7" s="297"/>
      <c r="SGH7" s="297"/>
      <c r="SGI7" s="297"/>
      <c r="SGJ7" s="297"/>
      <c r="SGK7" s="297"/>
      <c r="SGL7" s="297"/>
      <c r="SGM7" s="297"/>
      <c r="SGN7" s="297"/>
      <c r="SGO7" s="297"/>
      <c r="SGP7" s="297"/>
      <c r="SGQ7" s="297"/>
      <c r="SGR7" s="297"/>
      <c r="SGS7" s="297"/>
      <c r="SGT7" s="297"/>
      <c r="SGU7" s="297"/>
      <c r="SGV7" s="297"/>
      <c r="SGW7" s="297"/>
      <c r="SGX7" s="297"/>
      <c r="SGY7" s="297"/>
      <c r="SGZ7" s="297"/>
      <c r="SHA7" s="297"/>
      <c r="SHB7" s="297"/>
      <c r="SHC7" s="297"/>
      <c r="SHD7" s="297"/>
      <c r="SHE7" s="297"/>
      <c r="SHF7" s="297"/>
      <c r="SHG7" s="297"/>
      <c r="SHH7" s="297"/>
      <c r="SHI7" s="297"/>
      <c r="SHJ7" s="297"/>
      <c r="SHK7" s="297"/>
      <c r="SHL7" s="297"/>
      <c r="SHM7" s="297"/>
      <c r="SHN7" s="297"/>
      <c r="SHO7" s="297"/>
      <c r="SHP7" s="297"/>
      <c r="SHQ7" s="297"/>
      <c r="SHR7" s="297"/>
      <c r="SHS7" s="297"/>
      <c r="SHT7" s="297"/>
      <c r="SHU7" s="297"/>
      <c r="SHV7" s="297"/>
      <c r="SHW7" s="297"/>
      <c r="SHX7" s="297"/>
      <c r="SHY7" s="297"/>
      <c r="SHZ7" s="297"/>
      <c r="SIA7" s="297"/>
      <c r="SIB7" s="297"/>
      <c r="SIC7" s="297"/>
      <c r="SID7" s="297"/>
      <c r="SIE7" s="297"/>
      <c r="SIF7" s="297"/>
      <c r="SIG7" s="297"/>
      <c r="SIH7" s="297"/>
      <c r="SII7" s="297"/>
      <c r="SIJ7" s="297"/>
      <c r="SIK7" s="297"/>
      <c r="SIL7" s="297"/>
      <c r="SIM7" s="297"/>
      <c r="SIN7" s="297"/>
      <c r="SIO7" s="297"/>
      <c r="SIP7" s="297"/>
      <c r="SIQ7" s="297"/>
      <c r="SIR7" s="297"/>
      <c r="SIS7" s="297"/>
      <c r="SIT7" s="297"/>
      <c r="SIU7" s="297"/>
      <c r="SIV7" s="297"/>
      <c r="SIW7" s="297"/>
      <c r="SIX7" s="297"/>
      <c r="SIY7" s="297"/>
      <c r="SIZ7" s="297"/>
      <c r="SJA7" s="297"/>
      <c r="SJB7" s="297"/>
      <c r="SJC7" s="297"/>
      <c r="SJD7" s="297"/>
      <c r="SJE7" s="297"/>
      <c r="SJF7" s="297"/>
      <c r="SJG7" s="297"/>
      <c r="SJH7" s="297"/>
      <c r="SJI7" s="297"/>
      <c r="SJJ7" s="297"/>
      <c r="SJK7" s="297"/>
      <c r="SJL7" s="297"/>
      <c r="SJM7" s="297"/>
      <c r="SJN7" s="297"/>
      <c r="SJO7" s="297"/>
      <c r="SJP7" s="297"/>
      <c r="SJQ7" s="297"/>
      <c r="SJR7" s="297"/>
      <c r="SJS7" s="297"/>
      <c r="SJT7" s="297"/>
      <c r="SJU7" s="297"/>
      <c r="SJV7" s="297"/>
      <c r="SJW7" s="297"/>
      <c r="SJX7" s="297"/>
      <c r="SJY7" s="297"/>
      <c r="SJZ7" s="297"/>
      <c r="SKA7" s="297"/>
      <c r="SKB7" s="297"/>
      <c r="SKC7" s="297"/>
      <c r="SKD7" s="297"/>
      <c r="SKE7" s="297"/>
      <c r="SKF7" s="297"/>
      <c r="SKG7" s="297"/>
      <c r="SKH7" s="297"/>
      <c r="SKI7" s="297"/>
      <c r="SKJ7" s="297"/>
      <c r="SKK7" s="297"/>
      <c r="SKL7" s="297"/>
      <c r="SKM7" s="297"/>
      <c r="SKN7" s="297"/>
      <c r="SKO7" s="297"/>
      <c r="SKP7" s="297"/>
      <c r="SKQ7" s="297"/>
      <c r="SKR7" s="297"/>
      <c r="SKS7" s="297"/>
      <c r="SKT7" s="297"/>
      <c r="SKU7" s="297"/>
      <c r="SKV7" s="297"/>
      <c r="SKW7" s="297"/>
      <c r="SKX7" s="297"/>
      <c r="SKY7" s="297"/>
      <c r="SKZ7" s="297"/>
      <c r="SLA7" s="297"/>
      <c r="SLB7" s="297"/>
      <c r="SLC7" s="297"/>
      <c r="SLD7" s="297"/>
      <c r="SLE7" s="297"/>
      <c r="SLF7" s="297"/>
      <c r="SLG7" s="297"/>
      <c r="SLH7" s="297"/>
      <c r="SLI7" s="297"/>
      <c r="SLJ7" s="297"/>
      <c r="SLK7" s="297"/>
      <c r="SLL7" s="297"/>
      <c r="SLM7" s="297"/>
      <c r="SLN7" s="297"/>
      <c r="SLO7" s="297"/>
      <c r="SLP7" s="297"/>
      <c r="SLQ7" s="297"/>
      <c r="SLR7" s="297"/>
      <c r="SLS7" s="297"/>
      <c r="SLT7" s="297"/>
      <c r="SLU7" s="297"/>
      <c r="SLV7" s="297"/>
      <c r="SLW7" s="297"/>
      <c r="SLX7" s="297"/>
      <c r="SLY7" s="297"/>
      <c r="SLZ7" s="297"/>
      <c r="SMA7" s="297"/>
      <c r="SMB7" s="297"/>
      <c r="SMC7" s="297"/>
      <c r="SMD7" s="297"/>
      <c r="SME7" s="297"/>
      <c r="SMF7" s="297"/>
      <c r="SMG7" s="297"/>
      <c r="SMH7" s="297"/>
      <c r="SMI7" s="297"/>
      <c r="SMJ7" s="297"/>
      <c r="SMK7" s="297"/>
      <c r="SML7" s="297"/>
      <c r="SMM7" s="297"/>
      <c r="SMN7" s="297"/>
      <c r="SMO7" s="297"/>
      <c r="SMP7" s="297"/>
      <c r="SMQ7" s="297"/>
      <c r="SMR7" s="297"/>
      <c r="SMS7" s="297"/>
      <c r="SMT7" s="297"/>
      <c r="SMU7" s="297"/>
      <c r="SMV7" s="297"/>
      <c r="SMW7" s="297"/>
      <c r="SMX7" s="297"/>
      <c r="SMY7" s="297"/>
      <c r="SMZ7" s="297"/>
      <c r="SNA7" s="297"/>
      <c r="SNB7" s="297"/>
      <c r="SNC7" s="297"/>
      <c r="SND7" s="297"/>
      <c r="SNE7" s="297"/>
      <c r="SNF7" s="297"/>
      <c r="SNG7" s="297"/>
      <c r="SNH7" s="297"/>
      <c r="SNI7" s="297"/>
      <c r="SNJ7" s="297"/>
      <c r="SNK7" s="297"/>
      <c r="SNL7" s="297"/>
      <c r="SNM7" s="297"/>
      <c r="SNN7" s="297"/>
      <c r="SNO7" s="297"/>
      <c r="SNP7" s="297"/>
      <c r="SNQ7" s="297"/>
      <c r="SNR7" s="297"/>
      <c r="SNS7" s="297"/>
      <c r="SNT7" s="297"/>
      <c r="SNU7" s="297"/>
      <c r="SNV7" s="297"/>
      <c r="SNW7" s="297"/>
      <c r="SNX7" s="297"/>
      <c r="SNY7" s="297"/>
      <c r="SNZ7" s="297"/>
      <c r="SOA7" s="297"/>
      <c r="SOB7" s="297"/>
      <c r="SOC7" s="297"/>
      <c r="SOD7" s="297"/>
      <c r="SOE7" s="297"/>
      <c r="SOF7" s="297"/>
      <c r="SOG7" s="297"/>
      <c r="SOH7" s="297"/>
      <c r="SOI7" s="297"/>
      <c r="SOJ7" s="297"/>
      <c r="SOK7" s="297"/>
      <c r="SOL7" s="297"/>
      <c r="SOM7" s="297"/>
      <c r="SON7" s="297"/>
      <c r="SOO7" s="297"/>
      <c r="SOP7" s="297"/>
      <c r="SOQ7" s="297"/>
      <c r="SOR7" s="297"/>
      <c r="SOS7" s="297"/>
      <c r="SOT7" s="297"/>
      <c r="SOU7" s="297"/>
      <c r="SOV7" s="297"/>
      <c r="SOW7" s="297"/>
      <c r="SOX7" s="297"/>
      <c r="SOY7" s="297"/>
      <c r="SOZ7" s="297"/>
      <c r="SPA7" s="297"/>
      <c r="SPB7" s="297"/>
      <c r="SPC7" s="297"/>
      <c r="SPD7" s="297"/>
      <c r="SPE7" s="297"/>
      <c r="SPF7" s="297"/>
      <c r="SPG7" s="297"/>
      <c r="SPH7" s="297"/>
      <c r="SPI7" s="297"/>
      <c r="SPJ7" s="297"/>
      <c r="SPK7" s="297"/>
      <c r="SPL7" s="297"/>
      <c r="SPM7" s="297"/>
      <c r="SPN7" s="297"/>
      <c r="SPO7" s="297"/>
      <c r="SPP7" s="297"/>
      <c r="SPQ7" s="297"/>
      <c r="SPR7" s="297"/>
      <c r="SPS7" s="297"/>
      <c r="SPT7" s="297"/>
      <c r="SPU7" s="297"/>
      <c r="SPV7" s="297"/>
      <c r="SPW7" s="297"/>
      <c r="SPX7" s="297"/>
      <c r="SPY7" s="297"/>
      <c r="SPZ7" s="297"/>
      <c r="SQA7" s="297"/>
      <c r="SQB7" s="297"/>
      <c r="SQC7" s="297"/>
      <c r="SQD7" s="297"/>
      <c r="SQE7" s="297"/>
      <c r="SQF7" s="297"/>
      <c r="SQG7" s="297"/>
      <c r="SQH7" s="297"/>
      <c r="SQI7" s="297"/>
      <c r="SQJ7" s="297"/>
      <c r="SQK7" s="297"/>
      <c r="SQL7" s="297"/>
      <c r="SQM7" s="297"/>
      <c r="SQN7" s="297"/>
      <c r="SQO7" s="297"/>
      <c r="SQP7" s="297"/>
      <c r="SQQ7" s="297"/>
      <c r="SQR7" s="297"/>
      <c r="SQS7" s="297"/>
      <c r="SQT7" s="297"/>
      <c r="SQU7" s="297"/>
      <c r="SQV7" s="297"/>
      <c r="SQW7" s="297"/>
      <c r="SQX7" s="297"/>
      <c r="SQY7" s="297"/>
      <c r="SQZ7" s="297"/>
      <c r="SRA7" s="297"/>
      <c r="SRB7" s="297"/>
      <c r="SRC7" s="297"/>
      <c r="SRD7" s="297"/>
      <c r="SRE7" s="297"/>
      <c r="SRF7" s="297"/>
      <c r="SRG7" s="297"/>
      <c r="SRH7" s="297"/>
      <c r="SRI7" s="297"/>
      <c r="SRJ7" s="297"/>
      <c r="SRK7" s="297"/>
      <c r="SRL7" s="297"/>
      <c r="SRM7" s="297"/>
      <c r="SRN7" s="297"/>
      <c r="SRO7" s="297"/>
      <c r="SRP7" s="297"/>
      <c r="SRQ7" s="297"/>
      <c r="SRR7" s="297"/>
      <c r="SRS7" s="297"/>
      <c r="SRT7" s="297"/>
      <c r="SRU7" s="297"/>
      <c r="SRV7" s="297"/>
      <c r="SRW7" s="297"/>
      <c r="SRX7" s="297"/>
      <c r="SRY7" s="297"/>
      <c r="SRZ7" s="297"/>
      <c r="SSA7" s="297"/>
      <c r="SSB7" s="297"/>
      <c r="SSC7" s="297"/>
      <c r="SSD7" s="297"/>
      <c r="SSE7" s="297"/>
      <c r="SSF7" s="297"/>
      <c r="SSG7" s="297"/>
      <c r="SSH7" s="297"/>
      <c r="SSI7" s="297"/>
      <c r="SSJ7" s="297"/>
      <c r="SSK7" s="297"/>
      <c r="SSL7" s="297"/>
      <c r="SSM7" s="297"/>
      <c r="SSN7" s="297"/>
      <c r="SSO7" s="297"/>
      <c r="SSP7" s="297"/>
      <c r="SSQ7" s="297"/>
      <c r="SSR7" s="297"/>
      <c r="SSS7" s="297"/>
      <c r="SST7" s="297"/>
      <c r="SSU7" s="297"/>
      <c r="SSV7" s="297"/>
      <c r="SSW7" s="297"/>
      <c r="SSX7" s="297"/>
      <c r="SSY7" s="297"/>
      <c r="SSZ7" s="297"/>
      <c r="STA7" s="297"/>
      <c r="STB7" s="297"/>
      <c r="STC7" s="297"/>
      <c r="STD7" s="297"/>
      <c r="STE7" s="297"/>
      <c r="STF7" s="297"/>
      <c r="STG7" s="297"/>
      <c r="STH7" s="297"/>
      <c r="STI7" s="297"/>
      <c r="STJ7" s="297"/>
      <c r="STK7" s="297"/>
      <c r="STL7" s="297"/>
      <c r="STM7" s="297"/>
      <c r="STN7" s="297"/>
      <c r="STO7" s="297"/>
      <c r="STP7" s="297"/>
      <c r="STQ7" s="297"/>
      <c r="STR7" s="297"/>
      <c r="STS7" s="297"/>
      <c r="STT7" s="297"/>
      <c r="STU7" s="297"/>
      <c r="STV7" s="297"/>
      <c r="STW7" s="297"/>
      <c r="STX7" s="297"/>
      <c r="STY7" s="297"/>
      <c r="STZ7" s="297"/>
      <c r="SUA7" s="297"/>
      <c r="SUB7" s="297"/>
      <c r="SUC7" s="297"/>
      <c r="SUD7" s="297"/>
      <c r="SUE7" s="297"/>
      <c r="SUF7" s="297"/>
      <c r="SUG7" s="297"/>
      <c r="SUH7" s="297"/>
      <c r="SUI7" s="297"/>
      <c r="SUJ7" s="297"/>
      <c r="SUK7" s="297"/>
      <c r="SUL7" s="297"/>
      <c r="SUM7" s="297"/>
      <c r="SUN7" s="297"/>
      <c r="SUO7" s="297"/>
      <c r="SUP7" s="297"/>
      <c r="SUQ7" s="297"/>
      <c r="SUR7" s="297"/>
      <c r="SUS7" s="297"/>
      <c r="SUT7" s="297"/>
      <c r="SUU7" s="297"/>
      <c r="SUV7" s="297"/>
      <c r="SUW7" s="297"/>
      <c r="SUX7" s="297"/>
      <c r="SUY7" s="297"/>
      <c r="SUZ7" s="297"/>
      <c r="SVA7" s="297"/>
      <c r="SVB7" s="297"/>
      <c r="SVC7" s="297"/>
      <c r="SVD7" s="297"/>
      <c r="SVE7" s="297"/>
      <c r="SVF7" s="297"/>
      <c r="SVG7" s="297"/>
      <c r="SVH7" s="297"/>
      <c r="SVI7" s="297"/>
      <c r="SVJ7" s="297"/>
      <c r="SVK7" s="297"/>
      <c r="SVL7" s="297"/>
      <c r="SVM7" s="297"/>
      <c r="SVN7" s="297"/>
      <c r="SVO7" s="297"/>
      <c r="SVP7" s="297"/>
      <c r="SVQ7" s="297"/>
      <c r="SVR7" s="297"/>
      <c r="SVS7" s="297"/>
      <c r="SVT7" s="297"/>
      <c r="SVU7" s="297"/>
      <c r="SVV7" s="297"/>
      <c r="SVW7" s="297"/>
      <c r="SVX7" s="297"/>
      <c r="SVY7" s="297"/>
      <c r="SVZ7" s="297"/>
      <c r="SWA7" s="297"/>
      <c r="SWB7" s="297"/>
      <c r="SWC7" s="297"/>
      <c r="SWD7" s="297"/>
      <c r="SWE7" s="297"/>
      <c r="SWF7" s="297"/>
      <c r="SWG7" s="297"/>
      <c r="SWH7" s="297"/>
      <c r="SWI7" s="297"/>
      <c r="SWJ7" s="297"/>
      <c r="SWK7" s="297"/>
      <c r="SWL7" s="297"/>
      <c r="SWM7" s="297"/>
      <c r="SWN7" s="297"/>
      <c r="SWO7" s="297"/>
      <c r="SWP7" s="297"/>
      <c r="SWQ7" s="297"/>
      <c r="SWR7" s="297"/>
      <c r="SWS7" s="297"/>
      <c r="SWT7" s="297"/>
      <c r="SWU7" s="297"/>
      <c r="SWV7" s="297"/>
      <c r="SWW7" s="297"/>
      <c r="SWX7" s="297"/>
      <c r="SWY7" s="297"/>
      <c r="SWZ7" s="297"/>
      <c r="SXA7" s="297"/>
      <c r="SXB7" s="297"/>
      <c r="SXC7" s="297"/>
      <c r="SXD7" s="297"/>
      <c r="SXE7" s="297"/>
      <c r="SXF7" s="297"/>
      <c r="SXG7" s="297"/>
      <c r="SXH7" s="297"/>
      <c r="SXI7" s="297"/>
      <c r="SXJ7" s="297"/>
      <c r="SXK7" s="297"/>
      <c r="SXL7" s="297"/>
      <c r="SXM7" s="297"/>
      <c r="SXN7" s="297"/>
      <c r="SXO7" s="297"/>
      <c r="SXP7" s="297"/>
      <c r="SXQ7" s="297"/>
      <c r="SXR7" s="297"/>
      <c r="SXS7" s="297"/>
      <c r="SXT7" s="297"/>
      <c r="SXU7" s="297"/>
      <c r="SXV7" s="297"/>
      <c r="SXW7" s="297"/>
      <c r="SXX7" s="297"/>
      <c r="SXY7" s="297"/>
      <c r="SXZ7" s="297"/>
      <c r="SYA7" s="297"/>
      <c r="SYB7" s="297"/>
      <c r="SYC7" s="297"/>
      <c r="SYD7" s="297"/>
      <c r="SYE7" s="297"/>
      <c r="SYF7" s="297"/>
      <c r="SYG7" s="297"/>
      <c r="SYH7" s="297"/>
      <c r="SYI7" s="297"/>
      <c r="SYJ7" s="297"/>
      <c r="SYK7" s="297"/>
      <c r="SYL7" s="297"/>
      <c r="SYM7" s="297"/>
      <c r="SYN7" s="297"/>
      <c r="SYO7" s="297"/>
      <c r="SYP7" s="297"/>
      <c r="SYQ7" s="297"/>
      <c r="SYR7" s="297"/>
      <c r="SYS7" s="297"/>
      <c r="SYT7" s="297"/>
      <c r="SYU7" s="297"/>
      <c r="SYV7" s="297"/>
      <c r="SYW7" s="297"/>
      <c r="SYX7" s="297"/>
      <c r="SYY7" s="297"/>
      <c r="SYZ7" s="297"/>
      <c r="SZA7" s="297"/>
      <c r="SZB7" s="297"/>
      <c r="SZC7" s="297"/>
      <c r="SZD7" s="297"/>
      <c r="SZE7" s="297"/>
      <c r="SZF7" s="297"/>
      <c r="SZG7" s="297"/>
      <c r="SZH7" s="297"/>
      <c r="SZI7" s="297"/>
      <c r="SZJ7" s="297"/>
      <c r="SZK7" s="297"/>
      <c r="SZL7" s="297"/>
      <c r="SZM7" s="297"/>
      <c r="SZN7" s="297"/>
      <c r="SZO7" s="297"/>
      <c r="SZP7" s="297"/>
      <c r="SZQ7" s="297"/>
      <c r="SZR7" s="297"/>
      <c r="SZS7" s="297"/>
      <c r="SZT7" s="297"/>
      <c r="SZU7" s="297"/>
      <c r="SZV7" s="297"/>
      <c r="SZW7" s="297"/>
      <c r="SZX7" s="297"/>
      <c r="SZY7" s="297"/>
      <c r="SZZ7" s="297"/>
      <c r="TAA7" s="297"/>
      <c r="TAB7" s="297"/>
      <c r="TAC7" s="297"/>
      <c r="TAD7" s="297"/>
      <c r="TAE7" s="297"/>
      <c r="TAF7" s="297"/>
      <c r="TAG7" s="297"/>
      <c r="TAH7" s="297"/>
      <c r="TAI7" s="297"/>
      <c r="TAJ7" s="297"/>
      <c r="TAK7" s="297"/>
      <c r="TAL7" s="297"/>
      <c r="TAM7" s="297"/>
      <c r="TAN7" s="297"/>
      <c r="TAO7" s="297"/>
      <c r="TAP7" s="297"/>
      <c r="TAQ7" s="297"/>
      <c r="TAR7" s="297"/>
      <c r="TAS7" s="297"/>
      <c r="TAT7" s="297"/>
      <c r="TAU7" s="297"/>
      <c r="TAV7" s="297"/>
      <c r="TAW7" s="297"/>
      <c r="TAX7" s="297"/>
      <c r="TAY7" s="297"/>
      <c r="TAZ7" s="297"/>
      <c r="TBA7" s="297"/>
      <c r="TBB7" s="297"/>
      <c r="TBC7" s="297"/>
      <c r="TBD7" s="297"/>
      <c r="TBE7" s="297"/>
      <c r="TBF7" s="297"/>
      <c r="TBG7" s="297"/>
      <c r="TBH7" s="297"/>
      <c r="TBI7" s="297"/>
      <c r="TBJ7" s="297"/>
      <c r="TBK7" s="297"/>
      <c r="TBL7" s="297"/>
      <c r="TBM7" s="297"/>
      <c r="TBN7" s="297"/>
      <c r="TBO7" s="297"/>
      <c r="TBP7" s="297"/>
      <c r="TBQ7" s="297"/>
      <c r="TBR7" s="297"/>
      <c r="TBS7" s="297"/>
      <c r="TBT7" s="297"/>
      <c r="TBU7" s="297"/>
      <c r="TBV7" s="297"/>
      <c r="TBW7" s="297"/>
      <c r="TBX7" s="297"/>
      <c r="TBY7" s="297"/>
      <c r="TBZ7" s="297"/>
      <c r="TCA7" s="297"/>
      <c r="TCB7" s="297"/>
      <c r="TCC7" s="297"/>
      <c r="TCD7" s="297"/>
      <c r="TCE7" s="297"/>
      <c r="TCF7" s="297"/>
      <c r="TCG7" s="297"/>
      <c r="TCH7" s="297"/>
      <c r="TCI7" s="297"/>
      <c r="TCJ7" s="297"/>
      <c r="TCK7" s="297"/>
      <c r="TCL7" s="297"/>
      <c r="TCM7" s="297"/>
      <c r="TCN7" s="297"/>
      <c r="TCO7" s="297"/>
      <c r="TCP7" s="297"/>
      <c r="TCQ7" s="297"/>
      <c r="TCR7" s="297"/>
      <c r="TCS7" s="297"/>
      <c r="TCT7" s="297"/>
      <c r="TCU7" s="297"/>
      <c r="TCV7" s="297"/>
      <c r="TCW7" s="297"/>
      <c r="TCX7" s="297"/>
      <c r="TCY7" s="297"/>
      <c r="TCZ7" s="297"/>
      <c r="TDA7" s="297"/>
      <c r="TDB7" s="297"/>
      <c r="TDC7" s="297"/>
      <c r="TDD7" s="297"/>
      <c r="TDE7" s="297"/>
      <c r="TDF7" s="297"/>
      <c r="TDG7" s="297"/>
      <c r="TDH7" s="297"/>
      <c r="TDI7" s="297"/>
      <c r="TDJ7" s="297"/>
      <c r="TDK7" s="297"/>
      <c r="TDL7" s="297"/>
      <c r="TDM7" s="297"/>
      <c r="TDN7" s="297"/>
      <c r="TDO7" s="297"/>
      <c r="TDP7" s="297"/>
      <c r="TDQ7" s="297"/>
      <c r="TDR7" s="297"/>
      <c r="TDS7" s="297"/>
      <c r="TDT7" s="297"/>
      <c r="TDU7" s="297"/>
      <c r="TDV7" s="297"/>
      <c r="TDW7" s="297"/>
      <c r="TDX7" s="297"/>
      <c r="TDY7" s="297"/>
      <c r="TDZ7" s="297"/>
      <c r="TEA7" s="297"/>
      <c r="TEB7" s="297"/>
      <c r="TEC7" s="297"/>
      <c r="TED7" s="297"/>
      <c r="TEE7" s="297"/>
      <c r="TEF7" s="297"/>
      <c r="TEG7" s="297"/>
      <c r="TEH7" s="297"/>
      <c r="TEI7" s="297"/>
      <c r="TEJ7" s="297"/>
      <c r="TEK7" s="297"/>
      <c r="TEL7" s="297"/>
      <c r="TEM7" s="297"/>
      <c r="TEN7" s="297"/>
      <c r="TEO7" s="297"/>
      <c r="TEP7" s="297"/>
      <c r="TEQ7" s="297"/>
      <c r="TER7" s="297"/>
      <c r="TES7" s="297"/>
      <c r="TET7" s="297"/>
      <c r="TEU7" s="297"/>
      <c r="TEV7" s="297"/>
      <c r="TEW7" s="297"/>
      <c r="TEX7" s="297"/>
      <c r="TEY7" s="297"/>
      <c r="TEZ7" s="297"/>
      <c r="TFA7" s="297"/>
      <c r="TFB7" s="297"/>
      <c r="TFC7" s="297"/>
      <c r="TFD7" s="297"/>
      <c r="TFE7" s="297"/>
      <c r="TFF7" s="297"/>
      <c r="TFG7" s="297"/>
      <c r="TFH7" s="297"/>
      <c r="TFI7" s="297"/>
      <c r="TFJ7" s="297"/>
      <c r="TFK7" s="297"/>
      <c r="TFL7" s="297"/>
      <c r="TFM7" s="297"/>
      <c r="TFN7" s="297"/>
      <c r="TFO7" s="297"/>
      <c r="TFP7" s="297"/>
      <c r="TFQ7" s="297"/>
      <c r="TFR7" s="297"/>
      <c r="TFS7" s="297"/>
      <c r="TFT7" s="297"/>
      <c r="TFU7" s="297"/>
      <c r="TFV7" s="297"/>
      <c r="TFW7" s="297"/>
      <c r="TFX7" s="297"/>
      <c r="TFY7" s="297"/>
      <c r="TFZ7" s="297"/>
      <c r="TGA7" s="297"/>
      <c r="TGB7" s="297"/>
      <c r="TGC7" s="297"/>
      <c r="TGD7" s="297"/>
      <c r="TGE7" s="297"/>
      <c r="TGF7" s="297"/>
      <c r="TGG7" s="297"/>
      <c r="TGH7" s="297"/>
      <c r="TGI7" s="297"/>
      <c r="TGJ7" s="297"/>
      <c r="TGK7" s="297"/>
      <c r="TGL7" s="297"/>
      <c r="TGM7" s="297"/>
      <c r="TGN7" s="297"/>
      <c r="TGO7" s="297"/>
      <c r="TGP7" s="297"/>
      <c r="TGQ7" s="297"/>
      <c r="TGR7" s="297"/>
      <c r="TGS7" s="297"/>
      <c r="TGT7" s="297"/>
      <c r="TGU7" s="297"/>
      <c r="TGV7" s="297"/>
      <c r="TGW7" s="297"/>
      <c r="TGX7" s="297"/>
      <c r="TGY7" s="297"/>
      <c r="TGZ7" s="297"/>
      <c r="THA7" s="297"/>
      <c r="THB7" s="297"/>
      <c r="THC7" s="297"/>
      <c r="THD7" s="297"/>
      <c r="THE7" s="297"/>
      <c r="THF7" s="297"/>
      <c r="THG7" s="297"/>
      <c r="THH7" s="297"/>
      <c r="THI7" s="297"/>
      <c r="THJ7" s="297"/>
      <c r="THK7" s="297"/>
      <c r="THL7" s="297"/>
      <c r="THM7" s="297"/>
      <c r="THN7" s="297"/>
      <c r="THO7" s="297"/>
      <c r="THP7" s="297"/>
      <c r="THQ7" s="297"/>
      <c r="THR7" s="297"/>
      <c r="THS7" s="297"/>
      <c r="THT7" s="297"/>
      <c r="THU7" s="297"/>
      <c r="THV7" s="297"/>
      <c r="THW7" s="297"/>
      <c r="THX7" s="297"/>
      <c r="THY7" s="297"/>
      <c r="THZ7" s="297"/>
      <c r="TIA7" s="297"/>
      <c r="TIB7" s="297"/>
      <c r="TIC7" s="297"/>
      <c r="TID7" s="297"/>
      <c r="TIE7" s="297"/>
      <c r="TIF7" s="297"/>
      <c r="TIG7" s="297"/>
      <c r="TIH7" s="297"/>
      <c r="TII7" s="297"/>
      <c r="TIJ7" s="297"/>
      <c r="TIK7" s="297"/>
      <c r="TIL7" s="297"/>
      <c r="TIM7" s="297"/>
      <c r="TIN7" s="297"/>
      <c r="TIO7" s="297"/>
      <c r="TIP7" s="297"/>
      <c r="TIQ7" s="297"/>
      <c r="TIR7" s="297"/>
      <c r="TIS7" s="297"/>
      <c r="TIT7" s="297"/>
      <c r="TIU7" s="297"/>
      <c r="TIV7" s="297"/>
      <c r="TIW7" s="297"/>
      <c r="TIX7" s="297"/>
      <c r="TIY7" s="297"/>
      <c r="TIZ7" s="297"/>
      <c r="TJA7" s="297"/>
      <c r="TJB7" s="297"/>
      <c r="TJC7" s="297"/>
      <c r="TJD7" s="297"/>
      <c r="TJE7" s="297"/>
      <c r="TJF7" s="297"/>
      <c r="TJG7" s="297"/>
      <c r="TJH7" s="297"/>
      <c r="TJI7" s="297"/>
      <c r="TJJ7" s="297"/>
      <c r="TJK7" s="297"/>
      <c r="TJL7" s="297"/>
      <c r="TJM7" s="297"/>
      <c r="TJN7" s="297"/>
      <c r="TJO7" s="297"/>
      <c r="TJP7" s="297"/>
      <c r="TJQ7" s="297"/>
      <c r="TJR7" s="297"/>
      <c r="TJS7" s="297"/>
      <c r="TJT7" s="297"/>
      <c r="TJU7" s="297"/>
      <c r="TJV7" s="297"/>
      <c r="TJW7" s="297"/>
      <c r="TJX7" s="297"/>
      <c r="TJY7" s="297"/>
      <c r="TJZ7" s="297"/>
      <c r="TKA7" s="297"/>
      <c r="TKB7" s="297"/>
      <c r="TKC7" s="297"/>
      <c r="TKD7" s="297"/>
      <c r="TKE7" s="297"/>
      <c r="TKF7" s="297"/>
      <c r="TKG7" s="297"/>
      <c r="TKH7" s="297"/>
      <c r="TKI7" s="297"/>
      <c r="TKJ7" s="297"/>
      <c r="TKK7" s="297"/>
      <c r="TKL7" s="297"/>
      <c r="TKM7" s="297"/>
      <c r="TKN7" s="297"/>
      <c r="TKO7" s="297"/>
      <c r="TKP7" s="297"/>
      <c r="TKQ7" s="297"/>
      <c r="TKR7" s="297"/>
      <c r="TKS7" s="297"/>
      <c r="TKT7" s="297"/>
      <c r="TKU7" s="297"/>
      <c r="TKV7" s="297"/>
      <c r="TKW7" s="297"/>
      <c r="TKX7" s="297"/>
      <c r="TKY7" s="297"/>
      <c r="TKZ7" s="297"/>
      <c r="TLA7" s="297"/>
      <c r="TLB7" s="297"/>
      <c r="TLC7" s="297"/>
      <c r="TLD7" s="297"/>
      <c r="TLE7" s="297"/>
      <c r="TLF7" s="297"/>
      <c r="TLG7" s="297"/>
      <c r="TLH7" s="297"/>
      <c r="TLI7" s="297"/>
      <c r="TLJ7" s="297"/>
      <c r="TLK7" s="297"/>
      <c r="TLL7" s="297"/>
      <c r="TLM7" s="297"/>
      <c r="TLN7" s="297"/>
      <c r="TLO7" s="297"/>
      <c r="TLP7" s="297"/>
      <c r="TLQ7" s="297"/>
      <c r="TLR7" s="297"/>
      <c r="TLS7" s="297"/>
      <c r="TLT7" s="297"/>
      <c r="TLU7" s="297"/>
      <c r="TLV7" s="297"/>
      <c r="TLW7" s="297"/>
      <c r="TLX7" s="297"/>
      <c r="TLY7" s="297"/>
      <c r="TLZ7" s="297"/>
      <c r="TMA7" s="297"/>
      <c r="TMB7" s="297"/>
      <c r="TMC7" s="297"/>
      <c r="TMD7" s="297"/>
      <c r="TME7" s="297"/>
      <c r="TMF7" s="297"/>
      <c r="TMG7" s="297"/>
      <c r="TMH7" s="297"/>
      <c r="TMI7" s="297"/>
      <c r="TMJ7" s="297"/>
      <c r="TMK7" s="297"/>
      <c r="TML7" s="297"/>
      <c r="TMM7" s="297"/>
      <c r="TMN7" s="297"/>
      <c r="TMO7" s="297"/>
      <c r="TMP7" s="297"/>
      <c r="TMQ7" s="297"/>
      <c r="TMR7" s="297"/>
      <c r="TMS7" s="297"/>
      <c r="TMT7" s="297"/>
      <c r="TMU7" s="297"/>
      <c r="TMV7" s="297"/>
      <c r="TMW7" s="297"/>
      <c r="TMX7" s="297"/>
      <c r="TMY7" s="297"/>
      <c r="TMZ7" s="297"/>
      <c r="TNA7" s="297"/>
      <c r="TNB7" s="297"/>
      <c r="TNC7" s="297"/>
      <c r="TND7" s="297"/>
      <c r="TNE7" s="297"/>
      <c r="TNF7" s="297"/>
      <c r="TNG7" s="297"/>
      <c r="TNH7" s="297"/>
      <c r="TNI7" s="297"/>
      <c r="TNJ7" s="297"/>
      <c r="TNK7" s="297"/>
      <c r="TNL7" s="297"/>
      <c r="TNM7" s="297"/>
      <c r="TNN7" s="297"/>
      <c r="TNO7" s="297"/>
      <c r="TNP7" s="297"/>
      <c r="TNQ7" s="297"/>
      <c r="TNR7" s="297"/>
      <c r="TNS7" s="297"/>
      <c r="TNT7" s="297"/>
      <c r="TNU7" s="297"/>
      <c r="TNV7" s="297"/>
      <c r="TNW7" s="297"/>
      <c r="TNX7" s="297"/>
      <c r="TNY7" s="297"/>
      <c r="TNZ7" s="297"/>
      <c r="TOA7" s="297"/>
      <c r="TOB7" s="297"/>
      <c r="TOC7" s="297"/>
      <c r="TOD7" s="297"/>
      <c r="TOE7" s="297"/>
      <c r="TOF7" s="297"/>
      <c r="TOG7" s="297"/>
      <c r="TOH7" s="297"/>
      <c r="TOI7" s="297"/>
      <c r="TOJ7" s="297"/>
      <c r="TOK7" s="297"/>
      <c r="TOL7" s="297"/>
      <c r="TOM7" s="297"/>
      <c r="TON7" s="297"/>
      <c r="TOO7" s="297"/>
      <c r="TOP7" s="297"/>
      <c r="TOQ7" s="297"/>
      <c r="TOR7" s="297"/>
      <c r="TOS7" s="297"/>
      <c r="TOT7" s="297"/>
      <c r="TOU7" s="297"/>
      <c r="TOV7" s="297"/>
      <c r="TOW7" s="297"/>
      <c r="TOX7" s="297"/>
      <c r="TOY7" s="297"/>
      <c r="TOZ7" s="297"/>
      <c r="TPA7" s="297"/>
      <c r="TPB7" s="297"/>
      <c r="TPC7" s="297"/>
      <c r="TPD7" s="297"/>
      <c r="TPE7" s="297"/>
      <c r="TPF7" s="297"/>
      <c r="TPG7" s="297"/>
      <c r="TPH7" s="297"/>
      <c r="TPI7" s="297"/>
      <c r="TPJ7" s="297"/>
      <c r="TPK7" s="297"/>
      <c r="TPL7" s="297"/>
      <c r="TPM7" s="297"/>
      <c r="TPN7" s="297"/>
      <c r="TPO7" s="297"/>
      <c r="TPP7" s="297"/>
      <c r="TPQ7" s="297"/>
      <c r="TPR7" s="297"/>
      <c r="TPS7" s="297"/>
      <c r="TPT7" s="297"/>
      <c r="TPU7" s="297"/>
      <c r="TPV7" s="297"/>
      <c r="TPW7" s="297"/>
      <c r="TPX7" s="297"/>
      <c r="TPY7" s="297"/>
      <c r="TPZ7" s="297"/>
      <c r="TQA7" s="297"/>
      <c r="TQB7" s="297"/>
      <c r="TQC7" s="297"/>
      <c r="TQD7" s="297"/>
      <c r="TQE7" s="297"/>
      <c r="TQF7" s="297"/>
      <c r="TQG7" s="297"/>
      <c r="TQH7" s="297"/>
      <c r="TQI7" s="297"/>
      <c r="TQJ7" s="297"/>
      <c r="TQK7" s="297"/>
      <c r="TQL7" s="297"/>
      <c r="TQM7" s="297"/>
      <c r="TQN7" s="297"/>
      <c r="TQO7" s="297"/>
      <c r="TQP7" s="297"/>
      <c r="TQQ7" s="297"/>
      <c r="TQR7" s="297"/>
      <c r="TQS7" s="297"/>
      <c r="TQT7" s="297"/>
      <c r="TQU7" s="297"/>
      <c r="TQV7" s="297"/>
      <c r="TQW7" s="297"/>
      <c r="TQX7" s="297"/>
      <c r="TQY7" s="297"/>
      <c r="TQZ7" s="297"/>
      <c r="TRA7" s="297"/>
      <c r="TRB7" s="297"/>
      <c r="TRC7" s="297"/>
      <c r="TRD7" s="297"/>
      <c r="TRE7" s="297"/>
      <c r="TRF7" s="297"/>
      <c r="TRG7" s="297"/>
      <c r="TRH7" s="297"/>
      <c r="TRI7" s="297"/>
      <c r="TRJ7" s="297"/>
      <c r="TRK7" s="297"/>
      <c r="TRL7" s="297"/>
      <c r="TRM7" s="297"/>
      <c r="TRN7" s="297"/>
      <c r="TRO7" s="297"/>
      <c r="TRP7" s="297"/>
      <c r="TRQ7" s="297"/>
      <c r="TRR7" s="297"/>
      <c r="TRS7" s="297"/>
      <c r="TRT7" s="297"/>
      <c r="TRU7" s="297"/>
      <c r="TRV7" s="297"/>
      <c r="TRW7" s="297"/>
      <c r="TRX7" s="297"/>
      <c r="TRY7" s="297"/>
      <c r="TRZ7" s="297"/>
      <c r="TSA7" s="297"/>
      <c r="TSB7" s="297"/>
      <c r="TSC7" s="297"/>
      <c r="TSD7" s="297"/>
      <c r="TSE7" s="297"/>
      <c r="TSF7" s="297"/>
      <c r="TSG7" s="297"/>
      <c r="TSH7" s="297"/>
      <c r="TSI7" s="297"/>
      <c r="TSJ7" s="297"/>
      <c r="TSK7" s="297"/>
      <c r="TSL7" s="297"/>
      <c r="TSM7" s="297"/>
      <c r="TSN7" s="297"/>
      <c r="TSO7" s="297"/>
      <c r="TSP7" s="297"/>
      <c r="TSQ7" s="297"/>
      <c r="TSR7" s="297"/>
      <c r="TSS7" s="297"/>
      <c r="TST7" s="297"/>
      <c r="TSU7" s="297"/>
      <c r="TSV7" s="297"/>
      <c r="TSW7" s="297"/>
      <c r="TSX7" s="297"/>
      <c r="TSY7" s="297"/>
      <c r="TSZ7" s="297"/>
      <c r="TTA7" s="297"/>
      <c r="TTB7" s="297"/>
      <c r="TTC7" s="297"/>
      <c r="TTD7" s="297"/>
      <c r="TTE7" s="297"/>
      <c r="TTF7" s="297"/>
      <c r="TTG7" s="297"/>
      <c r="TTH7" s="297"/>
      <c r="TTI7" s="297"/>
      <c r="TTJ7" s="297"/>
      <c r="TTK7" s="297"/>
      <c r="TTL7" s="297"/>
      <c r="TTM7" s="297"/>
      <c r="TTN7" s="297"/>
      <c r="TTO7" s="297"/>
      <c r="TTP7" s="297"/>
      <c r="TTQ7" s="297"/>
      <c r="TTR7" s="297"/>
      <c r="TTS7" s="297"/>
      <c r="TTT7" s="297"/>
      <c r="TTU7" s="297"/>
      <c r="TTV7" s="297"/>
      <c r="TTW7" s="297"/>
      <c r="TTX7" s="297"/>
      <c r="TTY7" s="297"/>
      <c r="TTZ7" s="297"/>
      <c r="TUA7" s="297"/>
      <c r="TUB7" s="297"/>
      <c r="TUC7" s="297"/>
      <c r="TUD7" s="297"/>
      <c r="TUE7" s="297"/>
      <c r="TUF7" s="297"/>
      <c r="TUG7" s="297"/>
      <c r="TUH7" s="297"/>
      <c r="TUI7" s="297"/>
      <c r="TUJ7" s="297"/>
      <c r="TUK7" s="297"/>
      <c r="TUL7" s="297"/>
      <c r="TUM7" s="297"/>
      <c r="TUN7" s="297"/>
      <c r="TUO7" s="297"/>
      <c r="TUP7" s="297"/>
      <c r="TUQ7" s="297"/>
      <c r="TUR7" s="297"/>
      <c r="TUS7" s="297"/>
      <c r="TUT7" s="297"/>
      <c r="TUU7" s="297"/>
      <c r="TUV7" s="297"/>
      <c r="TUW7" s="297"/>
      <c r="TUX7" s="297"/>
      <c r="TUY7" s="297"/>
      <c r="TUZ7" s="297"/>
      <c r="TVA7" s="297"/>
      <c r="TVB7" s="297"/>
      <c r="TVC7" s="297"/>
      <c r="TVD7" s="297"/>
      <c r="TVE7" s="297"/>
      <c r="TVF7" s="297"/>
      <c r="TVG7" s="297"/>
      <c r="TVH7" s="297"/>
      <c r="TVI7" s="297"/>
      <c r="TVJ7" s="297"/>
      <c r="TVK7" s="297"/>
      <c r="TVL7" s="297"/>
      <c r="TVM7" s="297"/>
      <c r="TVN7" s="297"/>
      <c r="TVO7" s="297"/>
      <c r="TVP7" s="297"/>
      <c r="TVQ7" s="297"/>
      <c r="TVR7" s="297"/>
      <c r="TVS7" s="297"/>
      <c r="TVT7" s="297"/>
      <c r="TVU7" s="297"/>
      <c r="TVV7" s="297"/>
      <c r="TVW7" s="297"/>
      <c r="TVX7" s="297"/>
      <c r="TVY7" s="297"/>
      <c r="TVZ7" s="297"/>
      <c r="TWA7" s="297"/>
      <c r="TWB7" s="297"/>
      <c r="TWC7" s="297"/>
      <c r="TWD7" s="297"/>
      <c r="TWE7" s="297"/>
      <c r="TWF7" s="297"/>
      <c r="TWG7" s="297"/>
      <c r="TWH7" s="297"/>
      <c r="TWI7" s="297"/>
      <c r="TWJ7" s="297"/>
      <c r="TWK7" s="297"/>
      <c r="TWL7" s="297"/>
      <c r="TWM7" s="297"/>
      <c r="TWN7" s="297"/>
      <c r="TWO7" s="297"/>
      <c r="TWP7" s="297"/>
      <c r="TWQ7" s="297"/>
      <c r="TWR7" s="297"/>
      <c r="TWS7" s="297"/>
      <c r="TWT7" s="297"/>
      <c r="TWU7" s="297"/>
      <c r="TWV7" s="297"/>
      <c r="TWW7" s="297"/>
      <c r="TWX7" s="297"/>
      <c r="TWY7" s="297"/>
      <c r="TWZ7" s="297"/>
      <c r="TXA7" s="297"/>
      <c r="TXB7" s="297"/>
      <c r="TXC7" s="297"/>
      <c r="TXD7" s="297"/>
      <c r="TXE7" s="297"/>
      <c r="TXF7" s="297"/>
      <c r="TXG7" s="297"/>
      <c r="TXH7" s="297"/>
      <c r="TXI7" s="297"/>
      <c r="TXJ7" s="297"/>
      <c r="TXK7" s="297"/>
      <c r="TXL7" s="297"/>
      <c r="TXM7" s="297"/>
      <c r="TXN7" s="297"/>
      <c r="TXO7" s="297"/>
      <c r="TXP7" s="297"/>
      <c r="TXQ7" s="297"/>
      <c r="TXR7" s="297"/>
      <c r="TXS7" s="297"/>
      <c r="TXT7" s="297"/>
      <c r="TXU7" s="297"/>
      <c r="TXV7" s="297"/>
      <c r="TXW7" s="297"/>
      <c r="TXX7" s="297"/>
      <c r="TXY7" s="297"/>
      <c r="TXZ7" s="297"/>
      <c r="TYA7" s="297"/>
      <c r="TYB7" s="297"/>
      <c r="TYC7" s="297"/>
      <c r="TYD7" s="297"/>
      <c r="TYE7" s="297"/>
      <c r="TYF7" s="297"/>
      <c r="TYG7" s="297"/>
      <c r="TYH7" s="297"/>
      <c r="TYI7" s="297"/>
      <c r="TYJ7" s="297"/>
      <c r="TYK7" s="297"/>
      <c r="TYL7" s="297"/>
      <c r="TYM7" s="297"/>
      <c r="TYN7" s="297"/>
      <c r="TYO7" s="297"/>
      <c r="TYP7" s="297"/>
      <c r="TYQ7" s="297"/>
      <c r="TYR7" s="297"/>
      <c r="TYS7" s="297"/>
      <c r="TYT7" s="297"/>
      <c r="TYU7" s="297"/>
      <c r="TYV7" s="297"/>
      <c r="TYW7" s="297"/>
      <c r="TYX7" s="297"/>
      <c r="TYY7" s="297"/>
      <c r="TYZ7" s="297"/>
      <c r="TZA7" s="297"/>
      <c r="TZB7" s="297"/>
      <c r="TZC7" s="297"/>
      <c r="TZD7" s="297"/>
      <c r="TZE7" s="297"/>
      <c r="TZF7" s="297"/>
      <c r="TZG7" s="297"/>
      <c r="TZH7" s="297"/>
      <c r="TZI7" s="297"/>
      <c r="TZJ7" s="297"/>
      <c r="TZK7" s="297"/>
      <c r="TZL7" s="297"/>
      <c r="TZM7" s="297"/>
      <c r="TZN7" s="297"/>
      <c r="TZO7" s="297"/>
      <c r="TZP7" s="297"/>
      <c r="TZQ7" s="297"/>
      <c r="TZR7" s="297"/>
      <c r="TZS7" s="297"/>
      <c r="TZT7" s="297"/>
      <c r="TZU7" s="297"/>
      <c r="TZV7" s="297"/>
      <c r="TZW7" s="297"/>
      <c r="TZX7" s="297"/>
      <c r="TZY7" s="297"/>
      <c r="TZZ7" s="297"/>
      <c r="UAA7" s="297"/>
      <c r="UAB7" s="297"/>
      <c r="UAC7" s="297"/>
      <c r="UAD7" s="297"/>
      <c r="UAE7" s="297"/>
      <c r="UAF7" s="297"/>
      <c r="UAG7" s="297"/>
      <c r="UAH7" s="297"/>
      <c r="UAI7" s="297"/>
      <c r="UAJ7" s="297"/>
      <c r="UAK7" s="297"/>
      <c r="UAL7" s="297"/>
      <c r="UAM7" s="297"/>
      <c r="UAN7" s="297"/>
      <c r="UAO7" s="297"/>
      <c r="UAP7" s="297"/>
      <c r="UAQ7" s="297"/>
      <c r="UAR7" s="297"/>
      <c r="UAS7" s="297"/>
      <c r="UAT7" s="297"/>
      <c r="UAU7" s="297"/>
      <c r="UAV7" s="297"/>
      <c r="UAW7" s="297"/>
      <c r="UAX7" s="297"/>
      <c r="UAY7" s="297"/>
      <c r="UAZ7" s="297"/>
      <c r="UBA7" s="297"/>
      <c r="UBB7" s="297"/>
      <c r="UBC7" s="297"/>
      <c r="UBD7" s="297"/>
      <c r="UBE7" s="297"/>
      <c r="UBF7" s="297"/>
      <c r="UBG7" s="297"/>
      <c r="UBH7" s="297"/>
      <c r="UBI7" s="297"/>
      <c r="UBJ7" s="297"/>
      <c r="UBK7" s="297"/>
      <c r="UBL7" s="297"/>
      <c r="UBM7" s="297"/>
      <c r="UBN7" s="297"/>
      <c r="UBO7" s="297"/>
      <c r="UBP7" s="297"/>
      <c r="UBQ7" s="297"/>
      <c r="UBR7" s="297"/>
      <c r="UBS7" s="297"/>
      <c r="UBT7" s="297"/>
      <c r="UBU7" s="297"/>
      <c r="UBV7" s="297"/>
      <c r="UBW7" s="297"/>
      <c r="UBX7" s="297"/>
      <c r="UBY7" s="297"/>
      <c r="UBZ7" s="297"/>
      <c r="UCA7" s="297"/>
      <c r="UCB7" s="297"/>
      <c r="UCC7" s="297"/>
      <c r="UCD7" s="297"/>
      <c r="UCE7" s="297"/>
      <c r="UCF7" s="297"/>
      <c r="UCG7" s="297"/>
      <c r="UCH7" s="297"/>
      <c r="UCI7" s="297"/>
      <c r="UCJ7" s="297"/>
      <c r="UCK7" s="297"/>
      <c r="UCL7" s="297"/>
      <c r="UCM7" s="297"/>
      <c r="UCN7" s="297"/>
      <c r="UCO7" s="297"/>
      <c r="UCP7" s="297"/>
      <c r="UCQ7" s="297"/>
      <c r="UCR7" s="297"/>
      <c r="UCS7" s="297"/>
      <c r="UCT7" s="297"/>
      <c r="UCU7" s="297"/>
      <c r="UCV7" s="297"/>
      <c r="UCW7" s="297"/>
      <c r="UCX7" s="297"/>
      <c r="UCY7" s="297"/>
      <c r="UCZ7" s="297"/>
      <c r="UDA7" s="297"/>
      <c r="UDB7" s="297"/>
      <c r="UDC7" s="297"/>
      <c r="UDD7" s="297"/>
      <c r="UDE7" s="297"/>
      <c r="UDF7" s="297"/>
      <c r="UDG7" s="297"/>
      <c r="UDH7" s="297"/>
      <c r="UDI7" s="297"/>
      <c r="UDJ7" s="297"/>
      <c r="UDK7" s="297"/>
      <c r="UDL7" s="297"/>
      <c r="UDM7" s="297"/>
      <c r="UDN7" s="297"/>
      <c r="UDO7" s="297"/>
      <c r="UDP7" s="297"/>
      <c r="UDQ7" s="297"/>
      <c r="UDR7" s="297"/>
      <c r="UDS7" s="297"/>
      <c r="UDT7" s="297"/>
      <c r="UDU7" s="297"/>
      <c r="UDV7" s="297"/>
      <c r="UDW7" s="297"/>
      <c r="UDX7" s="297"/>
      <c r="UDY7" s="297"/>
      <c r="UDZ7" s="297"/>
      <c r="UEA7" s="297"/>
      <c r="UEB7" s="297"/>
      <c r="UEC7" s="297"/>
      <c r="UED7" s="297"/>
      <c r="UEE7" s="297"/>
      <c r="UEF7" s="297"/>
      <c r="UEG7" s="297"/>
      <c r="UEH7" s="297"/>
      <c r="UEI7" s="297"/>
      <c r="UEJ7" s="297"/>
      <c r="UEK7" s="297"/>
      <c r="UEL7" s="297"/>
      <c r="UEM7" s="297"/>
      <c r="UEN7" s="297"/>
      <c r="UEO7" s="297"/>
      <c r="UEP7" s="297"/>
      <c r="UEQ7" s="297"/>
      <c r="UER7" s="297"/>
      <c r="UES7" s="297"/>
      <c r="UET7" s="297"/>
      <c r="UEU7" s="297"/>
      <c r="UEV7" s="297"/>
      <c r="UEW7" s="297"/>
      <c r="UEX7" s="297"/>
      <c r="UEY7" s="297"/>
      <c r="UEZ7" s="297"/>
      <c r="UFA7" s="297"/>
      <c r="UFB7" s="297"/>
      <c r="UFC7" s="297"/>
      <c r="UFD7" s="297"/>
      <c r="UFE7" s="297"/>
      <c r="UFF7" s="297"/>
      <c r="UFG7" s="297"/>
      <c r="UFH7" s="297"/>
      <c r="UFI7" s="297"/>
      <c r="UFJ7" s="297"/>
      <c r="UFK7" s="297"/>
      <c r="UFL7" s="297"/>
      <c r="UFM7" s="297"/>
      <c r="UFN7" s="297"/>
      <c r="UFO7" s="297"/>
      <c r="UFP7" s="297"/>
      <c r="UFQ7" s="297"/>
      <c r="UFR7" s="297"/>
      <c r="UFS7" s="297"/>
      <c r="UFT7" s="297"/>
      <c r="UFU7" s="297"/>
      <c r="UFV7" s="297"/>
      <c r="UFW7" s="297"/>
      <c r="UFX7" s="297"/>
      <c r="UFY7" s="297"/>
      <c r="UFZ7" s="297"/>
      <c r="UGA7" s="297"/>
      <c r="UGB7" s="297"/>
      <c r="UGC7" s="297"/>
      <c r="UGD7" s="297"/>
      <c r="UGE7" s="297"/>
      <c r="UGF7" s="297"/>
      <c r="UGG7" s="297"/>
      <c r="UGH7" s="297"/>
      <c r="UGI7" s="297"/>
      <c r="UGJ7" s="297"/>
      <c r="UGK7" s="297"/>
      <c r="UGL7" s="297"/>
      <c r="UGM7" s="297"/>
      <c r="UGN7" s="297"/>
      <c r="UGO7" s="297"/>
      <c r="UGP7" s="297"/>
      <c r="UGQ7" s="297"/>
      <c r="UGR7" s="297"/>
      <c r="UGS7" s="297"/>
      <c r="UGT7" s="297"/>
      <c r="UGU7" s="297"/>
      <c r="UGV7" s="297"/>
      <c r="UGW7" s="297"/>
      <c r="UGX7" s="297"/>
      <c r="UGY7" s="297"/>
      <c r="UGZ7" s="297"/>
      <c r="UHA7" s="297"/>
      <c r="UHB7" s="297"/>
      <c r="UHC7" s="297"/>
      <c r="UHD7" s="297"/>
      <c r="UHE7" s="297"/>
      <c r="UHF7" s="297"/>
      <c r="UHG7" s="297"/>
      <c r="UHH7" s="297"/>
      <c r="UHI7" s="297"/>
      <c r="UHJ7" s="297"/>
      <c r="UHK7" s="297"/>
      <c r="UHL7" s="297"/>
      <c r="UHM7" s="297"/>
      <c r="UHN7" s="297"/>
      <c r="UHO7" s="297"/>
      <c r="UHP7" s="297"/>
      <c r="UHQ7" s="297"/>
      <c r="UHR7" s="297"/>
      <c r="UHS7" s="297"/>
      <c r="UHT7" s="297"/>
      <c r="UHU7" s="297"/>
      <c r="UHV7" s="297"/>
      <c r="UHW7" s="297"/>
      <c r="UHX7" s="297"/>
      <c r="UHY7" s="297"/>
      <c r="UHZ7" s="297"/>
      <c r="UIA7" s="297"/>
      <c r="UIB7" s="297"/>
      <c r="UIC7" s="297"/>
      <c r="UID7" s="297"/>
      <c r="UIE7" s="297"/>
      <c r="UIF7" s="297"/>
      <c r="UIG7" s="297"/>
      <c r="UIH7" s="297"/>
      <c r="UII7" s="297"/>
      <c r="UIJ7" s="297"/>
      <c r="UIK7" s="297"/>
      <c r="UIL7" s="297"/>
      <c r="UIM7" s="297"/>
      <c r="UIN7" s="297"/>
      <c r="UIO7" s="297"/>
      <c r="UIP7" s="297"/>
      <c r="UIQ7" s="297"/>
      <c r="UIR7" s="297"/>
      <c r="UIS7" s="297"/>
      <c r="UIT7" s="297"/>
      <c r="UIU7" s="297"/>
      <c r="UIV7" s="297"/>
      <c r="UIW7" s="297"/>
      <c r="UIX7" s="297"/>
      <c r="UIY7" s="297"/>
      <c r="UIZ7" s="297"/>
      <c r="UJA7" s="297"/>
      <c r="UJB7" s="297"/>
      <c r="UJC7" s="297"/>
      <c r="UJD7" s="297"/>
      <c r="UJE7" s="297"/>
      <c r="UJF7" s="297"/>
      <c r="UJG7" s="297"/>
      <c r="UJH7" s="297"/>
      <c r="UJI7" s="297"/>
      <c r="UJJ7" s="297"/>
      <c r="UJK7" s="297"/>
      <c r="UJL7" s="297"/>
      <c r="UJM7" s="297"/>
      <c r="UJN7" s="297"/>
      <c r="UJO7" s="297"/>
      <c r="UJP7" s="297"/>
      <c r="UJQ7" s="297"/>
      <c r="UJR7" s="297"/>
      <c r="UJS7" s="297"/>
      <c r="UJT7" s="297"/>
      <c r="UJU7" s="297"/>
      <c r="UJV7" s="297"/>
      <c r="UJW7" s="297"/>
      <c r="UJX7" s="297"/>
      <c r="UJY7" s="297"/>
      <c r="UJZ7" s="297"/>
      <c r="UKA7" s="297"/>
      <c r="UKB7" s="297"/>
      <c r="UKC7" s="297"/>
      <c r="UKD7" s="297"/>
      <c r="UKE7" s="297"/>
      <c r="UKF7" s="297"/>
      <c r="UKG7" s="297"/>
      <c r="UKH7" s="297"/>
      <c r="UKI7" s="297"/>
      <c r="UKJ7" s="297"/>
      <c r="UKK7" s="297"/>
      <c r="UKL7" s="297"/>
      <c r="UKM7" s="297"/>
      <c r="UKN7" s="297"/>
      <c r="UKO7" s="297"/>
      <c r="UKP7" s="297"/>
      <c r="UKQ7" s="297"/>
      <c r="UKR7" s="297"/>
      <c r="UKS7" s="297"/>
      <c r="UKT7" s="297"/>
      <c r="UKU7" s="297"/>
      <c r="UKV7" s="297"/>
      <c r="UKW7" s="297"/>
      <c r="UKX7" s="297"/>
      <c r="UKY7" s="297"/>
      <c r="UKZ7" s="297"/>
      <c r="ULA7" s="297"/>
      <c r="ULB7" s="297"/>
      <c r="ULC7" s="297"/>
      <c r="ULD7" s="297"/>
      <c r="ULE7" s="297"/>
      <c r="ULF7" s="297"/>
      <c r="ULG7" s="297"/>
      <c r="ULH7" s="297"/>
      <c r="ULI7" s="297"/>
      <c r="ULJ7" s="297"/>
      <c r="ULK7" s="297"/>
      <c r="ULL7" s="297"/>
      <c r="ULM7" s="297"/>
      <c r="ULN7" s="297"/>
      <c r="ULO7" s="297"/>
      <c r="ULP7" s="297"/>
      <c r="ULQ7" s="297"/>
      <c r="ULR7" s="297"/>
      <c r="ULS7" s="297"/>
      <c r="ULT7" s="297"/>
      <c r="ULU7" s="297"/>
      <c r="ULV7" s="297"/>
      <c r="ULW7" s="297"/>
      <c r="ULX7" s="297"/>
      <c r="ULY7" s="297"/>
      <c r="ULZ7" s="297"/>
      <c r="UMA7" s="297"/>
      <c r="UMB7" s="297"/>
      <c r="UMC7" s="297"/>
      <c r="UMD7" s="297"/>
      <c r="UME7" s="297"/>
      <c r="UMF7" s="297"/>
      <c r="UMG7" s="297"/>
      <c r="UMH7" s="297"/>
      <c r="UMI7" s="297"/>
      <c r="UMJ7" s="297"/>
      <c r="UMK7" s="297"/>
      <c r="UML7" s="297"/>
      <c r="UMM7" s="297"/>
      <c r="UMN7" s="297"/>
      <c r="UMO7" s="297"/>
      <c r="UMP7" s="297"/>
      <c r="UMQ7" s="297"/>
      <c r="UMR7" s="297"/>
      <c r="UMS7" s="297"/>
      <c r="UMT7" s="297"/>
      <c r="UMU7" s="297"/>
      <c r="UMV7" s="297"/>
      <c r="UMW7" s="297"/>
      <c r="UMX7" s="297"/>
      <c r="UMY7" s="297"/>
      <c r="UMZ7" s="297"/>
      <c r="UNA7" s="297"/>
      <c r="UNB7" s="297"/>
      <c r="UNC7" s="297"/>
      <c r="UND7" s="297"/>
      <c r="UNE7" s="297"/>
      <c r="UNF7" s="297"/>
      <c r="UNG7" s="297"/>
      <c r="UNH7" s="297"/>
      <c r="UNI7" s="297"/>
      <c r="UNJ7" s="297"/>
      <c r="UNK7" s="297"/>
      <c r="UNL7" s="297"/>
      <c r="UNM7" s="297"/>
      <c r="UNN7" s="297"/>
      <c r="UNO7" s="297"/>
      <c r="UNP7" s="297"/>
      <c r="UNQ7" s="297"/>
      <c r="UNR7" s="297"/>
      <c r="UNS7" s="297"/>
      <c r="UNT7" s="297"/>
      <c r="UNU7" s="297"/>
      <c r="UNV7" s="297"/>
      <c r="UNW7" s="297"/>
      <c r="UNX7" s="297"/>
      <c r="UNY7" s="297"/>
      <c r="UNZ7" s="297"/>
      <c r="UOA7" s="297"/>
      <c r="UOB7" s="297"/>
      <c r="UOC7" s="297"/>
      <c r="UOD7" s="297"/>
      <c r="UOE7" s="297"/>
      <c r="UOF7" s="297"/>
      <c r="UOG7" s="297"/>
      <c r="UOH7" s="297"/>
      <c r="UOI7" s="297"/>
      <c r="UOJ7" s="297"/>
      <c r="UOK7" s="297"/>
      <c r="UOL7" s="297"/>
      <c r="UOM7" s="297"/>
      <c r="UON7" s="297"/>
      <c r="UOO7" s="297"/>
      <c r="UOP7" s="297"/>
      <c r="UOQ7" s="297"/>
      <c r="UOR7" s="297"/>
      <c r="UOS7" s="297"/>
      <c r="UOT7" s="297"/>
      <c r="UOU7" s="297"/>
      <c r="UOV7" s="297"/>
      <c r="UOW7" s="297"/>
      <c r="UOX7" s="297"/>
      <c r="UOY7" s="297"/>
      <c r="UOZ7" s="297"/>
      <c r="UPA7" s="297"/>
      <c r="UPB7" s="297"/>
      <c r="UPC7" s="297"/>
      <c r="UPD7" s="297"/>
      <c r="UPE7" s="297"/>
      <c r="UPF7" s="297"/>
      <c r="UPG7" s="297"/>
      <c r="UPH7" s="297"/>
      <c r="UPI7" s="297"/>
      <c r="UPJ7" s="297"/>
      <c r="UPK7" s="297"/>
      <c r="UPL7" s="297"/>
      <c r="UPM7" s="297"/>
      <c r="UPN7" s="297"/>
      <c r="UPO7" s="297"/>
      <c r="UPP7" s="297"/>
      <c r="UPQ7" s="297"/>
      <c r="UPR7" s="297"/>
      <c r="UPS7" s="297"/>
      <c r="UPT7" s="297"/>
      <c r="UPU7" s="297"/>
      <c r="UPV7" s="297"/>
      <c r="UPW7" s="297"/>
      <c r="UPX7" s="297"/>
      <c r="UPY7" s="297"/>
      <c r="UPZ7" s="297"/>
      <c r="UQA7" s="297"/>
      <c r="UQB7" s="297"/>
      <c r="UQC7" s="297"/>
      <c r="UQD7" s="297"/>
      <c r="UQE7" s="297"/>
      <c r="UQF7" s="297"/>
      <c r="UQG7" s="297"/>
      <c r="UQH7" s="297"/>
      <c r="UQI7" s="297"/>
      <c r="UQJ7" s="297"/>
      <c r="UQK7" s="297"/>
      <c r="UQL7" s="297"/>
      <c r="UQM7" s="297"/>
      <c r="UQN7" s="297"/>
      <c r="UQO7" s="297"/>
      <c r="UQP7" s="297"/>
      <c r="UQQ7" s="297"/>
      <c r="UQR7" s="297"/>
      <c r="UQS7" s="297"/>
      <c r="UQT7" s="297"/>
      <c r="UQU7" s="297"/>
      <c r="UQV7" s="297"/>
      <c r="UQW7" s="297"/>
      <c r="UQX7" s="297"/>
      <c r="UQY7" s="297"/>
      <c r="UQZ7" s="297"/>
      <c r="URA7" s="297"/>
      <c r="URB7" s="297"/>
      <c r="URC7" s="297"/>
      <c r="URD7" s="297"/>
      <c r="URE7" s="297"/>
      <c r="URF7" s="297"/>
      <c r="URG7" s="297"/>
      <c r="URH7" s="297"/>
      <c r="URI7" s="297"/>
      <c r="URJ7" s="297"/>
      <c r="URK7" s="297"/>
      <c r="URL7" s="297"/>
      <c r="URM7" s="297"/>
      <c r="URN7" s="297"/>
      <c r="URO7" s="297"/>
      <c r="URP7" s="297"/>
      <c r="URQ7" s="297"/>
      <c r="URR7" s="297"/>
      <c r="URS7" s="297"/>
      <c r="URT7" s="297"/>
      <c r="URU7" s="297"/>
      <c r="URV7" s="297"/>
      <c r="URW7" s="297"/>
      <c r="URX7" s="297"/>
      <c r="URY7" s="297"/>
      <c r="URZ7" s="297"/>
      <c r="USA7" s="297"/>
      <c r="USB7" s="297"/>
      <c r="USC7" s="297"/>
      <c r="USD7" s="297"/>
      <c r="USE7" s="297"/>
      <c r="USF7" s="297"/>
      <c r="USG7" s="297"/>
      <c r="USH7" s="297"/>
      <c r="USI7" s="297"/>
      <c r="USJ7" s="297"/>
      <c r="USK7" s="297"/>
      <c r="USL7" s="297"/>
      <c r="USM7" s="297"/>
      <c r="USN7" s="297"/>
      <c r="USO7" s="297"/>
      <c r="USP7" s="297"/>
      <c r="USQ7" s="297"/>
      <c r="USR7" s="297"/>
      <c r="USS7" s="297"/>
      <c r="UST7" s="297"/>
      <c r="USU7" s="297"/>
      <c r="USV7" s="297"/>
      <c r="USW7" s="297"/>
      <c r="USX7" s="297"/>
      <c r="USY7" s="297"/>
      <c r="USZ7" s="297"/>
      <c r="UTA7" s="297"/>
      <c r="UTB7" s="297"/>
      <c r="UTC7" s="297"/>
      <c r="UTD7" s="297"/>
      <c r="UTE7" s="297"/>
      <c r="UTF7" s="297"/>
      <c r="UTG7" s="297"/>
      <c r="UTH7" s="297"/>
      <c r="UTI7" s="297"/>
      <c r="UTJ7" s="297"/>
      <c r="UTK7" s="297"/>
      <c r="UTL7" s="297"/>
      <c r="UTM7" s="297"/>
      <c r="UTN7" s="297"/>
      <c r="UTO7" s="297"/>
      <c r="UTP7" s="297"/>
      <c r="UTQ7" s="297"/>
      <c r="UTR7" s="297"/>
      <c r="UTS7" s="297"/>
      <c r="UTT7" s="297"/>
      <c r="UTU7" s="297"/>
      <c r="UTV7" s="297"/>
      <c r="UTW7" s="297"/>
      <c r="UTX7" s="297"/>
      <c r="UTY7" s="297"/>
      <c r="UTZ7" s="297"/>
      <c r="UUA7" s="297"/>
      <c r="UUB7" s="297"/>
      <c r="UUC7" s="297"/>
      <c r="UUD7" s="297"/>
      <c r="UUE7" s="297"/>
      <c r="UUF7" s="297"/>
      <c r="UUG7" s="297"/>
      <c r="UUH7" s="297"/>
      <c r="UUI7" s="297"/>
      <c r="UUJ7" s="297"/>
      <c r="UUK7" s="297"/>
      <c r="UUL7" s="297"/>
      <c r="UUM7" s="297"/>
      <c r="UUN7" s="297"/>
      <c r="UUO7" s="297"/>
      <c r="UUP7" s="297"/>
      <c r="UUQ7" s="297"/>
      <c r="UUR7" s="297"/>
      <c r="UUS7" s="297"/>
      <c r="UUT7" s="297"/>
      <c r="UUU7" s="297"/>
      <c r="UUV7" s="297"/>
      <c r="UUW7" s="297"/>
      <c r="UUX7" s="297"/>
      <c r="UUY7" s="297"/>
      <c r="UUZ7" s="297"/>
      <c r="UVA7" s="297"/>
      <c r="UVB7" s="297"/>
      <c r="UVC7" s="297"/>
      <c r="UVD7" s="297"/>
      <c r="UVE7" s="297"/>
      <c r="UVF7" s="297"/>
      <c r="UVG7" s="297"/>
      <c r="UVH7" s="297"/>
      <c r="UVI7" s="297"/>
      <c r="UVJ7" s="297"/>
      <c r="UVK7" s="297"/>
      <c r="UVL7" s="297"/>
      <c r="UVM7" s="297"/>
      <c r="UVN7" s="297"/>
      <c r="UVO7" s="297"/>
      <c r="UVP7" s="297"/>
      <c r="UVQ7" s="297"/>
      <c r="UVR7" s="297"/>
      <c r="UVS7" s="297"/>
      <c r="UVT7" s="297"/>
      <c r="UVU7" s="297"/>
      <c r="UVV7" s="297"/>
      <c r="UVW7" s="297"/>
      <c r="UVX7" s="297"/>
      <c r="UVY7" s="297"/>
      <c r="UVZ7" s="297"/>
      <c r="UWA7" s="297"/>
      <c r="UWB7" s="297"/>
      <c r="UWC7" s="297"/>
      <c r="UWD7" s="297"/>
      <c r="UWE7" s="297"/>
      <c r="UWF7" s="297"/>
      <c r="UWG7" s="297"/>
      <c r="UWH7" s="297"/>
      <c r="UWI7" s="297"/>
      <c r="UWJ7" s="297"/>
      <c r="UWK7" s="297"/>
      <c r="UWL7" s="297"/>
      <c r="UWM7" s="297"/>
      <c r="UWN7" s="297"/>
      <c r="UWO7" s="297"/>
      <c r="UWP7" s="297"/>
      <c r="UWQ7" s="297"/>
      <c r="UWR7" s="297"/>
      <c r="UWS7" s="297"/>
      <c r="UWT7" s="297"/>
      <c r="UWU7" s="297"/>
      <c r="UWV7" s="297"/>
      <c r="UWW7" s="297"/>
      <c r="UWX7" s="297"/>
      <c r="UWY7" s="297"/>
      <c r="UWZ7" s="297"/>
      <c r="UXA7" s="297"/>
      <c r="UXB7" s="297"/>
      <c r="UXC7" s="297"/>
      <c r="UXD7" s="297"/>
      <c r="UXE7" s="297"/>
      <c r="UXF7" s="297"/>
      <c r="UXG7" s="297"/>
      <c r="UXH7" s="297"/>
      <c r="UXI7" s="297"/>
      <c r="UXJ7" s="297"/>
      <c r="UXK7" s="297"/>
      <c r="UXL7" s="297"/>
      <c r="UXM7" s="297"/>
      <c r="UXN7" s="297"/>
      <c r="UXO7" s="297"/>
      <c r="UXP7" s="297"/>
      <c r="UXQ7" s="297"/>
      <c r="UXR7" s="297"/>
      <c r="UXS7" s="297"/>
      <c r="UXT7" s="297"/>
      <c r="UXU7" s="297"/>
      <c r="UXV7" s="297"/>
      <c r="UXW7" s="297"/>
      <c r="UXX7" s="297"/>
      <c r="UXY7" s="297"/>
      <c r="UXZ7" s="297"/>
      <c r="UYA7" s="297"/>
      <c r="UYB7" s="297"/>
      <c r="UYC7" s="297"/>
      <c r="UYD7" s="297"/>
      <c r="UYE7" s="297"/>
      <c r="UYF7" s="297"/>
      <c r="UYG7" s="297"/>
      <c r="UYH7" s="297"/>
      <c r="UYI7" s="297"/>
      <c r="UYJ7" s="297"/>
      <c r="UYK7" s="297"/>
      <c r="UYL7" s="297"/>
      <c r="UYM7" s="297"/>
      <c r="UYN7" s="297"/>
      <c r="UYO7" s="297"/>
      <c r="UYP7" s="297"/>
      <c r="UYQ7" s="297"/>
      <c r="UYR7" s="297"/>
      <c r="UYS7" s="297"/>
      <c r="UYT7" s="297"/>
      <c r="UYU7" s="297"/>
      <c r="UYV7" s="297"/>
      <c r="UYW7" s="297"/>
      <c r="UYX7" s="297"/>
      <c r="UYY7" s="297"/>
      <c r="UYZ7" s="297"/>
      <c r="UZA7" s="297"/>
      <c r="UZB7" s="297"/>
      <c r="UZC7" s="297"/>
      <c r="UZD7" s="297"/>
      <c r="UZE7" s="297"/>
      <c r="UZF7" s="297"/>
      <c r="UZG7" s="297"/>
      <c r="UZH7" s="297"/>
      <c r="UZI7" s="297"/>
      <c r="UZJ7" s="297"/>
      <c r="UZK7" s="297"/>
      <c r="UZL7" s="297"/>
      <c r="UZM7" s="297"/>
      <c r="UZN7" s="297"/>
      <c r="UZO7" s="297"/>
      <c r="UZP7" s="297"/>
      <c r="UZQ7" s="297"/>
      <c r="UZR7" s="297"/>
      <c r="UZS7" s="297"/>
      <c r="UZT7" s="297"/>
      <c r="UZU7" s="297"/>
      <c r="UZV7" s="297"/>
      <c r="UZW7" s="297"/>
      <c r="UZX7" s="297"/>
      <c r="UZY7" s="297"/>
      <c r="UZZ7" s="297"/>
      <c r="VAA7" s="297"/>
      <c r="VAB7" s="297"/>
      <c r="VAC7" s="297"/>
      <c r="VAD7" s="297"/>
      <c r="VAE7" s="297"/>
      <c r="VAF7" s="297"/>
      <c r="VAG7" s="297"/>
      <c r="VAH7" s="297"/>
      <c r="VAI7" s="297"/>
      <c r="VAJ7" s="297"/>
      <c r="VAK7" s="297"/>
      <c r="VAL7" s="297"/>
      <c r="VAM7" s="297"/>
      <c r="VAN7" s="297"/>
      <c r="VAO7" s="297"/>
      <c r="VAP7" s="297"/>
      <c r="VAQ7" s="297"/>
      <c r="VAR7" s="297"/>
      <c r="VAS7" s="297"/>
      <c r="VAT7" s="297"/>
      <c r="VAU7" s="297"/>
      <c r="VAV7" s="297"/>
      <c r="VAW7" s="297"/>
      <c r="VAX7" s="297"/>
      <c r="VAY7" s="297"/>
      <c r="VAZ7" s="297"/>
      <c r="VBA7" s="297"/>
      <c r="VBB7" s="297"/>
      <c r="VBC7" s="297"/>
      <c r="VBD7" s="297"/>
      <c r="VBE7" s="297"/>
      <c r="VBF7" s="297"/>
      <c r="VBG7" s="297"/>
      <c r="VBH7" s="297"/>
      <c r="VBI7" s="297"/>
      <c r="VBJ7" s="297"/>
      <c r="VBK7" s="297"/>
      <c r="VBL7" s="297"/>
      <c r="VBM7" s="297"/>
      <c r="VBN7" s="297"/>
      <c r="VBO7" s="297"/>
      <c r="VBP7" s="297"/>
      <c r="VBQ7" s="297"/>
      <c r="VBR7" s="297"/>
      <c r="VBS7" s="297"/>
      <c r="VBT7" s="297"/>
      <c r="VBU7" s="297"/>
      <c r="VBV7" s="297"/>
      <c r="VBW7" s="297"/>
      <c r="VBX7" s="297"/>
      <c r="VBY7" s="297"/>
      <c r="VBZ7" s="297"/>
      <c r="VCA7" s="297"/>
      <c r="VCB7" s="297"/>
      <c r="VCC7" s="297"/>
      <c r="VCD7" s="297"/>
      <c r="VCE7" s="297"/>
      <c r="VCF7" s="297"/>
      <c r="VCG7" s="297"/>
      <c r="VCH7" s="297"/>
      <c r="VCI7" s="297"/>
      <c r="VCJ7" s="297"/>
      <c r="VCK7" s="297"/>
      <c r="VCL7" s="297"/>
      <c r="VCM7" s="297"/>
      <c r="VCN7" s="297"/>
      <c r="VCO7" s="297"/>
      <c r="VCP7" s="297"/>
      <c r="VCQ7" s="297"/>
      <c r="VCR7" s="297"/>
      <c r="VCS7" s="297"/>
      <c r="VCT7" s="297"/>
      <c r="VCU7" s="297"/>
      <c r="VCV7" s="297"/>
      <c r="VCW7" s="297"/>
      <c r="VCX7" s="297"/>
      <c r="VCY7" s="297"/>
      <c r="VCZ7" s="297"/>
      <c r="VDA7" s="297"/>
      <c r="VDB7" s="297"/>
      <c r="VDC7" s="297"/>
      <c r="VDD7" s="297"/>
      <c r="VDE7" s="297"/>
      <c r="VDF7" s="297"/>
      <c r="VDG7" s="297"/>
      <c r="VDH7" s="297"/>
      <c r="VDI7" s="297"/>
      <c r="VDJ7" s="297"/>
      <c r="VDK7" s="297"/>
      <c r="VDL7" s="297"/>
      <c r="VDM7" s="297"/>
      <c r="VDN7" s="297"/>
      <c r="VDO7" s="297"/>
      <c r="VDP7" s="297"/>
      <c r="VDQ7" s="297"/>
      <c r="VDR7" s="297"/>
      <c r="VDS7" s="297"/>
      <c r="VDT7" s="297"/>
      <c r="VDU7" s="297"/>
      <c r="VDV7" s="297"/>
      <c r="VDW7" s="297"/>
      <c r="VDX7" s="297"/>
      <c r="VDY7" s="297"/>
      <c r="VDZ7" s="297"/>
      <c r="VEA7" s="297"/>
      <c r="VEB7" s="297"/>
      <c r="VEC7" s="297"/>
      <c r="VED7" s="297"/>
      <c r="VEE7" s="297"/>
      <c r="VEF7" s="297"/>
      <c r="VEG7" s="297"/>
      <c r="VEH7" s="297"/>
      <c r="VEI7" s="297"/>
      <c r="VEJ7" s="297"/>
      <c r="VEK7" s="297"/>
      <c r="VEL7" s="297"/>
      <c r="VEM7" s="297"/>
      <c r="VEN7" s="297"/>
      <c r="VEO7" s="297"/>
      <c r="VEP7" s="297"/>
      <c r="VEQ7" s="297"/>
      <c r="VER7" s="297"/>
      <c r="VES7" s="297"/>
      <c r="VET7" s="297"/>
      <c r="VEU7" s="297"/>
      <c r="VEV7" s="297"/>
      <c r="VEW7" s="297"/>
      <c r="VEX7" s="297"/>
      <c r="VEY7" s="297"/>
      <c r="VEZ7" s="297"/>
      <c r="VFA7" s="297"/>
      <c r="VFB7" s="297"/>
      <c r="VFC7" s="297"/>
      <c r="VFD7" s="297"/>
      <c r="VFE7" s="297"/>
      <c r="VFF7" s="297"/>
      <c r="VFG7" s="297"/>
      <c r="VFH7" s="297"/>
      <c r="VFI7" s="297"/>
      <c r="VFJ7" s="297"/>
      <c r="VFK7" s="297"/>
      <c r="VFL7" s="297"/>
      <c r="VFM7" s="297"/>
      <c r="VFN7" s="297"/>
      <c r="VFO7" s="297"/>
      <c r="VFP7" s="297"/>
      <c r="VFQ7" s="297"/>
      <c r="VFR7" s="297"/>
      <c r="VFS7" s="297"/>
      <c r="VFT7" s="297"/>
      <c r="VFU7" s="297"/>
      <c r="VFV7" s="297"/>
      <c r="VFW7" s="297"/>
      <c r="VFX7" s="297"/>
      <c r="VFY7" s="297"/>
      <c r="VFZ7" s="297"/>
      <c r="VGA7" s="297"/>
      <c r="VGB7" s="297"/>
      <c r="VGC7" s="297"/>
      <c r="VGD7" s="297"/>
      <c r="VGE7" s="297"/>
      <c r="VGF7" s="297"/>
      <c r="VGG7" s="297"/>
      <c r="VGH7" s="297"/>
      <c r="VGI7" s="297"/>
      <c r="VGJ7" s="297"/>
      <c r="VGK7" s="297"/>
      <c r="VGL7" s="297"/>
      <c r="VGM7" s="297"/>
      <c r="VGN7" s="297"/>
      <c r="VGO7" s="297"/>
      <c r="VGP7" s="297"/>
      <c r="VGQ7" s="297"/>
      <c r="VGR7" s="297"/>
      <c r="VGS7" s="297"/>
      <c r="VGT7" s="297"/>
      <c r="VGU7" s="297"/>
      <c r="VGV7" s="297"/>
      <c r="VGW7" s="297"/>
      <c r="VGX7" s="297"/>
      <c r="VGY7" s="297"/>
      <c r="VGZ7" s="297"/>
      <c r="VHA7" s="297"/>
      <c r="VHB7" s="297"/>
      <c r="VHC7" s="297"/>
      <c r="VHD7" s="297"/>
      <c r="VHE7" s="297"/>
      <c r="VHF7" s="297"/>
      <c r="VHG7" s="297"/>
      <c r="VHH7" s="297"/>
      <c r="VHI7" s="297"/>
      <c r="VHJ7" s="297"/>
      <c r="VHK7" s="297"/>
      <c r="VHL7" s="297"/>
      <c r="VHM7" s="297"/>
      <c r="VHN7" s="297"/>
      <c r="VHO7" s="297"/>
      <c r="VHP7" s="297"/>
      <c r="VHQ7" s="297"/>
      <c r="VHR7" s="297"/>
      <c r="VHS7" s="297"/>
      <c r="VHT7" s="297"/>
      <c r="VHU7" s="297"/>
      <c r="VHV7" s="297"/>
      <c r="VHW7" s="297"/>
      <c r="VHX7" s="297"/>
      <c r="VHY7" s="297"/>
      <c r="VHZ7" s="297"/>
      <c r="VIA7" s="297"/>
      <c r="VIB7" s="297"/>
      <c r="VIC7" s="297"/>
      <c r="VID7" s="297"/>
      <c r="VIE7" s="297"/>
      <c r="VIF7" s="297"/>
      <c r="VIG7" s="297"/>
      <c r="VIH7" s="297"/>
      <c r="VII7" s="297"/>
      <c r="VIJ7" s="297"/>
      <c r="VIK7" s="297"/>
      <c r="VIL7" s="297"/>
      <c r="VIM7" s="297"/>
      <c r="VIN7" s="297"/>
      <c r="VIO7" s="297"/>
      <c r="VIP7" s="297"/>
      <c r="VIQ7" s="297"/>
      <c r="VIR7" s="297"/>
      <c r="VIS7" s="297"/>
      <c r="VIT7" s="297"/>
      <c r="VIU7" s="297"/>
      <c r="VIV7" s="297"/>
      <c r="VIW7" s="297"/>
      <c r="VIX7" s="297"/>
      <c r="VIY7" s="297"/>
      <c r="VIZ7" s="297"/>
      <c r="VJA7" s="297"/>
      <c r="VJB7" s="297"/>
      <c r="VJC7" s="297"/>
      <c r="VJD7" s="297"/>
      <c r="VJE7" s="297"/>
      <c r="VJF7" s="297"/>
      <c r="VJG7" s="297"/>
      <c r="VJH7" s="297"/>
      <c r="VJI7" s="297"/>
      <c r="VJJ7" s="297"/>
      <c r="VJK7" s="297"/>
      <c r="VJL7" s="297"/>
      <c r="VJM7" s="297"/>
      <c r="VJN7" s="297"/>
      <c r="VJO7" s="297"/>
      <c r="VJP7" s="297"/>
      <c r="VJQ7" s="297"/>
      <c r="VJR7" s="297"/>
      <c r="VJS7" s="297"/>
      <c r="VJT7" s="297"/>
      <c r="VJU7" s="297"/>
      <c r="VJV7" s="297"/>
      <c r="VJW7" s="297"/>
      <c r="VJX7" s="297"/>
      <c r="VJY7" s="297"/>
      <c r="VJZ7" s="297"/>
      <c r="VKA7" s="297"/>
      <c r="VKB7" s="297"/>
      <c r="VKC7" s="297"/>
      <c r="VKD7" s="297"/>
      <c r="VKE7" s="297"/>
      <c r="VKF7" s="297"/>
      <c r="VKG7" s="297"/>
      <c r="VKH7" s="297"/>
      <c r="VKI7" s="297"/>
      <c r="VKJ7" s="297"/>
      <c r="VKK7" s="297"/>
      <c r="VKL7" s="297"/>
      <c r="VKM7" s="297"/>
      <c r="VKN7" s="297"/>
      <c r="VKO7" s="297"/>
      <c r="VKP7" s="297"/>
      <c r="VKQ7" s="297"/>
      <c r="VKR7" s="297"/>
      <c r="VKS7" s="297"/>
      <c r="VKT7" s="297"/>
      <c r="VKU7" s="297"/>
      <c r="VKV7" s="297"/>
      <c r="VKW7" s="297"/>
      <c r="VKX7" s="297"/>
      <c r="VKY7" s="297"/>
      <c r="VKZ7" s="297"/>
      <c r="VLA7" s="297"/>
      <c r="VLB7" s="297"/>
      <c r="VLC7" s="297"/>
      <c r="VLD7" s="297"/>
      <c r="VLE7" s="297"/>
      <c r="VLF7" s="297"/>
      <c r="VLG7" s="297"/>
      <c r="VLH7" s="297"/>
      <c r="VLI7" s="297"/>
      <c r="VLJ7" s="297"/>
      <c r="VLK7" s="297"/>
      <c r="VLL7" s="297"/>
      <c r="VLM7" s="297"/>
      <c r="VLN7" s="297"/>
      <c r="VLO7" s="297"/>
      <c r="VLP7" s="297"/>
      <c r="VLQ7" s="297"/>
      <c r="VLR7" s="297"/>
      <c r="VLS7" s="297"/>
      <c r="VLT7" s="297"/>
      <c r="VLU7" s="297"/>
      <c r="VLV7" s="297"/>
      <c r="VLW7" s="297"/>
      <c r="VLX7" s="297"/>
      <c r="VLY7" s="297"/>
      <c r="VLZ7" s="297"/>
      <c r="VMA7" s="297"/>
      <c r="VMB7" s="297"/>
      <c r="VMC7" s="297"/>
      <c r="VMD7" s="297"/>
      <c r="VME7" s="297"/>
      <c r="VMF7" s="297"/>
      <c r="VMG7" s="297"/>
      <c r="VMH7" s="297"/>
      <c r="VMI7" s="297"/>
      <c r="VMJ7" s="297"/>
      <c r="VMK7" s="297"/>
      <c r="VML7" s="297"/>
      <c r="VMM7" s="297"/>
      <c r="VMN7" s="297"/>
      <c r="VMO7" s="297"/>
      <c r="VMP7" s="297"/>
      <c r="VMQ7" s="297"/>
      <c r="VMR7" s="297"/>
      <c r="VMS7" s="297"/>
      <c r="VMT7" s="297"/>
      <c r="VMU7" s="297"/>
      <c r="VMV7" s="297"/>
      <c r="VMW7" s="297"/>
      <c r="VMX7" s="297"/>
      <c r="VMY7" s="297"/>
      <c r="VMZ7" s="297"/>
      <c r="VNA7" s="297"/>
      <c r="VNB7" s="297"/>
      <c r="VNC7" s="297"/>
      <c r="VND7" s="297"/>
      <c r="VNE7" s="297"/>
      <c r="VNF7" s="297"/>
      <c r="VNG7" s="297"/>
      <c r="VNH7" s="297"/>
      <c r="VNI7" s="297"/>
      <c r="VNJ7" s="297"/>
      <c r="VNK7" s="297"/>
      <c r="VNL7" s="297"/>
      <c r="VNM7" s="297"/>
      <c r="VNN7" s="297"/>
      <c r="VNO7" s="297"/>
      <c r="VNP7" s="297"/>
      <c r="VNQ7" s="297"/>
      <c r="VNR7" s="297"/>
      <c r="VNS7" s="297"/>
      <c r="VNT7" s="297"/>
      <c r="VNU7" s="297"/>
      <c r="VNV7" s="297"/>
      <c r="VNW7" s="297"/>
      <c r="VNX7" s="297"/>
      <c r="VNY7" s="297"/>
      <c r="VNZ7" s="297"/>
      <c r="VOA7" s="297"/>
      <c r="VOB7" s="297"/>
      <c r="VOC7" s="297"/>
      <c r="VOD7" s="297"/>
      <c r="VOE7" s="297"/>
      <c r="VOF7" s="297"/>
      <c r="VOG7" s="297"/>
      <c r="VOH7" s="297"/>
      <c r="VOI7" s="297"/>
      <c r="VOJ7" s="297"/>
      <c r="VOK7" s="297"/>
      <c r="VOL7" s="297"/>
      <c r="VOM7" s="297"/>
      <c r="VON7" s="297"/>
      <c r="VOO7" s="297"/>
      <c r="VOP7" s="297"/>
      <c r="VOQ7" s="297"/>
      <c r="VOR7" s="297"/>
      <c r="VOS7" s="297"/>
      <c r="VOT7" s="297"/>
      <c r="VOU7" s="297"/>
      <c r="VOV7" s="297"/>
      <c r="VOW7" s="297"/>
      <c r="VOX7" s="297"/>
      <c r="VOY7" s="297"/>
      <c r="VOZ7" s="297"/>
      <c r="VPA7" s="297"/>
      <c r="VPB7" s="297"/>
      <c r="VPC7" s="297"/>
      <c r="VPD7" s="297"/>
      <c r="VPE7" s="297"/>
      <c r="VPF7" s="297"/>
      <c r="VPG7" s="297"/>
      <c r="VPH7" s="297"/>
      <c r="VPI7" s="297"/>
      <c r="VPJ7" s="297"/>
      <c r="VPK7" s="297"/>
      <c r="VPL7" s="297"/>
      <c r="VPM7" s="297"/>
      <c r="VPN7" s="297"/>
      <c r="VPO7" s="297"/>
      <c r="VPP7" s="297"/>
      <c r="VPQ7" s="297"/>
      <c r="VPR7" s="297"/>
      <c r="VPS7" s="297"/>
      <c r="VPT7" s="297"/>
      <c r="VPU7" s="297"/>
      <c r="VPV7" s="297"/>
      <c r="VPW7" s="297"/>
      <c r="VPX7" s="297"/>
      <c r="VPY7" s="297"/>
      <c r="VPZ7" s="297"/>
      <c r="VQA7" s="297"/>
      <c r="VQB7" s="297"/>
      <c r="VQC7" s="297"/>
      <c r="VQD7" s="297"/>
      <c r="VQE7" s="297"/>
      <c r="VQF7" s="297"/>
      <c r="VQG7" s="297"/>
      <c r="VQH7" s="297"/>
      <c r="VQI7" s="297"/>
      <c r="VQJ7" s="297"/>
      <c r="VQK7" s="297"/>
      <c r="VQL7" s="297"/>
      <c r="VQM7" s="297"/>
      <c r="VQN7" s="297"/>
      <c r="VQO7" s="297"/>
      <c r="VQP7" s="297"/>
      <c r="VQQ7" s="297"/>
      <c r="VQR7" s="297"/>
      <c r="VQS7" s="297"/>
      <c r="VQT7" s="297"/>
      <c r="VQU7" s="297"/>
      <c r="VQV7" s="297"/>
      <c r="VQW7" s="297"/>
      <c r="VQX7" s="297"/>
      <c r="VQY7" s="297"/>
      <c r="VQZ7" s="297"/>
      <c r="VRA7" s="297"/>
      <c r="VRB7" s="297"/>
      <c r="VRC7" s="297"/>
      <c r="VRD7" s="297"/>
      <c r="VRE7" s="297"/>
      <c r="VRF7" s="297"/>
      <c r="VRG7" s="297"/>
      <c r="VRH7" s="297"/>
      <c r="VRI7" s="297"/>
      <c r="VRJ7" s="297"/>
      <c r="VRK7" s="297"/>
      <c r="VRL7" s="297"/>
      <c r="VRM7" s="297"/>
      <c r="VRN7" s="297"/>
      <c r="VRO7" s="297"/>
      <c r="VRP7" s="297"/>
      <c r="VRQ7" s="297"/>
      <c r="VRR7" s="297"/>
      <c r="VRS7" s="297"/>
      <c r="VRT7" s="297"/>
      <c r="VRU7" s="297"/>
      <c r="VRV7" s="297"/>
      <c r="VRW7" s="297"/>
      <c r="VRX7" s="297"/>
      <c r="VRY7" s="297"/>
      <c r="VRZ7" s="297"/>
      <c r="VSA7" s="297"/>
      <c r="VSB7" s="297"/>
      <c r="VSC7" s="297"/>
      <c r="VSD7" s="297"/>
      <c r="VSE7" s="297"/>
      <c r="VSF7" s="297"/>
      <c r="VSG7" s="297"/>
      <c r="VSH7" s="297"/>
      <c r="VSI7" s="297"/>
      <c r="VSJ7" s="297"/>
      <c r="VSK7" s="297"/>
      <c r="VSL7" s="297"/>
      <c r="VSM7" s="297"/>
      <c r="VSN7" s="297"/>
      <c r="VSO7" s="297"/>
      <c r="VSP7" s="297"/>
      <c r="VSQ7" s="297"/>
      <c r="VSR7" s="297"/>
      <c r="VSS7" s="297"/>
      <c r="VST7" s="297"/>
      <c r="VSU7" s="297"/>
      <c r="VSV7" s="297"/>
      <c r="VSW7" s="297"/>
      <c r="VSX7" s="297"/>
      <c r="VSY7" s="297"/>
      <c r="VSZ7" s="297"/>
      <c r="VTA7" s="297"/>
      <c r="VTB7" s="297"/>
      <c r="VTC7" s="297"/>
      <c r="VTD7" s="297"/>
      <c r="VTE7" s="297"/>
      <c r="VTF7" s="297"/>
      <c r="VTG7" s="297"/>
      <c r="VTH7" s="297"/>
      <c r="VTI7" s="297"/>
      <c r="VTJ7" s="297"/>
      <c r="VTK7" s="297"/>
      <c r="VTL7" s="297"/>
      <c r="VTM7" s="297"/>
      <c r="VTN7" s="297"/>
      <c r="VTO7" s="297"/>
      <c r="VTP7" s="297"/>
      <c r="VTQ7" s="297"/>
      <c r="VTR7" s="297"/>
      <c r="VTS7" s="297"/>
      <c r="VTT7" s="297"/>
      <c r="VTU7" s="297"/>
      <c r="VTV7" s="297"/>
      <c r="VTW7" s="297"/>
      <c r="VTX7" s="297"/>
      <c r="VTY7" s="297"/>
      <c r="VTZ7" s="297"/>
      <c r="VUA7" s="297"/>
      <c r="VUB7" s="297"/>
      <c r="VUC7" s="297"/>
      <c r="VUD7" s="297"/>
      <c r="VUE7" s="297"/>
      <c r="VUF7" s="297"/>
      <c r="VUG7" s="297"/>
      <c r="VUH7" s="297"/>
      <c r="VUI7" s="297"/>
      <c r="VUJ7" s="297"/>
      <c r="VUK7" s="297"/>
      <c r="VUL7" s="297"/>
      <c r="VUM7" s="297"/>
      <c r="VUN7" s="297"/>
      <c r="VUO7" s="297"/>
      <c r="VUP7" s="297"/>
      <c r="VUQ7" s="297"/>
      <c r="VUR7" s="297"/>
      <c r="VUS7" s="297"/>
      <c r="VUT7" s="297"/>
      <c r="VUU7" s="297"/>
      <c r="VUV7" s="297"/>
      <c r="VUW7" s="297"/>
      <c r="VUX7" s="297"/>
      <c r="VUY7" s="297"/>
      <c r="VUZ7" s="297"/>
      <c r="VVA7" s="297"/>
      <c r="VVB7" s="297"/>
      <c r="VVC7" s="297"/>
      <c r="VVD7" s="297"/>
      <c r="VVE7" s="297"/>
      <c r="VVF7" s="297"/>
      <c r="VVG7" s="297"/>
      <c r="VVH7" s="297"/>
      <c r="VVI7" s="297"/>
      <c r="VVJ7" s="297"/>
      <c r="VVK7" s="297"/>
      <c r="VVL7" s="297"/>
      <c r="VVM7" s="297"/>
      <c r="VVN7" s="297"/>
      <c r="VVO7" s="297"/>
      <c r="VVP7" s="297"/>
      <c r="VVQ7" s="297"/>
      <c r="VVR7" s="297"/>
      <c r="VVS7" s="297"/>
      <c r="VVT7" s="297"/>
      <c r="VVU7" s="297"/>
      <c r="VVV7" s="297"/>
      <c r="VVW7" s="297"/>
      <c r="VVX7" s="297"/>
      <c r="VVY7" s="297"/>
      <c r="VVZ7" s="297"/>
      <c r="VWA7" s="297"/>
      <c r="VWB7" s="297"/>
      <c r="VWC7" s="297"/>
      <c r="VWD7" s="297"/>
      <c r="VWE7" s="297"/>
      <c r="VWF7" s="297"/>
      <c r="VWG7" s="297"/>
      <c r="VWH7" s="297"/>
      <c r="VWI7" s="297"/>
      <c r="VWJ7" s="297"/>
      <c r="VWK7" s="297"/>
      <c r="VWL7" s="297"/>
      <c r="VWM7" s="297"/>
      <c r="VWN7" s="297"/>
      <c r="VWO7" s="297"/>
      <c r="VWP7" s="297"/>
      <c r="VWQ7" s="297"/>
      <c r="VWR7" s="297"/>
      <c r="VWS7" s="297"/>
      <c r="VWT7" s="297"/>
      <c r="VWU7" s="297"/>
      <c r="VWV7" s="297"/>
      <c r="VWW7" s="297"/>
      <c r="VWX7" s="297"/>
      <c r="VWY7" s="297"/>
      <c r="VWZ7" s="297"/>
      <c r="VXA7" s="297"/>
      <c r="VXB7" s="297"/>
      <c r="VXC7" s="297"/>
      <c r="VXD7" s="297"/>
      <c r="VXE7" s="297"/>
      <c r="VXF7" s="297"/>
      <c r="VXG7" s="297"/>
      <c r="VXH7" s="297"/>
      <c r="VXI7" s="297"/>
      <c r="VXJ7" s="297"/>
      <c r="VXK7" s="297"/>
      <c r="VXL7" s="297"/>
      <c r="VXM7" s="297"/>
      <c r="VXN7" s="297"/>
      <c r="VXO7" s="297"/>
      <c r="VXP7" s="297"/>
      <c r="VXQ7" s="297"/>
      <c r="VXR7" s="297"/>
      <c r="VXS7" s="297"/>
      <c r="VXT7" s="297"/>
      <c r="VXU7" s="297"/>
      <c r="VXV7" s="297"/>
      <c r="VXW7" s="297"/>
      <c r="VXX7" s="297"/>
      <c r="VXY7" s="297"/>
      <c r="VXZ7" s="297"/>
      <c r="VYA7" s="297"/>
      <c r="VYB7" s="297"/>
      <c r="VYC7" s="297"/>
      <c r="VYD7" s="297"/>
      <c r="VYE7" s="297"/>
      <c r="VYF7" s="297"/>
      <c r="VYG7" s="297"/>
      <c r="VYH7" s="297"/>
      <c r="VYI7" s="297"/>
      <c r="VYJ7" s="297"/>
      <c r="VYK7" s="297"/>
      <c r="VYL7" s="297"/>
      <c r="VYM7" s="297"/>
      <c r="VYN7" s="297"/>
      <c r="VYO7" s="297"/>
      <c r="VYP7" s="297"/>
      <c r="VYQ7" s="297"/>
      <c r="VYR7" s="297"/>
      <c r="VYS7" s="297"/>
      <c r="VYT7" s="297"/>
      <c r="VYU7" s="297"/>
      <c r="VYV7" s="297"/>
      <c r="VYW7" s="297"/>
      <c r="VYX7" s="297"/>
      <c r="VYY7" s="297"/>
      <c r="VYZ7" s="297"/>
      <c r="VZA7" s="297"/>
      <c r="VZB7" s="297"/>
      <c r="VZC7" s="297"/>
      <c r="VZD7" s="297"/>
      <c r="VZE7" s="297"/>
      <c r="VZF7" s="297"/>
      <c r="VZG7" s="297"/>
      <c r="VZH7" s="297"/>
      <c r="VZI7" s="297"/>
      <c r="VZJ7" s="297"/>
      <c r="VZK7" s="297"/>
      <c r="VZL7" s="297"/>
      <c r="VZM7" s="297"/>
      <c r="VZN7" s="297"/>
      <c r="VZO7" s="297"/>
      <c r="VZP7" s="297"/>
      <c r="VZQ7" s="297"/>
      <c r="VZR7" s="297"/>
      <c r="VZS7" s="297"/>
      <c r="VZT7" s="297"/>
      <c r="VZU7" s="297"/>
      <c r="VZV7" s="297"/>
      <c r="VZW7" s="297"/>
      <c r="VZX7" s="297"/>
      <c r="VZY7" s="297"/>
      <c r="VZZ7" s="297"/>
      <c r="WAA7" s="297"/>
      <c r="WAB7" s="297"/>
      <c r="WAC7" s="297"/>
      <c r="WAD7" s="297"/>
      <c r="WAE7" s="297"/>
      <c r="WAF7" s="297"/>
      <c r="WAG7" s="297"/>
      <c r="WAH7" s="297"/>
      <c r="WAI7" s="297"/>
      <c r="WAJ7" s="297"/>
      <c r="WAK7" s="297"/>
      <c r="WAL7" s="297"/>
      <c r="WAM7" s="297"/>
      <c r="WAN7" s="297"/>
      <c r="WAO7" s="297"/>
      <c r="WAP7" s="297"/>
      <c r="WAQ7" s="297"/>
      <c r="WAR7" s="297"/>
      <c r="WAS7" s="297"/>
      <c r="WAT7" s="297"/>
      <c r="WAU7" s="297"/>
      <c r="WAV7" s="297"/>
      <c r="WAW7" s="297"/>
      <c r="WAX7" s="297"/>
      <c r="WAY7" s="297"/>
      <c r="WAZ7" s="297"/>
      <c r="WBA7" s="297"/>
      <c r="WBB7" s="297"/>
      <c r="WBC7" s="297"/>
      <c r="WBD7" s="297"/>
      <c r="WBE7" s="297"/>
      <c r="WBF7" s="297"/>
      <c r="WBG7" s="297"/>
      <c r="WBH7" s="297"/>
      <c r="WBI7" s="297"/>
      <c r="WBJ7" s="297"/>
      <c r="WBK7" s="297"/>
      <c r="WBL7" s="297"/>
      <c r="WBM7" s="297"/>
      <c r="WBN7" s="297"/>
      <c r="WBO7" s="297"/>
      <c r="WBP7" s="297"/>
      <c r="WBQ7" s="297"/>
      <c r="WBR7" s="297"/>
      <c r="WBS7" s="297"/>
      <c r="WBT7" s="297"/>
      <c r="WBU7" s="297"/>
      <c r="WBV7" s="297"/>
      <c r="WBW7" s="297"/>
      <c r="WBX7" s="297"/>
      <c r="WBY7" s="297"/>
      <c r="WBZ7" s="297"/>
      <c r="WCA7" s="297"/>
      <c r="WCB7" s="297"/>
      <c r="WCC7" s="297"/>
      <c r="WCD7" s="297"/>
      <c r="WCE7" s="297"/>
      <c r="WCF7" s="297"/>
      <c r="WCG7" s="297"/>
      <c r="WCH7" s="297"/>
      <c r="WCI7" s="297"/>
      <c r="WCJ7" s="297"/>
      <c r="WCK7" s="297"/>
      <c r="WCL7" s="297"/>
      <c r="WCM7" s="297"/>
      <c r="WCN7" s="297"/>
      <c r="WCO7" s="297"/>
      <c r="WCP7" s="297"/>
      <c r="WCQ7" s="297"/>
      <c r="WCR7" s="297"/>
      <c r="WCS7" s="297"/>
      <c r="WCT7" s="297"/>
      <c r="WCU7" s="297"/>
      <c r="WCV7" s="297"/>
      <c r="WCW7" s="297"/>
      <c r="WCX7" s="297"/>
      <c r="WCY7" s="297"/>
      <c r="WCZ7" s="297"/>
      <c r="WDA7" s="297"/>
      <c r="WDB7" s="297"/>
      <c r="WDC7" s="297"/>
      <c r="WDD7" s="297"/>
      <c r="WDE7" s="297"/>
      <c r="WDF7" s="297"/>
      <c r="WDG7" s="297"/>
      <c r="WDH7" s="297"/>
      <c r="WDI7" s="297"/>
      <c r="WDJ7" s="297"/>
      <c r="WDK7" s="297"/>
      <c r="WDL7" s="297"/>
      <c r="WDM7" s="297"/>
      <c r="WDN7" s="297"/>
      <c r="WDO7" s="297"/>
      <c r="WDP7" s="297"/>
      <c r="WDQ7" s="297"/>
      <c r="WDR7" s="297"/>
      <c r="WDS7" s="297"/>
      <c r="WDT7" s="297"/>
      <c r="WDU7" s="297"/>
      <c r="WDV7" s="297"/>
      <c r="WDW7" s="297"/>
      <c r="WDX7" s="297"/>
      <c r="WDY7" s="297"/>
      <c r="WDZ7" s="297"/>
      <c r="WEA7" s="297"/>
      <c r="WEB7" s="297"/>
      <c r="WEC7" s="297"/>
      <c r="WED7" s="297"/>
      <c r="WEE7" s="297"/>
      <c r="WEF7" s="297"/>
      <c r="WEG7" s="297"/>
      <c r="WEH7" s="297"/>
      <c r="WEI7" s="297"/>
      <c r="WEJ7" s="297"/>
      <c r="WEK7" s="297"/>
      <c r="WEL7" s="297"/>
      <c r="WEM7" s="297"/>
      <c r="WEN7" s="297"/>
      <c r="WEO7" s="297"/>
      <c r="WEP7" s="297"/>
      <c r="WEQ7" s="297"/>
      <c r="WER7" s="297"/>
      <c r="WES7" s="297"/>
      <c r="WET7" s="297"/>
      <c r="WEU7" s="297"/>
      <c r="WEV7" s="297"/>
      <c r="WEW7" s="297"/>
      <c r="WEX7" s="297"/>
      <c r="WEY7" s="297"/>
      <c r="WEZ7" s="297"/>
      <c r="WFA7" s="297"/>
      <c r="WFB7" s="297"/>
      <c r="WFC7" s="297"/>
      <c r="WFD7" s="297"/>
      <c r="WFE7" s="297"/>
      <c r="WFF7" s="297"/>
      <c r="WFG7" s="297"/>
      <c r="WFH7" s="297"/>
      <c r="WFI7" s="297"/>
      <c r="WFJ7" s="297"/>
      <c r="WFK7" s="297"/>
      <c r="WFL7" s="297"/>
      <c r="WFM7" s="297"/>
      <c r="WFN7" s="297"/>
      <c r="WFO7" s="297"/>
      <c r="WFP7" s="297"/>
      <c r="WFQ7" s="297"/>
      <c r="WFR7" s="297"/>
      <c r="WFS7" s="297"/>
      <c r="WFT7" s="297"/>
      <c r="WFU7" s="297"/>
      <c r="WFV7" s="297"/>
      <c r="WFW7" s="297"/>
      <c r="WFX7" s="297"/>
      <c r="WFY7" s="297"/>
      <c r="WFZ7" s="297"/>
      <c r="WGA7" s="297"/>
      <c r="WGB7" s="297"/>
      <c r="WGC7" s="297"/>
      <c r="WGD7" s="297"/>
      <c r="WGE7" s="297"/>
      <c r="WGF7" s="297"/>
      <c r="WGG7" s="297"/>
      <c r="WGH7" s="297"/>
      <c r="WGI7" s="297"/>
      <c r="WGJ7" s="297"/>
      <c r="WGK7" s="297"/>
      <c r="WGL7" s="297"/>
      <c r="WGM7" s="297"/>
      <c r="WGN7" s="297"/>
      <c r="WGO7" s="297"/>
      <c r="WGP7" s="297"/>
      <c r="WGQ7" s="297"/>
      <c r="WGR7" s="297"/>
      <c r="WGS7" s="297"/>
      <c r="WGT7" s="297"/>
      <c r="WGU7" s="297"/>
      <c r="WGV7" s="297"/>
      <c r="WGW7" s="297"/>
      <c r="WGX7" s="297"/>
      <c r="WGY7" s="297"/>
      <c r="WGZ7" s="297"/>
      <c r="WHA7" s="297"/>
      <c r="WHB7" s="297"/>
      <c r="WHC7" s="297"/>
      <c r="WHD7" s="297"/>
      <c r="WHE7" s="297"/>
      <c r="WHF7" s="297"/>
      <c r="WHG7" s="297"/>
      <c r="WHH7" s="297"/>
      <c r="WHI7" s="297"/>
      <c r="WHJ7" s="297"/>
      <c r="WHK7" s="297"/>
      <c r="WHL7" s="297"/>
      <c r="WHM7" s="297"/>
      <c r="WHN7" s="297"/>
      <c r="WHO7" s="297"/>
      <c r="WHP7" s="297"/>
      <c r="WHQ7" s="297"/>
      <c r="WHR7" s="297"/>
      <c r="WHS7" s="297"/>
      <c r="WHT7" s="297"/>
      <c r="WHU7" s="297"/>
      <c r="WHV7" s="297"/>
      <c r="WHW7" s="297"/>
      <c r="WHX7" s="297"/>
      <c r="WHY7" s="297"/>
      <c r="WHZ7" s="297"/>
      <c r="WIA7" s="297"/>
      <c r="WIB7" s="297"/>
      <c r="WIC7" s="297"/>
      <c r="WID7" s="297"/>
      <c r="WIE7" s="297"/>
      <c r="WIF7" s="297"/>
      <c r="WIG7" s="297"/>
      <c r="WIH7" s="297"/>
      <c r="WII7" s="297"/>
      <c r="WIJ7" s="297"/>
      <c r="WIK7" s="297"/>
      <c r="WIL7" s="297"/>
      <c r="WIM7" s="297"/>
      <c r="WIN7" s="297"/>
      <c r="WIO7" s="297"/>
      <c r="WIP7" s="297"/>
      <c r="WIQ7" s="297"/>
      <c r="WIR7" s="297"/>
      <c r="WIS7" s="297"/>
      <c r="WIT7" s="297"/>
      <c r="WIU7" s="297"/>
      <c r="WIV7" s="297"/>
      <c r="WIW7" s="297"/>
      <c r="WIX7" s="297"/>
      <c r="WIY7" s="297"/>
      <c r="WIZ7" s="297"/>
      <c r="WJA7" s="297"/>
      <c r="WJB7" s="297"/>
      <c r="WJC7" s="297"/>
      <c r="WJD7" s="297"/>
      <c r="WJE7" s="297"/>
      <c r="WJF7" s="297"/>
      <c r="WJG7" s="297"/>
      <c r="WJH7" s="297"/>
      <c r="WJI7" s="297"/>
      <c r="WJJ7" s="297"/>
      <c r="WJK7" s="297"/>
      <c r="WJL7" s="297"/>
      <c r="WJM7" s="297"/>
      <c r="WJN7" s="297"/>
      <c r="WJO7" s="297"/>
      <c r="WJP7" s="297"/>
      <c r="WJQ7" s="297"/>
      <c r="WJR7" s="297"/>
      <c r="WJS7" s="297"/>
      <c r="WJT7" s="297"/>
      <c r="WJU7" s="297"/>
      <c r="WJV7" s="297"/>
      <c r="WJW7" s="297"/>
      <c r="WJX7" s="297"/>
      <c r="WJY7" s="297"/>
      <c r="WJZ7" s="297"/>
      <c r="WKA7" s="297"/>
      <c r="WKB7" s="297"/>
      <c r="WKC7" s="297"/>
      <c r="WKD7" s="297"/>
      <c r="WKE7" s="297"/>
      <c r="WKF7" s="297"/>
      <c r="WKG7" s="297"/>
      <c r="WKH7" s="297"/>
      <c r="WKI7" s="297"/>
      <c r="WKJ7" s="297"/>
      <c r="WKK7" s="297"/>
      <c r="WKL7" s="297"/>
      <c r="WKM7" s="297"/>
      <c r="WKN7" s="297"/>
      <c r="WKO7" s="297"/>
      <c r="WKP7" s="297"/>
      <c r="WKQ7" s="297"/>
      <c r="WKR7" s="297"/>
      <c r="WKS7" s="297"/>
      <c r="WKT7" s="297"/>
      <c r="WKU7" s="297"/>
      <c r="WKV7" s="297"/>
      <c r="WKW7" s="297"/>
      <c r="WKX7" s="297"/>
      <c r="WKY7" s="297"/>
      <c r="WKZ7" s="297"/>
      <c r="WLA7" s="297"/>
      <c r="WLB7" s="297"/>
      <c r="WLC7" s="297"/>
      <c r="WLD7" s="297"/>
      <c r="WLE7" s="297"/>
      <c r="WLF7" s="297"/>
      <c r="WLG7" s="297"/>
      <c r="WLH7" s="297"/>
      <c r="WLI7" s="297"/>
      <c r="WLJ7" s="297"/>
      <c r="WLK7" s="297"/>
      <c r="WLL7" s="297"/>
      <c r="WLM7" s="297"/>
      <c r="WLN7" s="297"/>
      <c r="WLO7" s="297"/>
      <c r="WLP7" s="297"/>
      <c r="WLQ7" s="297"/>
      <c r="WLR7" s="297"/>
      <c r="WLS7" s="297"/>
      <c r="WLT7" s="297"/>
      <c r="WLU7" s="297"/>
      <c r="WLV7" s="297"/>
      <c r="WLW7" s="297"/>
      <c r="WLX7" s="297"/>
      <c r="WLY7" s="297"/>
      <c r="WLZ7" s="297"/>
      <c r="WMA7" s="297"/>
      <c r="WMB7" s="297"/>
      <c r="WMC7" s="297"/>
      <c r="WMD7" s="297"/>
      <c r="WME7" s="297"/>
      <c r="WMF7" s="297"/>
      <c r="WMG7" s="297"/>
      <c r="WMH7" s="297"/>
      <c r="WMI7" s="297"/>
      <c r="WMJ7" s="297"/>
      <c r="WMK7" s="297"/>
      <c r="WML7" s="297"/>
      <c r="WMM7" s="297"/>
      <c r="WMN7" s="297"/>
      <c r="WMO7" s="297"/>
      <c r="WMP7" s="297"/>
      <c r="WMQ7" s="297"/>
      <c r="WMR7" s="297"/>
      <c r="WMS7" s="297"/>
      <c r="WMT7" s="297"/>
      <c r="WMU7" s="297"/>
      <c r="WMV7" s="297"/>
      <c r="WMW7" s="297"/>
      <c r="WMX7" s="297"/>
      <c r="WMY7" s="297"/>
      <c r="WMZ7" s="297"/>
      <c r="WNA7" s="297"/>
      <c r="WNB7" s="297"/>
      <c r="WNC7" s="297"/>
      <c r="WND7" s="297"/>
      <c r="WNE7" s="297"/>
      <c r="WNF7" s="297"/>
      <c r="WNG7" s="297"/>
      <c r="WNH7" s="297"/>
      <c r="WNI7" s="297"/>
      <c r="WNJ7" s="297"/>
      <c r="WNK7" s="297"/>
      <c r="WNL7" s="297"/>
      <c r="WNM7" s="297"/>
      <c r="WNN7" s="297"/>
      <c r="WNO7" s="297"/>
      <c r="WNP7" s="297"/>
      <c r="WNQ7" s="297"/>
      <c r="WNR7" s="297"/>
      <c r="WNS7" s="297"/>
      <c r="WNT7" s="297"/>
      <c r="WNU7" s="297"/>
      <c r="WNV7" s="297"/>
      <c r="WNW7" s="297"/>
      <c r="WNX7" s="297"/>
      <c r="WNY7" s="297"/>
      <c r="WNZ7" s="297"/>
      <c r="WOA7" s="297"/>
      <c r="WOB7" s="297"/>
      <c r="WOC7" s="297"/>
      <c r="WOD7" s="297"/>
      <c r="WOE7" s="297"/>
      <c r="WOF7" s="297"/>
      <c r="WOG7" s="297"/>
      <c r="WOH7" s="297"/>
      <c r="WOI7" s="297"/>
      <c r="WOJ7" s="297"/>
      <c r="WOK7" s="297"/>
      <c r="WOL7" s="297"/>
      <c r="WOM7" s="297"/>
      <c r="WON7" s="297"/>
      <c r="WOO7" s="297"/>
      <c r="WOP7" s="297"/>
      <c r="WOQ7" s="297"/>
      <c r="WOR7" s="297"/>
      <c r="WOS7" s="297"/>
      <c r="WOT7" s="297"/>
      <c r="WOU7" s="297"/>
      <c r="WOV7" s="297"/>
      <c r="WOW7" s="297"/>
      <c r="WOX7" s="297"/>
      <c r="WOY7" s="297"/>
      <c r="WOZ7" s="297"/>
      <c r="WPA7" s="297"/>
      <c r="WPB7" s="297"/>
      <c r="WPC7" s="297"/>
      <c r="WPD7" s="297"/>
      <c r="WPE7" s="297"/>
      <c r="WPF7" s="297"/>
      <c r="WPG7" s="297"/>
      <c r="WPH7" s="297"/>
      <c r="WPI7" s="297"/>
      <c r="WPJ7" s="297"/>
      <c r="WPK7" s="297"/>
      <c r="WPL7" s="297"/>
      <c r="WPM7" s="297"/>
      <c r="WPN7" s="297"/>
      <c r="WPO7" s="297"/>
      <c r="WPP7" s="297"/>
      <c r="WPQ7" s="297"/>
      <c r="WPR7" s="297"/>
      <c r="WPS7" s="297"/>
      <c r="WPT7" s="297"/>
      <c r="WPU7" s="297"/>
      <c r="WPV7" s="297"/>
      <c r="WPW7" s="297"/>
      <c r="WPX7" s="297"/>
      <c r="WPY7" s="297"/>
      <c r="WPZ7" s="297"/>
      <c r="WQA7" s="297"/>
      <c r="WQB7" s="297"/>
      <c r="WQC7" s="297"/>
      <c r="WQD7" s="297"/>
      <c r="WQE7" s="297"/>
      <c r="WQF7" s="297"/>
      <c r="WQG7" s="297"/>
      <c r="WQH7" s="297"/>
      <c r="WQI7" s="297"/>
      <c r="WQJ7" s="297"/>
      <c r="WQK7" s="297"/>
      <c r="WQL7" s="297"/>
      <c r="WQM7" s="297"/>
      <c r="WQN7" s="297"/>
      <c r="WQO7" s="297"/>
      <c r="WQP7" s="297"/>
      <c r="WQQ7" s="297"/>
      <c r="WQR7" s="297"/>
      <c r="WQS7" s="297"/>
      <c r="WQT7" s="297"/>
      <c r="WQU7" s="297"/>
      <c r="WQV7" s="297"/>
      <c r="WQW7" s="297"/>
      <c r="WQX7" s="297"/>
      <c r="WQY7" s="297"/>
      <c r="WQZ7" s="297"/>
      <c r="WRA7" s="297"/>
      <c r="WRB7" s="297"/>
      <c r="WRC7" s="297"/>
      <c r="WRD7" s="297"/>
      <c r="WRE7" s="297"/>
      <c r="WRF7" s="297"/>
      <c r="WRG7" s="297"/>
      <c r="WRH7" s="297"/>
      <c r="WRI7" s="297"/>
      <c r="WRJ7" s="297"/>
      <c r="WRK7" s="297"/>
      <c r="WRL7" s="297"/>
      <c r="WRM7" s="297"/>
      <c r="WRN7" s="297"/>
      <c r="WRO7" s="297"/>
      <c r="WRP7" s="297"/>
      <c r="WRQ7" s="297"/>
      <c r="WRR7" s="297"/>
      <c r="WRS7" s="297"/>
      <c r="WRT7" s="297"/>
      <c r="WRU7" s="297"/>
      <c r="WRV7" s="297"/>
      <c r="WRW7" s="297"/>
      <c r="WRX7" s="297"/>
      <c r="WRY7" s="297"/>
      <c r="WRZ7" s="297"/>
      <c r="WSA7" s="297"/>
      <c r="WSB7" s="297"/>
      <c r="WSC7" s="297"/>
      <c r="WSD7" s="297"/>
      <c r="WSE7" s="297"/>
      <c r="WSF7" s="297"/>
      <c r="WSG7" s="297"/>
      <c r="WSH7" s="297"/>
      <c r="WSI7" s="297"/>
      <c r="WSJ7" s="297"/>
      <c r="WSK7" s="297"/>
      <c r="WSL7" s="297"/>
      <c r="WSM7" s="297"/>
      <c r="WSN7" s="297"/>
      <c r="WSO7" s="297"/>
      <c r="WSP7" s="297"/>
      <c r="WSQ7" s="297"/>
      <c r="WSR7" s="297"/>
      <c r="WSS7" s="297"/>
      <c r="WST7" s="297"/>
      <c r="WSU7" s="297"/>
      <c r="WSV7" s="297"/>
      <c r="WSW7" s="297"/>
      <c r="WSX7" s="297"/>
      <c r="WSY7" s="297"/>
      <c r="WSZ7" s="297"/>
      <c r="WTA7" s="297"/>
      <c r="WTB7" s="297"/>
      <c r="WTC7" s="297"/>
      <c r="WTD7" s="297"/>
      <c r="WTE7" s="297"/>
      <c r="WTF7" s="297"/>
      <c r="WTG7" s="297"/>
      <c r="WTH7" s="297"/>
      <c r="WTI7" s="297"/>
      <c r="WTJ7" s="297"/>
      <c r="WTK7" s="297"/>
      <c r="WTL7" s="297"/>
      <c r="WTM7" s="297"/>
      <c r="WTN7" s="297"/>
      <c r="WTO7" s="297"/>
      <c r="WTP7" s="297"/>
      <c r="WTQ7" s="297"/>
      <c r="WTR7" s="297"/>
      <c r="WTS7" s="297"/>
      <c r="WTT7" s="297"/>
      <c r="WTU7" s="297"/>
      <c r="WTV7" s="297"/>
      <c r="WTW7" s="297"/>
      <c r="WTX7" s="297"/>
      <c r="WTY7" s="297"/>
      <c r="WTZ7" s="297"/>
      <c r="WUA7" s="297"/>
      <c r="WUB7" s="297"/>
      <c r="WUC7" s="297"/>
      <c r="WUD7" s="297"/>
      <c r="WUE7" s="297"/>
      <c r="WUF7" s="297"/>
      <c r="WUG7" s="297"/>
      <c r="WUH7" s="297"/>
      <c r="WUI7" s="297"/>
      <c r="WUJ7" s="297"/>
      <c r="WUK7" s="297"/>
      <c r="WUL7" s="297"/>
      <c r="WUM7" s="297"/>
      <c r="WUN7" s="297"/>
      <c r="WUO7" s="297"/>
      <c r="WUP7" s="297"/>
      <c r="WUQ7" s="297"/>
      <c r="WUR7" s="297"/>
      <c r="WUS7" s="297"/>
      <c r="WUT7" s="297"/>
      <c r="WUU7" s="297"/>
      <c r="WUV7" s="297"/>
      <c r="WUW7" s="297"/>
      <c r="WUX7" s="297"/>
      <c r="WUY7" s="297"/>
      <c r="WUZ7" s="297"/>
      <c r="WVA7" s="297"/>
      <c r="WVB7" s="297"/>
      <c r="WVC7" s="297"/>
      <c r="WVD7" s="297"/>
      <c r="WVE7" s="297"/>
      <c r="WVF7" s="297"/>
      <c r="WVG7" s="297"/>
      <c r="WVH7" s="297"/>
      <c r="WVI7" s="297"/>
      <c r="WVJ7" s="297"/>
      <c r="WVK7" s="297"/>
      <c r="WVL7" s="297"/>
      <c r="WVM7" s="297"/>
      <c r="WVN7" s="297"/>
      <c r="WVO7" s="297"/>
      <c r="WVP7" s="297"/>
      <c r="WVQ7" s="297"/>
      <c r="WVR7" s="297"/>
      <c r="WVS7" s="297"/>
      <c r="WVT7" s="297"/>
      <c r="WVU7" s="297"/>
      <c r="WVV7" s="297"/>
      <c r="WVW7" s="297"/>
      <c r="WVX7" s="297"/>
      <c r="WVY7" s="297"/>
      <c r="WVZ7" s="297"/>
      <c r="WWA7" s="297"/>
      <c r="WWB7" s="297"/>
      <c r="WWC7" s="297"/>
      <c r="WWD7" s="297"/>
      <c r="WWE7" s="297"/>
      <c r="WWF7" s="297"/>
      <c r="WWG7" s="297"/>
      <c r="WWH7" s="297"/>
      <c r="WWI7" s="297"/>
      <c r="WWJ7" s="297"/>
      <c r="WWK7" s="297"/>
      <c r="WWL7" s="297"/>
      <c r="WWM7" s="297"/>
      <c r="WWN7" s="297"/>
      <c r="WWO7" s="297"/>
      <c r="WWP7" s="297"/>
      <c r="WWQ7" s="297"/>
      <c r="WWR7" s="297"/>
      <c r="WWS7" s="297"/>
      <c r="WWT7" s="297"/>
      <c r="WWU7" s="297"/>
      <c r="WWV7" s="297"/>
      <c r="WWW7" s="297"/>
      <c r="WWX7" s="297"/>
      <c r="WWY7" s="297"/>
      <c r="WWZ7" s="297"/>
      <c r="WXA7" s="297"/>
      <c r="WXB7" s="297"/>
      <c r="WXC7" s="297"/>
      <c r="WXD7" s="297"/>
      <c r="WXE7" s="297"/>
      <c r="WXF7" s="297"/>
      <c r="WXG7" s="297"/>
      <c r="WXH7" s="297"/>
      <c r="WXI7" s="297"/>
      <c r="WXJ7" s="297"/>
      <c r="WXK7" s="297"/>
      <c r="WXL7" s="297"/>
      <c r="WXM7" s="297"/>
      <c r="WXN7" s="297"/>
      <c r="WXO7" s="297"/>
      <c r="WXP7" s="297"/>
      <c r="WXQ7" s="297"/>
      <c r="WXR7" s="297"/>
      <c r="WXS7" s="297"/>
      <c r="WXT7" s="297"/>
      <c r="WXU7" s="297"/>
      <c r="WXV7" s="297"/>
      <c r="WXW7" s="297"/>
      <c r="WXX7" s="297"/>
      <c r="WXY7" s="297"/>
      <c r="WXZ7" s="297"/>
      <c r="WYA7" s="297"/>
      <c r="WYB7" s="297"/>
      <c r="WYC7" s="297"/>
      <c r="WYD7" s="297"/>
      <c r="WYE7" s="297"/>
      <c r="WYF7" s="297"/>
      <c r="WYG7" s="297"/>
      <c r="WYH7" s="297"/>
      <c r="WYI7" s="297"/>
      <c r="WYJ7" s="297"/>
      <c r="WYK7" s="297"/>
      <c r="WYL7" s="297"/>
      <c r="WYM7" s="297"/>
      <c r="WYN7" s="297"/>
      <c r="WYO7" s="297"/>
      <c r="WYP7" s="297"/>
      <c r="WYQ7" s="297"/>
      <c r="WYR7" s="297"/>
      <c r="WYS7" s="297"/>
      <c r="WYT7" s="297"/>
      <c r="WYU7" s="297"/>
      <c r="WYV7" s="297"/>
      <c r="WYW7" s="297"/>
      <c r="WYX7" s="297"/>
      <c r="WYY7" s="297"/>
      <c r="WYZ7" s="297"/>
      <c r="WZA7" s="297"/>
      <c r="WZB7" s="297"/>
      <c r="WZC7" s="297"/>
      <c r="WZD7" s="297"/>
      <c r="WZE7" s="297"/>
      <c r="WZF7" s="297"/>
      <c r="WZG7" s="297"/>
      <c r="WZH7" s="297"/>
      <c r="WZI7" s="297"/>
      <c r="WZJ7" s="297"/>
      <c r="WZK7" s="297"/>
      <c r="WZL7" s="297"/>
      <c r="WZM7" s="297"/>
      <c r="WZN7" s="297"/>
      <c r="WZO7" s="297"/>
      <c r="WZP7" s="297"/>
      <c r="WZQ7" s="297"/>
      <c r="WZR7" s="297"/>
      <c r="WZS7" s="297"/>
      <c r="WZT7" s="297"/>
      <c r="WZU7" s="297"/>
      <c r="WZV7" s="297"/>
      <c r="WZW7" s="297"/>
      <c r="WZX7" s="297"/>
      <c r="WZY7" s="297"/>
      <c r="WZZ7" s="297"/>
      <c r="XAA7" s="297"/>
      <c r="XAB7" s="297"/>
      <c r="XAC7" s="297"/>
      <c r="XAD7" s="297"/>
      <c r="XAE7" s="297"/>
      <c r="XAF7" s="297"/>
      <c r="XAG7" s="297"/>
      <c r="XAH7" s="297"/>
      <c r="XAI7" s="297"/>
      <c r="XAJ7" s="297"/>
      <c r="XAK7" s="297"/>
      <c r="XAL7" s="297"/>
      <c r="XAM7" s="297"/>
      <c r="XAN7" s="297"/>
      <c r="XAO7" s="297"/>
      <c r="XAP7" s="297"/>
      <c r="XAQ7" s="297"/>
      <c r="XAR7" s="297"/>
      <c r="XAS7" s="297"/>
      <c r="XAT7" s="297"/>
      <c r="XAU7" s="297"/>
      <c r="XAV7" s="297"/>
      <c r="XAW7" s="297"/>
      <c r="XAX7" s="297"/>
      <c r="XAY7" s="297"/>
      <c r="XAZ7" s="297"/>
      <c r="XBA7" s="297"/>
      <c r="XBB7" s="297"/>
      <c r="XBC7" s="297"/>
      <c r="XBD7" s="297"/>
      <c r="XBE7" s="297"/>
      <c r="XBF7" s="297"/>
      <c r="XBG7" s="297"/>
      <c r="XBH7" s="297"/>
      <c r="XBI7" s="297"/>
      <c r="XBJ7" s="297"/>
      <c r="XBK7" s="297"/>
      <c r="XBL7" s="297"/>
      <c r="XBM7" s="297"/>
      <c r="XBN7" s="297"/>
      <c r="XBO7" s="297"/>
      <c r="XBP7" s="297"/>
      <c r="XBQ7" s="297"/>
      <c r="XBR7" s="297"/>
      <c r="XBS7" s="297"/>
      <c r="XBT7" s="297"/>
      <c r="XBU7" s="297"/>
      <c r="XBV7" s="297"/>
      <c r="XBW7" s="297"/>
      <c r="XBX7" s="297"/>
      <c r="XBY7" s="297"/>
      <c r="XBZ7" s="297"/>
      <c r="XCA7" s="297"/>
      <c r="XCB7" s="297"/>
      <c r="XCC7" s="297"/>
      <c r="XCD7" s="297"/>
      <c r="XCE7" s="297"/>
      <c r="XCF7" s="297"/>
      <c r="XCG7" s="297"/>
      <c r="XCH7" s="297"/>
      <c r="XCI7" s="297"/>
      <c r="XCJ7" s="297"/>
      <c r="XCK7" s="297"/>
      <c r="XCL7" s="297"/>
      <c r="XCM7" s="297"/>
      <c r="XCN7" s="297"/>
      <c r="XCO7" s="297"/>
      <c r="XCP7" s="297"/>
      <c r="XCQ7" s="297"/>
      <c r="XCR7" s="297"/>
      <c r="XCS7" s="297"/>
      <c r="XCT7" s="297"/>
      <c r="XCU7" s="297"/>
      <c r="XCV7" s="297"/>
      <c r="XCW7" s="297"/>
      <c r="XCX7" s="297"/>
      <c r="XCY7" s="297"/>
      <c r="XCZ7" s="297"/>
      <c r="XDA7" s="297"/>
      <c r="XDB7" s="297"/>
      <c r="XDC7" s="297"/>
      <c r="XDD7" s="297"/>
      <c r="XDE7" s="297"/>
      <c r="XDF7" s="297"/>
      <c r="XDG7" s="297"/>
      <c r="XDH7" s="297"/>
      <c r="XDI7" s="297"/>
      <c r="XDJ7" s="297"/>
      <c r="XDK7" s="297"/>
      <c r="XDL7" s="297"/>
      <c r="XDM7" s="297"/>
      <c r="XDN7" s="297"/>
      <c r="XDO7" s="297"/>
      <c r="XDP7" s="297"/>
      <c r="XDQ7" s="297"/>
      <c r="XDR7" s="297"/>
      <c r="XDS7" s="297"/>
      <c r="XDT7" s="297"/>
      <c r="XDU7" s="297"/>
      <c r="XDV7" s="297"/>
      <c r="XDW7" s="297"/>
      <c r="XDX7" s="297"/>
      <c r="XDY7" s="297"/>
      <c r="XDZ7" s="297"/>
      <c r="XEA7" s="297"/>
      <c r="XEB7" s="297"/>
      <c r="XEC7" s="297"/>
      <c r="XED7" s="297"/>
      <c r="XEE7" s="297"/>
      <c r="XEF7" s="297"/>
      <c r="XEG7" s="297"/>
      <c r="XEH7" s="297"/>
      <c r="XEI7" s="297"/>
      <c r="XEJ7" s="297"/>
      <c r="XEK7" s="297"/>
      <c r="XEL7" s="297"/>
      <c r="XEM7" s="297"/>
      <c r="XEN7" s="297"/>
      <c r="XEO7" s="297"/>
      <c r="XEP7" s="297"/>
      <c r="XEQ7" s="297"/>
      <c r="XER7" s="297"/>
      <c r="XES7" s="297"/>
      <c r="XET7" s="297"/>
      <c r="XEU7" s="297"/>
      <c r="XEV7" s="297"/>
      <c r="XEW7" s="297"/>
    </row>
    <row r="8" spans="1:16377" s="294" customFormat="1" ht="18" customHeight="1" x14ac:dyDescent="0.25">
      <c r="A8" s="1344" t="s">
        <v>629</v>
      </c>
      <c r="B8" s="1336"/>
      <c r="C8" s="1336"/>
      <c r="D8" s="1336"/>
      <c r="E8" s="1336"/>
      <c r="F8" s="1336"/>
      <c r="G8" s="1336"/>
      <c r="H8" s="1336"/>
      <c r="I8" s="1336"/>
      <c r="J8" s="1336"/>
      <c r="K8" s="1336"/>
      <c r="L8" s="1336"/>
      <c r="M8" s="1336"/>
      <c r="N8" s="1336"/>
      <c r="O8" s="1336"/>
      <c r="P8" s="1336"/>
      <c r="Q8" s="1336"/>
      <c r="R8" s="1336"/>
      <c r="S8" s="1336"/>
      <c r="T8" s="1336"/>
      <c r="U8" s="1336"/>
      <c r="V8" s="1336"/>
      <c r="W8" s="1337"/>
    </row>
    <row r="9" spans="1:16377" s="294" customFormat="1" ht="12.75" customHeight="1" x14ac:dyDescent="0.25">
      <c r="A9" s="730"/>
      <c r="B9" s="1290" t="s">
        <v>448</v>
      </c>
      <c r="C9" s="1341"/>
      <c r="D9" s="1341"/>
      <c r="E9" s="1341"/>
      <c r="F9" s="1342"/>
      <c r="G9" s="1327" t="s">
        <v>86</v>
      </c>
      <c r="H9" s="1335" t="s">
        <v>87</v>
      </c>
      <c r="I9" s="1346" t="s">
        <v>88</v>
      </c>
      <c r="J9" s="1347"/>
      <c r="K9" s="1347"/>
      <c r="L9" s="1347"/>
      <c r="M9" s="1347"/>
      <c r="N9" s="1347"/>
      <c r="O9" s="1347"/>
      <c r="P9" s="1347"/>
      <c r="Q9" s="1347"/>
      <c r="R9" s="1347"/>
      <c r="S9" s="1347"/>
      <c r="T9" s="1347"/>
      <c r="U9" s="1348"/>
      <c r="V9" s="1306" t="s">
        <v>89</v>
      </c>
      <c r="W9" s="1307"/>
    </row>
    <row r="10" spans="1:16377" ht="21.75" customHeight="1" x14ac:dyDescent="0.25">
      <c r="A10" s="762"/>
      <c r="B10" s="1343"/>
      <c r="C10" s="1343"/>
      <c r="D10" s="1343"/>
      <c r="E10" s="1343"/>
      <c r="F10" s="1297"/>
      <c r="G10" s="1301"/>
      <c r="H10" s="1303"/>
      <c r="I10" s="1288" t="s">
        <v>92</v>
      </c>
      <c r="J10" s="1304" t="s">
        <v>93</v>
      </c>
      <c r="K10" s="1304" t="s">
        <v>94</v>
      </c>
      <c r="L10" s="1304" t="s">
        <v>95</v>
      </c>
      <c r="M10" s="1304" t="s">
        <v>96</v>
      </c>
      <c r="N10" s="1304" t="s">
        <v>98</v>
      </c>
      <c r="O10" s="1304" t="s">
        <v>444</v>
      </c>
      <c r="P10" s="916"/>
      <c r="Q10" s="1288" t="s">
        <v>100</v>
      </c>
      <c r="R10" s="1288" t="s">
        <v>446</v>
      </c>
      <c r="S10" s="1304" t="s">
        <v>101</v>
      </c>
      <c r="T10" s="1304" t="s">
        <v>102</v>
      </c>
      <c r="U10" s="1310" t="s">
        <v>103</v>
      </c>
      <c r="V10" s="1308"/>
      <c r="W10" s="1309"/>
      <c r="X10" s="294"/>
      <c r="Y10" s="294"/>
      <c r="Z10" s="294"/>
      <c r="AA10" s="294"/>
      <c r="AB10" s="294"/>
      <c r="AC10" s="294"/>
      <c r="AD10" s="294"/>
      <c r="AE10" s="294"/>
      <c r="AF10" s="294"/>
      <c r="AG10" s="294"/>
      <c r="AH10" s="294"/>
      <c r="AI10" s="294"/>
      <c r="AJ10" s="294"/>
      <c r="AK10" s="294"/>
      <c r="AL10" s="294"/>
      <c r="AM10" s="294"/>
      <c r="AN10" s="294"/>
      <c r="AO10" s="294"/>
      <c r="AP10" s="294"/>
      <c r="AQ10" s="294"/>
      <c r="AR10" s="294"/>
      <c r="AS10" s="294"/>
      <c r="AT10" s="294"/>
      <c r="AU10" s="294"/>
      <c r="AV10" s="294"/>
      <c r="AW10" s="294"/>
      <c r="AX10" s="294"/>
      <c r="AY10" s="294"/>
      <c r="AZ10" s="294"/>
      <c r="BA10" s="294"/>
      <c r="BB10" s="294"/>
      <c r="BC10" s="294"/>
      <c r="BD10" s="294"/>
      <c r="BE10" s="294"/>
      <c r="BF10" s="294"/>
      <c r="BG10" s="294"/>
      <c r="BH10" s="294"/>
      <c r="BI10" s="294"/>
      <c r="BJ10" s="294"/>
      <c r="BK10" s="294"/>
      <c r="BL10" s="294"/>
      <c r="BM10" s="294"/>
      <c r="BN10" s="294"/>
      <c r="BO10" s="294"/>
      <c r="BP10" s="294"/>
      <c r="BQ10" s="294"/>
      <c r="BR10" s="294"/>
      <c r="BS10" s="294"/>
      <c r="BT10" s="294"/>
      <c r="BU10" s="294"/>
      <c r="BV10" s="294"/>
      <c r="BW10" s="294"/>
      <c r="BX10" s="294"/>
      <c r="BY10" s="294"/>
      <c r="BZ10" s="294"/>
      <c r="CA10" s="294"/>
      <c r="CB10" s="294"/>
      <c r="CC10" s="294"/>
      <c r="CD10" s="294"/>
    </row>
    <row r="11" spans="1:16377" ht="55.5" customHeight="1" x14ac:dyDescent="0.25">
      <c r="A11" s="763"/>
      <c r="B11" s="1298"/>
      <c r="C11" s="1298"/>
      <c r="D11" s="1298"/>
      <c r="E11" s="1298"/>
      <c r="F11" s="1299"/>
      <c r="G11" s="1301"/>
      <c r="H11" s="1303"/>
      <c r="I11" s="1289"/>
      <c r="J11" s="1305"/>
      <c r="K11" s="1305"/>
      <c r="L11" s="1305"/>
      <c r="M11" s="1305"/>
      <c r="N11" s="1305"/>
      <c r="O11" s="1305"/>
      <c r="P11" s="917" t="s">
        <v>361</v>
      </c>
      <c r="Q11" s="1289"/>
      <c r="R11" s="1289"/>
      <c r="S11" s="1305"/>
      <c r="T11" s="1305"/>
      <c r="U11" s="1311"/>
      <c r="V11" s="802" t="s">
        <v>104</v>
      </c>
      <c r="W11" s="803" t="s">
        <v>105</v>
      </c>
    </row>
    <row r="12" spans="1:16377" x14ac:dyDescent="0.25">
      <c r="A12" s="117"/>
      <c r="B12" s="918" t="s">
        <v>202</v>
      </c>
      <c r="C12" s="918"/>
      <c r="D12" s="918"/>
      <c r="E12" s="487" t="s">
        <v>203</v>
      </c>
      <c r="F12" s="918"/>
      <c r="G12" s="839">
        <v>241995.04479999869</v>
      </c>
      <c r="H12" s="604">
        <v>37031.793611681867</v>
      </c>
      <c r="I12" s="604">
        <v>24042.143089369885</v>
      </c>
      <c r="J12" s="604">
        <v>6175.1514212548354</v>
      </c>
      <c r="K12" s="604">
        <v>620.02521976158391</v>
      </c>
      <c r="L12" s="604">
        <v>239.10598444066454</v>
      </c>
      <c r="M12" s="604">
        <v>281.10263499907927</v>
      </c>
      <c r="N12" s="604">
        <v>19.624615677254706</v>
      </c>
      <c r="O12" s="842">
        <v>63.650692776499973</v>
      </c>
      <c r="P12" s="842">
        <v>24.365684862982093</v>
      </c>
      <c r="Q12" s="604">
        <v>7423.0262537728995</v>
      </c>
      <c r="R12" s="604">
        <v>31465.169343142785</v>
      </c>
      <c r="S12" s="604">
        <v>1056.6473652852317</v>
      </c>
      <c r="T12" s="604">
        <v>4509.9769032543491</v>
      </c>
      <c r="U12" s="604">
        <v>5566.624268539581</v>
      </c>
      <c r="V12" s="262">
        <v>0.15032013644576916</v>
      </c>
      <c r="W12" s="288">
        <v>0.23153610923315884</v>
      </c>
    </row>
    <row r="13" spans="1:16377" x14ac:dyDescent="0.25">
      <c r="A13" s="117"/>
      <c r="B13" s="918" t="s">
        <v>204</v>
      </c>
      <c r="C13" s="918"/>
      <c r="D13" s="918"/>
      <c r="E13" s="487" t="s">
        <v>205</v>
      </c>
      <c r="F13" s="918"/>
      <c r="G13" s="848">
        <v>26867.918500000018</v>
      </c>
      <c r="H13" s="400">
        <v>37426.548087452298</v>
      </c>
      <c r="I13" s="400">
        <v>24779.862316712999</v>
      </c>
      <c r="J13" s="400">
        <v>5969.2488087605298</v>
      </c>
      <c r="K13" s="400">
        <v>540.880226108074</v>
      </c>
      <c r="L13" s="400">
        <v>264.24977803918807</v>
      </c>
      <c r="M13" s="400">
        <v>321.53748717080515</v>
      </c>
      <c r="N13" s="400">
        <v>31.192907630712018</v>
      </c>
      <c r="O13" s="836">
        <v>46.20430495946303</v>
      </c>
      <c r="P13" s="836">
        <v>13.40397532717938</v>
      </c>
      <c r="Q13" s="400">
        <v>7186.7174879959512</v>
      </c>
      <c r="R13" s="400">
        <v>31966.579804708952</v>
      </c>
      <c r="S13" s="400">
        <v>1451.4441327736893</v>
      </c>
      <c r="T13" s="400">
        <v>4008.5241499696535</v>
      </c>
      <c r="U13" s="400">
        <v>5459.9682827433426</v>
      </c>
      <c r="V13" s="269">
        <v>0.14588490154062225</v>
      </c>
      <c r="W13" s="289">
        <v>0.22033892734992391</v>
      </c>
    </row>
    <row r="14" spans="1:16377" x14ac:dyDescent="0.25">
      <c r="A14" s="490"/>
      <c r="B14" s="491"/>
      <c r="C14" s="491" t="s">
        <v>206</v>
      </c>
      <c r="D14" s="491"/>
      <c r="E14" s="492" t="s">
        <v>207</v>
      </c>
      <c r="F14" s="491"/>
      <c r="G14" s="849">
        <v>26867.918500000018</v>
      </c>
      <c r="H14" s="601">
        <v>37426.548087452298</v>
      </c>
      <c r="I14" s="601">
        <v>24779.862316712999</v>
      </c>
      <c r="J14" s="601">
        <v>5969.2488087605298</v>
      </c>
      <c r="K14" s="601">
        <v>540.880226108074</v>
      </c>
      <c r="L14" s="601">
        <v>264.24977803918807</v>
      </c>
      <c r="M14" s="601">
        <v>321.53748717080515</v>
      </c>
      <c r="N14" s="601">
        <v>31.192907630712018</v>
      </c>
      <c r="O14" s="601">
        <v>46.20430495946303</v>
      </c>
      <c r="P14" s="601">
        <v>13.40397532717938</v>
      </c>
      <c r="Q14" s="601">
        <v>7186.7174879959512</v>
      </c>
      <c r="R14" s="601">
        <v>31966.579804708952</v>
      </c>
      <c r="S14" s="601">
        <v>1451.4441327736893</v>
      </c>
      <c r="T14" s="601">
        <v>4008.5241499696535</v>
      </c>
      <c r="U14" s="601">
        <v>5459.9682827433426</v>
      </c>
      <c r="V14" s="837">
        <v>0.14588490154062225</v>
      </c>
      <c r="W14" s="845">
        <v>0.22033892734992391</v>
      </c>
    </row>
    <row r="15" spans="1:16377" x14ac:dyDescent="0.25">
      <c r="A15" s="117"/>
      <c r="B15" s="918" t="s">
        <v>208</v>
      </c>
      <c r="C15" s="918"/>
      <c r="D15" s="918"/>
      <c r="E15" s="487" t="s">
        <v>209</v>
      </c>
      <c r="F15" s="918"/>
      <c r="G15" s="848">
        <v>30102.37599999996</v>
      </c>
      <c r="H15" s="400">
        <v>37445.84943505242</v>
      </c>
      <c r="I15" s="400">
        <v>23982.929650359434</v>
      </c>
      <c r="J15" s="400">
        <v>6175.703414574321</v>
      </c>
      <c r="K15" s="400">
        <v>661.65781232684117</v>
      </c>
      <c r="L15" s="400">
        <v>234.94031667134871</v>
      </c>
      <c r="M15" s="400">
        <v>432.4735501498858</v>
      </c>
      <c r="N15" s="400">
        <v>37.21091097039433</v>
      </c>
      <c r="O15" s="400">
        <v>60.099846160538029</v>
      </c>
      <c r="P15" s="400">
        <v>26.077650814008859</v>
      </c>
      <c r="Q15" s="400">
        <v>7628.1635016673381</v>
      </c>
      <c r="R15" s="400">
        <v>31611.093152026773</v>
      </c>
      <c r="S15" s="400">
        <v>1113.4067678467216</v>
      </c>
      <c r="T15" s="400">
        <v>4721.3495151789257</v>
      </c>
      <c r="U15" s="400">
        <v>5834.7562830256475</v>
      </c>
      <c r="V15" s="269">
        <v>0.15581850514956758</v>
      </c>
      <c r="W15" s="461">
        <v>0.24328788718013028</v>
      </c>
    </row>
    <row r="16" spans="1:16377" x14ac:dyDescent="0.25">
      <c r="A16" s="490"/>
      <c r="B16" s="491"/>
      <c r="C16" s="491" t="s">
        <v>210</v>
      </c>
      <c r="D16" s="491"/>
      <c r="E16" s="492" t="s">
        <v>211</v>
      </c>
      <c r="F16" s="491"/>
      <c r="G16" s="849">
        <v>30102.37599999996</v>
      </c>
      <c r="H16" s="601">
        <v>37445.84943505242</v>
      </c>
      <c r="I16" s="601">
        <v>23982.929650359434</v>
      </c>
      <c r="J16" s="601">
        <v>6175.703414574321</v>
      </c>
      <c r="K16" s="601">
        <v>661.65781232684117</v>
      </c>
      <c r="L16" s="601">
        <v>234.94031667134871</v>
      </c>
      <c r="M16" s="601">
        <v>432.4735501498858</v>
      </c>
      <c r="N16" s="601">
        <v>37.21091097039433</v>
      </c>
      <c r="O16" s="601">
        <v>60.099846160538029</v>
      </c>
      <c r="P16" s="601">
        <v>26.077650814008859</v>
      </c>
      <c r="Q16" s="601">
        <v>7628.1635016673381</v>
      </c>
      <c r="R16" s="601">
        <v>31611.093152026773</v>
      </c>
      <c r="S16" s="601">
        <v>1113.4067678467216</v>
      </c>
      <c r="T16" s="601">
        <v>4721.3495151789257</v>
      </c>
      <c r="U16" s="601">
        <v>5834.7562830256475</v>
      </c>
      <c r="V16" s="837">
        <v>0.15581850514956758</v>
      </c>
      <c r="W16" s="397">
        <v>0.24328788718013028</v>
      </c>
    </row>
    <row r="17" spans="1:23" x14ac:dyDescent="0.25">
      <c r="A17" s="117"/>
      <c r="B17" s="918" t="s">
        <v>212</v>
      </c>
      <c r="C17" s="918"/>
      <c r="D17" s="918"/>
      <c r="E17" s="487" t="s">
        <v>213</v>
      </c>
      <c r="F17" s="918"/>
      <c r="G17" s="848">
        <v>28371.775399999988</v>
      </c>
      <c r="H17" s="400">
        <v>37128.022864229963</v>
      </c>
      <c r="I17" s="400">
        <v>23837.707315277879</v>
      </c>
      <c r="J17" s="400">
        <v>6366.8918330480437</v>
      </c>
      <c r="K17" s="400">
        <v>565.24482308804295</v>
      </c>
      <c r="L17" s="400">
        <v>217.63867422034312</v>
      </c>
      <c r="M17" s="400">
        <v>253.15722751703456</v>
      </c>
      <c r="N17" s="400">
        <v>18.177249257842842</v>
      </c>
      <c r="O17" s="400">
        <v>71.922749090045784</v>
      </c>
      <c r="P17" s="400">
        <v>20.70993061646751</v>
      </c>
      <c r="Q17" s="400">
        <v>7513.7424868378203</v>
      </c>
      <c r="R17" s="400">
        <v>31351.449802115698</v>
      </c>
      <c r="S17" s="400">
        <v>1027.0259265011184</v>
      </c>
      <c r="T17" s="400">
        <v>4749.5471356132703</v>
      </c>
      <c r="U17" s="400">
        <v>5776.5730621143884</v>
      </c>
      <c r="V17" s="269">
        <v>0.15558525923231101</v>
      </c>
      <c r="W17" s="461">
        <v>0.24232922175414545</v>
      </c>
    </row>
    <row r="18" spans="1:23" x14ac:dyDescent="0.25">
      <c r="A18" s="490"/>
      <c r="B18" s="491"/>
      <c r="C18" s="491" t="s">
        <v>214</v>
      </c>
      <c r="D18" s="491"/>
      <c r="E18" s="492" t="s">
        <v>215</v>
      </c>
      <c r="F18" s="491"/>
      <c r="G18" s="849">
        <v>15295.166499999992</v>
      </c>
      <c r="H18" s="601">
        <v>36912.875449901105</v>
      </c>
      <c r="I18" s="601">
        <v>23735.759627069125</v>
      </c>
      <c r="J18" s="601">
        <v>6438.1463255074732</v>
      </c>
      <c r="K18" s="601">
        <v>616.85782673020697</v>
      </c>
      <c r="L18" s="601">
        <v>210.29337383588893</v>
      </c>
      <c r="M18" s="601">
        <v>263.61169937792675</v>
      </c>
      <c r="N18" s="601">
        <v>16.673747879763198</v>
      </c>
      <c r="O18" s="601">
        <v>63.880872649103509</v>
      </c>
      <c r="P18" s="601">
        <v>20.490558242697137</v>
      </c>
      <c r="Q18" s="601">
        <v>7629.95440422306</v>
      </c>
      <c r="R18" s="601">
        <v>31365.714031292184</v>
      </c>
      <c r="S18" s="601">
        <v>893.95113809320173</v>
      </c>
      <c r="T18" s="601">
        <v>4653.2102805157565</v>
      </c>
      <c r="U18" s="601">
        <v>5547.1614186089582</v>
      </c>
      <c r="V18" s="269">
        <v>0.15027714181025201</v>
      </c>
      <c r="W18" s="461">
        <v>0.23370481946921864</v>
      </c>
    </row>
    <row r="19" spans="1:23" x14ac:dyDescent="0.25">
      <c r="A19" s="490"/>
      <c r="B19" s="491"/>
      <c r="C19" s="491" t="s">
        <v>216</v>
      </c>
      <c r="D19" s="491"/>
      <c r="E19" s="492" t="s">
        <v>217</v>
      </c>
      <c r="F19" s="491"/>
      <c r="G19" s="849">
        <v>13076.608899999974</v>
      </c>
      <c r="H19" s="601">
        <v>37379.671862022376</v>
      </c>
      <c r="I19" s="601">
        <v>23956.951293389309</v>
      </c>
      <c r="J19" s="601">
        <v>6283.5484116477237</v>
      </c>
      <c r="K19" s="601">
        <v>504.87523565838296</v>
      </c>
      <c r="L19" s="601">
        <v>226.23016710904861</v>
      </c>
      <c r="M19" s="601">
        <v>240.92906584264946</v>
      </c>
      <c r="N19" s="601">
        <v>19.935832395609356</v>
      </c>
      <c r="O19" s="601">
        <v>81.328998070746152</v>
      </c>
      <c r="P19" s="601">
        <v>20.9665213739015</v>
      </c>
      <c r="Q19" s="601">
        <v>7377.8142320980623</v>
      </c>
      <c r="R19" s="601">
        <v>31334.765525487372</v>
      </c>
      <c r="S19" s="601">
        <v>1182.6779813432131</v>
      </c>
      <c r="T19" s="601">
        <v>4862.2283551918008</v>
      </c>
      <c r="U19" s="601">
        <v>6044.9063365350139</v>
      </c>
      <c r="V19" s="837">
        <v>0.16171640989381234</v>
      </c>
      <c r="W19" s="397">
        <v>0.25232368937541094</v>
      </c>
    </row>
    <row r="20" spans="1:23" x14ac:dyDescent="0.25">
      <c r="A20" s="117"/>
      <c r="B20" s="918" t="s">
        <v>218</v>
      </c>
      <c r="C20" s="918"/>
      <c r="D20" s="918"/>
      <c r="E20" s="487" t="s">
        <v>219</v>
      </c>
      <c r="F20" s="918"/>
      <c r="G20" s="848">
        <v>25705.949899999996</v>
      </c>
      <c r="H20" s="400">
        <v>36722.981877955492</v>
      </c>
      <c r="I20" s="400">
        <v>23985.212106478135</v>
      </c>
      <c r="J20" s="400">
        <v>6197.9057002934051</v>
      </c>
      <c r="K20" s="400">
        <v>638.92003202469903</v>
      </c>
      <c r="L20" s="400">
        <v>251.03818474336938</v>
      </c>
      <c r="M20" s="400">
        <v>255.1291993557752</v>
      </c>
      <c r="N20" s="400">
        <v>18.277477334796597</v>
      </c>
      <c r="O20" s="400">
        <v>98.412190297365171</v>
      </c>
      <c r="P20" s="400">
        <v>25.34238192069299</v>
      </c>
      <c r="Q20" s="400">
        <v>7485.0251659701025</v>
      </c>
      <c r="R20" s="400">
        <v>31470.237272448241</v>
      </c>
      <c r="S20" s="400">
        <v>1009.6028714867051</v>
      </c>
      <c r="T20" s="400">
        <v>4243.1417340206308</v>
      </c>
      <c r="U20" s="400">
        <v>5252.744605507336</v>
      </c>
      <c r="V20" s="269">
        <v>0.14303698493124045</v>
      </c>
      <c r="W20" s="461">
        <v>0.21899929765843634</v>
      </c>
    </row>
    <row r="21" spans="1:23" x14ac:dyDescent="0.25">
      <c r="A21" s="490"/>
      <c r="B21" s="491"/>
      <c r="C21" s="491" t="s">
        <v>220</v>
      </c>
      <c r="D21" s="491"/>
      <c r="E21" s="492" t="s">
        <v>221</v>
      </c>
      <c r="F21" s="491"/>
      <c r="G21" s="849">
        <v>6487.1733999999951</v>
      </c>
      <c r="H21" s="601">
        <v>37387.910863201745</v>
      </c>
      <c r="I21" s="601">
        <v>24202.403661662564</v>
      </c>
      <c r="J21" s="601">
        <v>6361.1451457939156</v>
      </c>
      <c r="K21" s="601">
        <v>629.79753760448853</v>
      </c>
      <c r="L21" s="601">
        <v>233.72431615080112</v>
      </c>
      <c r="M21" s="601">
        <v>301.73760526682821</v>
      </c>
      <c r="N21" s="601">
        <v>15.647197488714182</v>
      </c>
      <c r="O21" s="601">
        <v>106.0040905745894</v>
      </c>
      <c r="P21" s="601">
        <v>26.31792094021516</v>
      </c>
      <c r="Q21" s="601">
        <v>7674.3738138195522</v>
      </c>
      <c r="R21" s="601">
        <v>31876.777475482115</v>
      </c>
      <c r="S21" s="838">
        <v>942.88521972708031</v>
      </c>
      <c r="T21" s="838">
        <v>4568.2481679925504</v>
      </c>
      <c r="U21" s="601">
        <v>5511.1333877196303</v>
      </c>
      <c r="V21" s="837">
        <v>0.14740415445741969</v>
      </c>
      <c r="W21" s="397">
        <v>0.22771016733554669</v>
      </c>
    </row>
    <row r="22" spans="1:23" x14ac:dyDescent="0.25">
      <c r="A22" s="490"/>
      <c r="B22" s="491"/>
      <c r="C22" s="491" t="s">
        <v>222</v>
      </c>
      <c r="D22" s="491"/>
      <c r="E22" s="492" t="s">
        <v>223</v>
      </c>
      <c r="F22" s="491"/>
      <c r="G22" s="849">
        <v>19218.776500000011</v>
      </c>
      <c r="H22" s="601">
        <v>36498.539410143967</v>
      </c>
      <c r="I22" s="601">
        <v>23911.900505216847</v>
      </c>
      <c r="J22" s="601">
        <v>6142.8052838500553</v>
      </c>
      <c r="K22" s="601">
        <v>641.99927086929665</v>
      </c>
      <c r="L22" s="601">
        <v>256.88236882994789</v>
      </c>
      <c r="M22" s="601">
        <v>239.3968341324954</v>
      </c>
      <c r="N22" s="601">
        <v>19.165311243061353</v>
      </c>
      <c r="O22" s="601">
        <v>95.849593581915357</v>
      </c>
      <c r="P22" s="601">
        <v>25.01309504969441</v>
      </c>
      <c r="Q22" s="601">
        <v>7421.1117575564667</v>
      </c>
      <c r="R22" s="601">
        <v>31333.012262773311</v>
      </c>
      <c r="S22" s="601">
        <v>1032.1229822651121</v>
      </c>
      <c r="T22" s="601">
        <v>4133.404165105585</v>
      </c>
      <c r="U22" s="601">
        <v>5165.5271473706971</v>
      </c>
      <c r="V22" s="837">
        <v>0.14152695507412694</v>
      </c>
      <c r="W22" s="397">
        <v>0.21602327871194249</v>
      </c>
    </row>
    <row r="23" spans="1:23" x14ac:dyDescent="0.25">
      <c r="A23" s="117"/>
      <c r="B23" s="918" t="s">
        <v>224</v>
      </c>
      <c r="C23" s="918"/>
      <c r="D23" s="918"/>
      <c r="E23" s="487" t="s">
        <v>225</v>
      </c>
      <c r="F23" s="918"/>
      <c r="G23" s="848">
        <v>35857.642599999795</v>
      </c>
      <c r="H23" s="400">
        <v>37262.388994864086</v>
      </c>
      <c r="I23" s="400">
        <v>24154.87322080696</v>
      </c>
      <c r="J23" s="400">
        <v>6161.4305551141015</v>
      </c>
      <c r="K23" s="400">
        <v>633.8379450521993</v>
      </c>
      <c r="L23" s="400">
        <v>242.53597567324107</v>
      </c>
      <c r="M23" s="400">
        <v>281.3820899834256</v>
      </c>
      <c r="N23" s="400">
        <v>11.062853120560012</v>
      </c>
      <c r="O23" s="400">
        <v>55.996110017561897</v>
      </c>
      <c r="P23" s="400">
        <v>23.868688921191662</v>
      </c>
      <c r="Q23" s="400">
        <v>7410.1142178822811</v>
      </c>
      <c r="R23" s="400">
        <v>31564.987438689237</v>
      </c>
      <c r="S23" s="400">
        <v>921.61168267468486</v>
      </c>
      <c r="T23" s="400">
        <v>4775.7898735001445</v>
      </c>
      <c r="U23" s="400">
        <v>5697.4015561748292</v>
      </c>
      <c r="V23" s="269">
        <v>0.15289952442287336</v>
      </c>
      <c r="W23" s="401">
        <v>0.23586965264082194</v>
      </c>
    </row>
    <row r="24" spans="1:23" x14ac:dyDescent="0.25">
      <c r="A24" s="490"/>
      <c r="B24" s="491"/>
      <c r="C24" s="491" t="s">
        <v>226</v>
      </c>
      <c r="D24" s="491"/>
      <c r="E24" s="492" t="s">
        <v>227</v>
      </c>
      <c r="F24" s="491"/>
      <c r="G24" s="849">
        <v>10088.412900000001</v>
      </c>
      <c r="H24" s="601">
        <v>37465.931707652475</v>
      </c>
      <c r="I24" s="601">
        <v>24579.602985255802</v>
      </c>
      <c r="J24" s="601">
        <v>5851.942611640472</v>
      </c>
      <c r="K24" s="601">
        <v>598.68249114453567</v>
      </c>
      <c r="L24" s="601">
        <v>255.04737717465954</v>
      </c>
      <c r="M24" s="601">
        <v>274.64459581480179</v>
      </c>
      <c r="N24" s="601">
        <v>12.434950661730616</v>
      </c>
      <c r="O24" s="601">
        <v>63.029892772661334</v>
      </c>
      <c r="P24" s="601">
        <v>25.666433947537314</v>
      </c>
      <c r="Q24" s="601">
        <v>7081.4483531563983</v>
      </c>
      <c r="R24" s="601">
        <v>31661.051338412199</v>
      </c>
      <c r="S24" s="838">
        <v>1141.1512425970059</v>
      </c>
      <c r="T24" s="601">
        <v>4663.7291266432303</v>
      </c>
      <c r="U24" s="601">
        <v>5804.8803692402362</v>
      </c>
      <c r="V24" s="837">
        <v>0.15493756873673531</v>
      </c>
      <c r="W24" s="397">
        <v>0.23616656350073362</v>
      </c>
    </row>
    <row r="25" spans="1:23" x14ac:dyDescent="0.25">
      <c r="A25" s="490"/>
      <c r="B25" s="491"/>
      <c r="C25" s="491" t="s">
        <v>228</v>
      </c>
      <c r="D25" s="491"/>
      <c r="E25" s="492" t="s">
        <v>229</v>
      </c>
      <c r="F25" s="491"/>
      <c r="G25" s="849">
        <v>13135.193799999986</v>
      </c>
      <c r="H25" s="601">
        <v>37138.164151030687</v>
      </c>
      <c r="I25" s="601">
        <v>23949.016236314204</v>
      </c>
      <c r="J25" s="601">
        <v>6339.6919579519381</v>
      </c>
      <c r="K25" s="601">
        <v>658.76884257822519</v>
      </c>
      <c r="L25" s="601">
        <v>252.9356666210746</v>
      </c>
      <c r="M25" s="601">
        <v>272.34428141187169</v>
      </c>
      <c r="N25" s="601">
        <v>11.494285426277214</v>
      </c>
      <c r="O25" s="601">
        <v>54.435778480862616</v>
      </c>
      <c r="P25" s="601">
        <v>22.984650088172572</v>
      </c>
      <c r="Q25" s="601">
        <v>7612.6554625584213</v>
      </c>
      <c r="R25" s="601">
        <v>31561.671698872626</v>
      </c>
      <c r="S25" s="601">
        <v>703.01246716283686</v>
      </c>
      <c r="T25" s="601">
        <v>4873.4799849952242</v>
      </c>
      <c r="U25" s="601">
        <v>5576.4924521580615</v>
      </c>
      <c r="V25" s="837">
        <v>0.1501553073404491</v>
      </c>
      <c r="W25" s="397">
        <v>0.23284849770582031</v>
      </c>
    </row>
    <row r="26" spans="1:23" x14ac:dyDescent="0.25">
      <c r="A26" s="490"/>
      <c r="B26" s="491"/>
      <c r="C26" s="491" t="s">
        <v>230</v>
      </c>
      <c r="D26" s="491"/>
      <c r="E26" s="492" t="s">
        <v>231</v>
      </c>
      <c r="F26" s="491"/>
      <c r="G26" s="849">
        <v>12634.035899999997</v>
      </c>
      <c r="H26" s="601">
        <v>37229.010466085565</v>
      </c>
      <c r="I26" s="601">
        <v>24029.744729737013</v>
      </c>
      <c r="J26" s="601">
        <v>6223.227442045405</v>
      </c>
      <c r="K26" s="601">
        <v>635.99011276093302</v>
      </c>
      <c r="L26" s="601">
        <v>221.733269202863</v>
      </c>
      <c r="M26" s="601">
        <v>296.15836509271486</v>
      </c>
      <c r="N26" s="601">
        <v>9.5186724932450151</v>
      </c>
      <c r="O26" s="601">
        <v>52.001784850608722</v>
      </c>
      <c r="P26" s="601">
        <v>23.352276527882911</v>
      </c>
      <c r="Q26" s="601">
        <v>7461.9819229736522</v>
      </c>
      <c r="R26" s="601">
        <v>31491.726652710666</v>
      </c>
      <c r="S26" s="601">
        <v>973.57744698720535</v>
      </c>
      <c r="T26" s="601">
        <v>4763.7063663876397</v>
      </c>
      <c r="U26" s="601">
        <v>5737.2838133748446</v>
      </c>
      <c r="V26" s="837">
        <v>0.15410787827952951</v>
      </c>
      <c r="W26" s="397">
        <v>0.23875758473101494</v>
      </c>
    </row>
    <row r="27" spans="1:23" x14ac:dyDescent="0.25">
      <c r="A27" s="117"/>
      <c r="B27" s="918" t="s">
        <v>232</v>
      </c>
      <c r="C27" s="918"/>
      <c r="D27" s="918"/>
      <c r="E27" s="487" t="s">
        <v>233</v>
      </c>
      <c r="F27" s="918"/>
      <c r="G27" s="848">
        <v>38984.035199999998</v>
      </c>
      <c r="H27" s="400">
        <v>36899.818200023939</v>
      </c>
      <c r="I27" s="400">
        <v>23835.697227925775</v>
      </c>
      <c r="J27" s="400">
        <v>6282.9623223132485</v>
      </c>
      <c r="K27" s="400">
        <v>648.1409322313217</v>
      </c>
      <c r="L27" s="400">
        <v>229.35342730588675</v>
      </c>
      <c r="M27" s="400">
        <v>269.75921970916642</v>
      </c>
      <c r="N27" s="400">
        <v>19.906009712748602</v>
      </c>
      <c r="O27" s="400">
        <v>57.096047700401499</v>
      </c>
      <c r="P27" s="400">
        <v>25.358532322140604</v>
      </c>
      <c r="Q27" s="400">
        <v>7532.5764912949144</v>
      </c>
      <c r="R27" s="400">
        <v>31368.273719220688</v>
      </c>
      <c r="S27" s="400">
        <v>315.51922097245324</v>
      </c>
      <c r="T27" s="400">
        <v>4617.2682460879078</v>
      </c>
      <c r="U27" s="400">
        <v>4932.7874670603615</v>
      </c>
      <c r="V27" s="269">
        <v>0.13368053577719691</v>
      </c>
      <c r="W27" s="401">
        <v>0.20694957734574401</v>
      </c>
    </row>
    <row r="28" spans="1:23" x14ac:dyDescent="0.25">
      <c r="A28" s="490"/>
      <c r="B28" s="491"/>
      <c r="C28" s="491" t="s">
        <v>234</v>
      </c>
      <c r="D28" s="491"/>
      <c r="E28" s="492" t="s">
        <v>235</v>
      </c>
      <c r="F28" s="491"/>
      <c r="G28" s="849">
        <v>11952.975599999992</v>
      </c>
      <c r="H28" s="601">
        <v>37084.627355607285</v>
      </c>
      <c r="I28" s="601">
        <v>24042.240954628938</v>
      </c>
      <c r="J28" s="601">
        <v>6078.8114830028935</v>
      </c>
      <c r="K28" s="601">
        <v>640.46382726657635</v>
      </c>
      <c r="L28" s="601">
        <v>220.36621575635112</v>
      </c>
      <c r="M28" s="601">
        <v>297.79315648676931</v>
      </c>
      <c r="N28" s="601">
        <v>21.670287410832401</v>
      </c>
      <c r="O28" s="601">
        <v>66.343250127608442</v>
      </c>
      <c r="P28" s="601">
        <v>23.293648877411481</v>
      </c>
      <c r="Q28" s="601">
        <v>7348.7418689284423</v>
      </c>
      <c r="R28" s="601">
        <v>31390.98282355738</v>
      </c>
      <c r="S28" s="601">
        <v>663.22920461746799</v>
      </c>
      <c r="T28" s="601">
        <v>5030.4153274325045</v>
      </c>
      <c r="U28" s="601">
        <v>5693.6445320499724</v>
      </c>
      <c r="V28" s="837">
        <v>0.15353112429722393</v>
      </c>
      <c r="W28" s="397">
        <v>0.23681837906851835</v>
      </c>
    </row>
    <row r="29" spans="1:23" x14ac:dyDescent="0.25">
      <c r="A29" s="490"/>
      <c r="B29" s="491"/>
      <c r="C29" s="491" t="s">
        <v>236</v>
      </c>
      <c r="D29" s="491"/>
      <c r="E29" s="492" t="s">
        <v>237</v>
      </c>
      <c r="F29" s="491"/>
      <c r="G29" s="849">
        <v>27031.05959999996</v>
      </c>
      <c r="H29" s="601">
        <v>36818.096678188223</v>
      </c>
      <c r="I29" s="601">
        <v>23744.36480655022</v>
      </c>
      <c r="J29" s="601">
        <v>6373.236622955038</v>
      </c>
      <c r="K29" s="601">
        <v>651.53570290180824</v>
      </c>
      <c r="L29" s="601">
        <v>233.32751940413539</v>
      </c>
      <c r="M29" s="601">
        <v>257.36277771861177</v>
      </c>
      <c r="N29" s="601">
        <v>19.125856489424024</v>
      </c>
      <c r="O29" s="601">
        <v>53.006989164913705</v>
      </c>
      <c r="P29" s="601">
        <v>26.271611638931134</v>
      </c>
      <c r="Q29" s="601">
        <v>7613.867080272862</v>
      </c>
      <c r="R29" s="601">
        <v>31358.231886823083</v>
      </c>
      <c r="S29" s="601">
        <v>1025.2877551521003</v>
      </c>
      <c r="T29" s="601">
        <v>4434.5770362130588</v>
      </c>
      <c r="U29" s="601">
        <v>5459.8647913651594</v>
      </c>
      <c r="V29" s="837">
        <v>0.14829296688222596</v>
      </c>
      <c r="W29" s="397">
        <v>0.22994360286525661</v>
      </c>
    </row>
    <row r="30" spans="1:23" x14ac:dyDescent="0.25">
      <c r="A30" s="117"/>
      <c r="B30" s="918" t="s">
        <v>238</v>
      </c>
      <c r="C30" s="918"/>
      <c r="D30" s="918"/>
      <c r="E30" s="487" t="s">
        <v>239</v>
      </c>
      <c r="F30" s="918"/>
      <c r="G30" s="848">
        <v>28893.055000000029</v>
      </c>
      <c r="H30" s="400">
        <v>36822.506406239467</v>
      </c>
      <c r="I30" s="400">
        <v>23960.537512099952</v>
      </c>
      <c r="J30" s="400">
        <v>6062.5727214838798</v>
      </c>
      <c r="K30" s="400">
        <v>626.54413837512129</v>
      </c>
      <c r="L30" s="400">
        <v>236.13985263932759</v>
      </c>
      <c r="M30" s="400">
        <v>223.38742534033375</v>
      </c>
      <c r="N30" s="400">
        <v>9.7315715950886137</v>
      </c>
      <c r="O30" s="400">
        <v>65.276923814390585</v>
      </c>
      <c r="P30" s="400">
        <v>26.305586238630667</v>
      </c>
      <c r="Q30" s="400">
        <v>7249.9582194867735</v>
      </c>
      <c r="R30" s="400">
        <v>31210.495731586729</v>
      </c>
      <c r="S30" s="400">
        <v>893.62829579633978</v>
      </c>
      <c r="T30" s="400">
        <v>4718.3823788565569</v>
      </c>
      <c r="U30" s="400">
        <v>5612.0106746528963</v>
      </c>
      <c r="V30" s="269">
        <v>0.15240707986412239</v>
      </c>
      <c r="W30" s="401">
        <v>0.23421889729388828</v>
      </c>
    </row>
    <row r="31" spans="1:23" x14ac:dyDescent="0.25">
      <c r="A31" s="490"/>
      <c r="B31" s="491"/>
      <c r="C31" s="491" t="s">
        <v>240</v>
      </c>
      <c r="D31" s="491"/>
      <c r="E31" s="492" t="s">
        <v>241</v>
      </c>
      <c r="F31" s="491"/>
      <c r="G31" s="849">
        <v>15292.820300000021</v>
      </c>
      <c r="H31" s="601">
        <v>36927.113699230504</v>
      </c>
      <c r="I31" s="601">
        <v>24095.843584630729</v>
      </c>
      <c r="J31" s="601">
        <v>6034.6322559395203</v>
      </c>
      <c r="K31" s="601">
        <v>633.53707665463526</v>
      </c>
      <c r="L31" s="601">
        <v>240.87420399928851</v>
      </c>
      <c r="M31" s="601">
        <v>203.07470144448516</v>
      </c>
      <c r="N31" s="601">
        <v>10.265939413848104</v>
      </c>
      <c r="O31" s="601">
        <v>73.643174459673133</v>
      </c>
      <c r="P31" s="601">
        <v>27.696014100595026</v>
      </c>
      <c r="Q31" s="601">
        <v>7223.7233660120455</v>
      </c>
      <c r="R31" s="601">
        <v>31319.566950642773</v>
      </c>
      <c r="S31" s="601">
        <v>955.13367036250804</v>
      </c>
      <c r="T31" s="601">
        <v>4652.4130782251168</v>
      </c>
      <c r="U31" s="601">
        <v>5607.5467485876252</v>
      </c>
      <c r="V31" s="837">
        <v>0.15185445562468849</v>
      </c>
      <c r="W31" s="397">
        <v>0.23271842419181113</v>
      </c>
    </row>
    <row r="32" spans="1:23" x14ac:dyDescent="0.25">
      <c r="A32" s="490"/>
      <c r="B32" s="491"/>
      <c r="C32" s="491" t="s">
        <v>242</v>
      </c>
      <c r="D32" s="491"/>
      <c r="E32" s="492" t="s">
        <v>243</v>
      </c>
      <c r="F32" s="491"/>
      <c r="G32" s="849">
        <v>13600.234699999994</v>
      </c>
      <c r="H32" s="601">
        <v>36704.880455727362</v>
      </c>
      <c r="I32" s="601">
        <v>23808.392236789881</v>
      </c>
      <c r="J32" s="601">
        <v>6093.9904527284953</v>
      </c>
      <c r="K32" s="601">
        <v>618.68091021497901</v>
      </c>
      <c r="L32" s="601">
        <v>230.81629858441588</v>
      </c>
      <c r="M32" s="601">
        <v>246.22812207792276</v>
      </c>
      <c r="N32" s="601">
        <v>9.1307002714200731</v>
      </c>
      <c r="O32" s="601">
        <v>55.869470889841899</v>
      </c>
      <c r="P32" s="601">
        <v>24.742115908730142</v>
      </c>
      <c r="Q32" s="601">
        <v>7279.4580706758043</v>
      </c>
      <c r="R32" s="601">
        <v>31087.850307465687</v>
      </c>
      <c r="S32" s="601">
        <v>824.46841278898592</v>
      </c>
      <c r="T32" s="601">
        <v>4792.5617354726055</v>
      </c>
      <c r="U32" s="601">
        <v>5617.0301482615914</v>
      </c>
      <c r="V32" s="837">
        <v>0.15303224199399676</v>
      </c>
      <c r="W32" s="397">
        <v>0.23592647888175683</v>
      </c>
    </row>
    <row r="33" spans="1:23" x14ac:dyDescent="0.25">
      <c r="A33" s="117"/>
      <c r="B33" s="918" t="s">
        <v>244</v>
      </c>
      <c r="C33" s="918"/>
      <c r="D33" s="918"/>
      <c r="E33" s="487" t="s">
        <v>245</v>
      </c>
      <c r="F33" s="918"/>
      <c r="G33" s="848">
        <v>27212.292200000007</v>
      </c>
      <c r="H33" s="400">
        <v>36482.816816879524</v>
      </c>
      <c r="I33" s="400">
        <v>23880.04158098812</v>
      </c>
      <c r="J33" s="400">
        <v>6139.5961129899297</v>
      </c>
      <c r="K33" s="400">
        <v>625.97922505526105</v>
      </c>
      <c r="L33" s="400">
        <v>242.59982834767132</v>
      </c>
      <c r="M33" s="400">
        <v>204.56620764445063</v>
      </c>
      <c r="N33" s="400">
        <v>12.91307671121754</v>
      </c>
      <c r="O33" s="400">
        <v>61.092357494725441</v>
      </c>
      <c r="P33" s="400">
        <v>33.356607496666513</v>
      </c>
      <c r="Q33" s="400">
        <v>7320.1034157399217</v>
      </c>
      <c r="R33" s="400">
        <v>31200.144996728042</v>
      </c>
      <c r="S33" s="400">
        <v>1234.3669515156337</v>
      </c>
      <c r="T33" s="400">
        <v>4048.3048686357997</v>
      </c>
      <c r="U33" s="400">
        <v>5282.6718201514332</v>
      </c>
      <c r="V33" s="269">
        <v>0.14479890208771645</v>
      </c>
      <c r="W33" s="401">
        <v>0.2212170277105876</v>
      </c>
    </row>
    <row r="34" spans="1:23" x14ac:dyDescent="0.25">
      <c r="A34" s="490"/>
      <c r="B34" s="491"/>
      <c r="C34" s="491" t="s">
        <v>246</v>
      </c>
      <c r="D34" s="491"/>
      <c r="E34" s="492" t="s">
        <v>247</v>
      </c>
      <c r="F34" s="491"/>
      <c r="G34" s="840">
        <v>27212.292200000007</v>
      </c>
      <c r="H34" s="605">
        <v>36482.816816879524</v>
      </c>
      <c r="I34" s="605">
        <v>23880.04158098812</v>
      </c>
      <c r="J34" s="605">
        <v>6139.5961129899297</v>
      </c>
      <c r="K34" s="605">
        <v>625.97922505526105</v>
      </c>
      <c r="L34" s="605">
        <v>242.59982834767132</v>
      </c>
      <c r="M34" s="605">
        <v>204.56620764445063</v>
      </c>
      <c r="N34" s="605">
        <v>12.91307671121754</v>
      </c>
      <c r="O34" s="605">
        <v>61.092357494725441</v>
      </c>
      <c r="P34" s="605">
        <v>33.356607496666513</v>
      </c>
      <c r="Q34" s="605">
        <v>7320.1034157399217</v>
      </c>
      <c r="R34" s="605">
        <v>31200.144996728042</v>
      </c>
      <c r="S34" s="605">
        <v>1234.3669515156337</v>
      </c>
      <c r="T34" s="605">
        <v>4048.3048686357997</v>
      </c>
      <c r="U34" s="605">
        <v>5282.6718201514332</v>
      </c>
      <c r="V34" s="847">
        <v>0.14479890208771645</v>
      </c>
      <c r="W34" s="394">
        <v>0.2212170277105876</v>
      </c>
    </row>
    <row r="35" spans="1:23" ht="13.5" customHeight="1" x14ac:dyDescent="0.25">
      <c r="A35" s="509"/>
      <c r="B35" s="510"/>
      <c r="C35" s="510"/>
      <c r="D35" s="511"/>
      <c r="E35" s="512"/>
      <c r="F35" s="512"/>
      <c r="G35" s="515"/>
      <c r="H35" s="515"/>
      <c r="I35" s="515"/>
      <c r="J35" s="515"/>
      <c r="K35" s="515"/>
      <c r="L35" s="515"/>
      <c r="M35" s="515"/>
      <c r="N35" s="515"/>
      <c r="O35" s="515"/>
      <c r="P35" s="515"/>
      <c r="Q35" s="515"/>
      <c r="R35" s="515"/>
      <c r="S35" s="515"/>
      <c r="T35" s="515"/>
      <c r="U35" s="515"/>
      <c r="V35" s="517"/>
      <c r="W35" s="764" t="s">
        <v>658</v>
      </c>
    </row>
    <row r="36" spans="1:23" ht="13.5" customHeight="1" x14ac:dyDescent="0.25">
      <c r="A36" s="513"/>
      <c r="B36" s="514"/>
      <c r="C36" s="515"/>
      <c r="D36" s="516"/>
      <c r="E36" s="515"/>
      <c r="F36" s="515"/>
      <c r="G36" s="515"/>
      <c r="H36" s="515"/>
      <c r="I36" s="515"/>
      <c r="J36" s="515"/>
      <c r="K36" s="515"/>
      <c r="L36" s="515"/>
      <c r="M36" s="515"/>
      <c r="N36" s="515"/>
      <c r="O36" s="515"/>
      <c r="P36" s="515"/>
      <c r="Q36" s="515"/>
      <c r="R36" s="515"/>
      <c r="S36" s="515"/>
      <c r="T36" s="515"/>
      <c r="U36" s="517"/>
      <c r="V36" s="517"/>
      <c r="W36" s="517"/>
    </row>
    <row r="37" spans="1:23" ht="18" customHeight="1" x14ac:dyDescent="0.25">
      <c r="A37" s="1344" t="s">
        <v>630</v>
      </c>
      <c r="B37" s="1336"/>
      <c r="C37" s="1336"/>
      <c r="D37" s="1336"/>
      <c r="E37" s="1336"/>
      <c r="F37" s="1336"/>
      <c r="G37" s="1336"/>
      <c r="H37" s="1336"/>
      <c r="I37" s="1336"/>
      <c r="J37" s="1336"/>
      <c r="K37" s="1336"/>
      <c r="L37" s="1336"/>
      <c r="M37" s="1336"/>
      <c r="N37" s="1336"/>
      <c r="O37" s="1336"/>
      <c r="P37" s="1336"/>
      <c r="Q37" s="1336"/>
      <c r="R37" s="1336"/>
      <c r="S37" s="1336"/>
      <c r="T37" s="1336"/>
      <c r="U37" s="1336"/>
      <c r="V37" s="1336"/>
      <c r="W37" s="1337"/>
    </row>
    <row r="38" spans="1:23" x14ac:dyDescent="0.25">
      <c r="A38" s="730"/>
      <c r="B38" s="1290" t="s">
        <v>448</v>
      </c>
      <c r="C38" s="1341"/>
      <c r="D38" s="1341"/>
      <c r="E38" s="1341"/>
      <c r="F38" s="1342"/>
      <c r="G38" s="1327" t="s">
        <v>86</v>
      </c>
      <c r="H38" s="1335" t="s">
        <v>87</v>
      </c>
      <c r="I38" s="1346" t="s">
        <v>88</v>
      </c>
      <c r="J38" s="1347"/>
      <c r="K38" s="1347"/>
      <c r="L38" s="1347"/>
      <c r="M38" s="1347"/>
      <c r="N38" s="1347"/>
      <c r="O38" s="1347"/>
      <c r="P38" s="1347"/>
      <c r="Q38" s="1347"/>
      <c r="R38" s="1347"/>
      <c r="S38" s="1347"/>
      <c r="T38" s="1347"/>
      <c r="U38" s="1348"/>
      <c r="V38" s="1306" t="s">
        <v>89</v>
      </c>
      <c r="W38" s="1307"/>
    </row>
    <row r="39" spans="1:23" ht="12.75" customHeight="1" x14ac:dyDescent="0.25">
      <c r="A39" s="762"/>
      <c r="B39" s="1343"/>
      <c r="C39" s="1343"/>
      <c r="D39" s="1343"/>
      <c r="E39" s="1343"/>
      <c r="F39" s="1297"/>
      <c r="G39" s="1301"/>
      <c r="H39" s="1303"/>
      <c r="I39" s="1288" t="s">
        <v>92</v>
      </c>
      <c r="J39" s="1304" t="s">
        <v>93</v>
      </c>
      <c r="K39" s="1304" t="s">
        <v>94</v>
      </c>
      <c r="L39" s="1304" t="s">
        <v>95</v>
      </c>
      <c r="M39" s="1304" t="s">
        <v>96</v>
      </c>
      <c r="N39" s="1304" t="s">
        <v>98</v>
      </c>
      <c r="O39" s="1304" t="s">
        <v>444</v>
      </c>
      <c r="P39" s="916"/>
      <c r="Q39" s="1288" t="s">
        <v>100</v>
      </c>
      <c r="R39" s="1288" t="s">
        <v>446</v>
      </c>
      <c r="S39" s="1304" t="s">
        <v>101</v>
      </c>
      <c r="T39" s="1304" t="s">
        <v>102</v>
      </c>
      <c r="U39" s="1310" t="s">
        <v>103</v>
      </c>
      <c r="V39" s="1308"/>
      <c r="W39" s="1309"/>
    </row>
    <row r="40" spans="1:23" ht="54.75" customHeight="1" x14ac:dyDescent="0.25">
      <c r="A40" s="763"/>
      <c r="B40" s="1298"/>
      <c r="C40" s="1298"/>
      <c r="D40" s="1298"/>
      <c r="E40" s="1298"/>
      <c r="F40" s="1299"/>
      <c r="G40" s="1301"/>
      <c r="H40" s="1303"/>
      <c r="I40" s="1289"/>
      <c r="J40" s="1305"/>
      <c r="K40" s="1305"/>
      <c r="L40" s="1305"/>
      <c r="M40" s="1305"/>
      <c r="N40" s="1305"/>
      <c r="O40" s="1305"/>
      <c r="P40" s="917" t="s">
        <v>361</v>
      </c>
      <c r="Q40" s="1289"/>
      <c r="R40" s="1289"/>
      <c r="S40" s="1305"/>
      <c r="T40" s="1305"/>
      <c r="U40" s="1311"/>
      <c r="V40" s="802" t="s">
        <v>104</v>
      </c>
      <c r="W40" s="803" t="s">
        <v>105</v>
      </c>
    </row>
    <row r="41" spans="1:23" ht="15.75" customHeight="1" x14ac:dyDescent="0.25">
      <c r="A41" s="117"/>
      <c r="B41" s="918" t="s">
        <v>202</v>
      </c>
      <c r="C41" s="918"/>
      <c r="D41" s="918"/>
      <c r="E41" s="487" t="s">
        <v>203</v>
      </c>
      <c r="F41" s="918"/>
      <c r="G41" s="839">
        <v>175377.70600000044</v>
      </c>
      <c r="H41" s="604">
        <v>41744.342013649737</v>
      </c>
      <c r="I41" s="604">
        <v>26773.670643557507</v>
      </c>
      <c r="J41" s="604">
        <v>7388.1339631807432</v>
      </c>
      <c r="K41" s="604">
        <v>723.20127688673426</v>
      </c>
      <c r="L41" s="604">
        <v>327.61008878365038</v>
      </c>
      <c r="M41" s="604">
        <v>387.8796587178515</v>
      </c>
      <c r="N41" s="604">
        <v>18.805745469153255</v>
      </c>
      <c r="O41" s="842">
        <v>55.200701127504118</v>
      </c>
      <c r="P41" s="842">
        <v>33.621006537740818</v>
      </c>
      <c r="Q41" s="604">
        <v>8934.4524407033769</v>
      </c>
      <c r="R41" s="604">
        <v>35708.123084260886</v>
      </c>
      <c r="S41" s="604">
        <v>1107.5595558688981</v>
      </c>
      <c r="T41" s="604">
        <v>4928.6593735199704</v>
      </c>
      <c r="U41" s="604">
        <v>6036.2189293888687</v>
      </c>
      <c r="V41" s="262">
        <v>0.14459969035839926</v>
      </c>
      <c r="W41" s="288">
        <v>0.22545354388459066</v>
      </c>
    </row>
    <row r="42" spans="1:23" ht="15.75" customHeight="1" x14ac:dyDescent="0.25">
      <c r="A42" s="117"/>
      <c r="B42" s="918" t="s">
        <v>204</v>
      </c>
      <c r="C42" s="918"/>
      <c r="D42" s="918"/>
      <c r="E42" s="487" t="s">
        <v>205</v>
      </c>
      <c r="F42" s="918"/>
      <c r="G42" s="848">
        <v>19741.146299999982</v>
      </c>
      <c r="H42" s="400">
        <v>41901.176512058351</v>
      </c>
      <c r="I42" s="400">
        <v>27379.104128652674</v>
      </c>
      <c r="J42" s="400">
        <v>7102.1842966636714</v>
      </c>
      <c r="K42" s="400">
        <v>590.07289426416628</v>
      </c>
      <c r="L42" s="400">
        <v>358.02287732399873</v>
      </c>
      <c r="M42" s="400">
        <v>437.616077036013</v>
      </c>
      <c r="N42" s="400">
        <v>33.648244462210755</v>
      </c>
      <c r="O42" s="836">
        <v>46.706288107832272</v>
      </c>
      <c r="P42" s="836">
        <v>18.24295870127192</v>
      </c>
      <c r="Q42" s="400">
        <v>8586.4936365591657</v>
      </c>
      <c r="R42" s="400">
        <v>35965.597765211838</v>
      </c>
      <c r="S42" s="400">
        <v>1525.1883363699808</v>
      </c>
      <c r="T42" s="400">
        <v>4410.3904104764897</v>
      </c>
      <c r="U42" s="400">
        <v>5935.5787468464705</v>
      </c>
      <c r="V42" s="269">
        <v>0.14165661303420263</v>
      </c>
      <c r="W42" s="289">
        <v>0.21679229236119496</v>
      </c>
    </row>
    <row r="43" spans="1:23" ht="15.75" customHeight="1" x14ac:dyDescent="0.25">
      <c r="A43" s="490"/>
      <c r="B43" s="491"/>
      <c r="C43" s="491" t="s">
        <v>206</v>
      </c>
      <c r="D43" s="491"/>
      <c r="E43" s="492" t="s">
        <v>207</v>
      </c>
      <c r="F43" s="491"/>
      <c r="G43" s="849">
        <v>19741.146299999982</v>
      </c>
      <c r="H43" s="601">
        <v>41901.176512058351</v>
      </c>
      <c r="I43" s="601">
        <v>27379.104128652674</v>
      </c>
      <c r="J43" s="601">
        <v>7102.1842966636714</v>
      </c>
      <c r="K43" s="601">
        <v>590.07289426416628</v>
      </c>
      <c r="L43" s="601">
        <v>358.02287732399873</v>
      </c>
      <c r="M43" s="601">
        <v>437.616077036013</v>
      </c>
      <c r="N43" s="601">
        <v>33.648244462210755</v>
      </c>
      <c r="O43" s="601">
        <v>46.706288107832272</v>
      </c>
      <c r="P43" s="601">
        <v>18.24295870127192</v>
      </c>
      <c r="Q43" s="601">
        <v>8586.4936365591657</v>
      </c>
      <c r="R43" s="601">
        <v>35965.597765211838</v>
      </c>
      <c r="S43" s="601">
        <v>1525.1883363699808</v>
      </c>
      <c r="T43" s="601">
        <v>4410.3904104764897</v>
      </c>
      <c r="U43" s="601">
        <v>5935.5787468464705</v>
      </c>
      <c r="V43" s="837">
        <v>0.14165661303420263</v>
      </c>
      <c r="W43" s="845">
        <v>0.21679229236119496</v>
      </c>
    </row>
    <row r="44" spans="1:23" ht="15.75" customHeight="1" x14ac:dyDescent="0.25">
      <c r="A44" s="117"/>
      <c r="B44" s="918" t="s">
        <v>208</v>
      </c>
      <c r="C44" s="918"/>
      <c r="D44" s="918"/>
      <c r="E44" s="487" t="s">
        <v>209</v>
      </c>
      <c r="F44" s="918"/>
      <c r="G44" s="848">
        <v>21890.468599999967</v>
      </c>
      <c r="H44" s="400">
        <v>42244.792923254339</v>
      </c>
      <c r="I44" s="400">
        <v>26707.741419325623</v>
      </c>
      <c r="J44" s="400">
        <v>7374.1661397478574</v>
      </c>
      <c r="K44" s="400">
        <v>779.74640753007998</v>
      </c>
      <c r="L44" s="400">
        <v>321.11617290824057</v>
      </c>
      <c r="M44" s="400">
        <v>594.71003817007011</v>
      </c>
      <c r="N44" s="400">
        <v>40.894784682681561</v>
      </c>
      <c r="O44" s="400">
        <v>54.435986354353496</v>
      </c>
      <c r="P44" s="400">
        <v>35.860321875430337</v>
      </c>
      <c r="Q44" s="400">
        <v>9200.9298512687146</v>
      </c>
      <c r="R44" s="400">
        <v>35908.671270594336</v>
      </c>
      <c r="S44" s="400">
        <v>1173.648585119827</v>
      </c>
      <c r="T44" s="400">
        <v>5162.473067540157</v>
      </c>
      <c r="U44" s="400">
        <v>6336.1216526599837</v>
      </c>
      <c r="V44" s="269">
        <v>0.14998586131480743</v>
      </c>
      <c r="W44" s="461">
        <v>0.23723914175966934</v>
      </c>
    </row>
    <row r="45" spans="1:23" ht="15.75" customHeight="1" x14ac:dyDescent="0.25">
      <c r="A45" s="490"/>
      <c r="B45" s="491"/>
      <c r="C45" s="491" t="s">
        <v>210</v>
      </c>
      <c r="D45" s="491"/>
      <c r="E45" s="492" t="s">
        <v>211</v>
      </c>
      <c r="F45" s="491"/>
      <c r="G45" s="849">
        <v>21890.468599999967</v>
      </c>
      <c r="H45" s="601">
        <v>42244.792923254339</v>
      </c>
      <c r="I45" s="601">
        <v>26707.741419325623</v>
      </c>
      <c r="J45" s="601">
        <v>7374.1661397478574</v>
      </c>
      <c r="K45" s="601">
        <v>779.74640753007998</v>
      </c>
      <c r="L45" s="601">
        <v>321.11617290824057</v>
      </c>
      <c r="M45" s="601">
        <v>594.71003817007011</v>
      </c>
      <c r="N45" s="601">
        <v>40.894784682681561</v>
      </c>
      <c r="O45" s="601">
        <v>54.435986354353496</v>
      </c>
      <c r="P45" s="601">
        <v>35.860321875430337</v>
      </c>
      <c r="Q45" s="601">
        <v>9200.9298512687146</v>
      </c>
      <c r="R45" s="601">
        <v>35908.671270594336</v>
      </c>
      <c r="S45" s="601">
        <v>1173.648585119827</v>
      </c>
      <c r="T45" s="601">
        <v>5162.473067540157</v>
      </c>
      <c r="U45" s="601">
        <v>6336.1216526599837</v>
      </c>
      <c r="V45" s="837">
        <v>0.14998586131480743</v>
      </c>
      <c r="W45" s="397">
        <v>0.23723914175966934</v>
      </c>
    </row>
    <row r="46" spans="1:23" ht="15.75" customHeight="1" x14ac:dyDescent="0.25">
      <c r="A46" s="117"/>
      <c r="B46" s="918" t="s">
        <v>212</v>
      </c>
      <c r="C46" s="918"/>
      <c r="D46" s="918"/>
      <c r="E46" s="487" t="s">
        <v>213</v>
      </c>
      <c r="F46" s="918"/>
      <c r="G46" s="848">
        <v>20518.984300000011</v>
      </c>
      <c r="H46" s="400">
        <v>41875.266948926495</v>
      </c>
      <c r="I46" s="400">
        <v>26572.548590201532</v>
      </c>
      <c r="J46" s="400">
        <v>7613.9381933247014</v>
      </c>
      <c r="K46" s="400">
        <v>657.73457899667926</v>
      </c>
      <c r="L46" s="400">
        <v>299.00571556718523</v>
      </c>
      <c r="M46" s="400">
        <v>350.04266756030393</v>
      </c>
      <c r="N46" s="400">
        <v>16.695490136907008</v>
      </c>
      <c r="O46" s="400">
        <v>73.355791462510737</v>
      </c>
      <c r="P46" s="400">
        <v>28.635798507823761</v>
      </c>
      <c r="Q46" s="400">
        <v>9039.4082355561113</v>
      </c>
      <c r="R46" s="400">
        <v>35611.956825757639</v>
      </c>
      <c r="S46" s="400">
        <v>1080.1639638988704</v>
      </c>
      <c r="T46" s="400">
        <v>5183.1461592700061</v>
      </c>
      <c r="U46" s="400">
        <v>6263.3101231688761</v>
      </c>
      <c r="V46" s="269">
        <v>0.14957063153311889</v>
      </c>
      <c r="W46" s="461">
        <v>0.23570603707460844</v>
      </c>
    </row>
    <row r="47" spans="1:23" ht="15.75" customHeight="1" x14ac:dyDescent="0.25">
      <c r="A47" s="490"/>
      <c r="B47" s="491"/>
      <c r="C47" s="491" t="s">
        <v>214</v>
      </c>
      <c r="D47" s="491"/>
      <c r="E47" s="492" t="s">
        <v>215</v>
      </c>
      <c r="F47" s="491"/>
      <c r="G47" s="849">
        <v>10888.798600000007</v>
      </c>
      <c r="H47" s="601">
        <v>41834.79450463273</v>
      </c>
      <c r="I47" s="601">
        <v>26482.74483039233</v>
      </c>
      <c r="J47" s="601">
        <v>7814.3280272750444</v>
      </c>
      <c r="K47" s="601">
        <v>717.87103920414745</v>
      </c>
      <c r="L47" s="601">
        <v>294.06705315191158</v>
      </c>
      <c r="M47" s="601">
        <v>370.28739179116889</v>
      </c>
      <c r="N47" s="601">
        <v>16.371541362392964</v>
      </c>
      <c r="O47" s="601">
        <v>65.57685497706477</v>
      </c>
      <c r="P47" s="601">
        <v>28.782468251364275</v>
      </c>
      <c r="Q47" s="601">
        <v>9307.2843760130945</v>
      </c>
      <c r="R47" s="601">
        <v>35790.02920640543</v>
      </c>
      <c r="S47" s="601">
        <v>939.95699550055588</v>
      </c>
      <c r="T47" s="601">
        <v>5104.8083027268076</v>
      </c>
      <c r="U47" s="601">
        <v>6044.765298227363</v>
      </c>
      <c r="V47" s="269">
        <v>0.14449133478014273</v>
      </c>
      <c r="W47" s="461">
        <v>0.22825297517084495</v>
      </c>
    </row>
    <row r="48" spans="1:23" ht="15.75" customHeight="1" x14ac:dyDescent="0.25">
      <c r="A48" s="490"/>
      <c r="B48" s="491"/>
      <c r="C48" s="491" t="s">
        <v>216</v>
      </c>
      <c r="D48" s="491"/>
      <c r="E48" s="492" t="s">
        <v>217</v>
      </c>
      <c r="F48" s="491"/>
      <c r="G48" s="849">
        <v>9630.1856999999964</v>
      </c>
      <c r="H48" s="601">
        <v>41921.028921591809</v>
      </c>
      <c r="I48" s="601">
        <v>26674.089213046085</v>
      </c>
      <c r="J48" s="601">
        <v>7387.3584978394183</v>
      </c>
      <c r="K48" s="601">
        <v>589.73861047490902</v>
      </c>
      <c r="L48" s="601">
        <v>304.58983430264146</v>
      </c>
      <c r="M48" s="601">
        <v>327.15206796756485</v>
      </c>
      <c r="N48" s="601">
        <v>17.061777254547994</v>
      </c>
      <c r="O48" s="601">
        <v>82.151392643099953</v>
      </c>
      <c r="P48" s="601">
        <v>28.469959826423715</v>
      </c>
      <c r="Q48" s="601">
        <v>8736.5221403086052</v>
      </c>
      <c r="R48" s="601">
        <v>35410.611353354696</v>
      </c>
      <c r="S48" s="601">
        <v>1238.6952205916461</v>
      </c>
      <c r="T48" s="601">
        <v>5271.7223476455592</v>
      </c>
      <c r="U48" s="601">
        <v>6510.4175682372052</v>
      </c>
      <c r="V48" s="837">
        <v>0.15530195073251066</v>
      </c>
      <c r="W48" s="397">
        <v>0.24407272226760837</v>
      </c>
    </row>
    <row r="49" spans="1:23" ht="15.75" customHeight="1" x14ac:dyDescent="0.25">
      <c r="A49" s="117"/>
      <c r="B49" s="918" t="s">
        <v>218</v>
      </c>
      <c r="C49" s="918"/>
      <c r="D49" s="918"/>
      <c r="E49" s="487" t="s">
        <v>219</v>
      </c>
      <c r="F49" s="918"/>
      <c r="G49" s="848">
        <v>18566.9944</v>
      </c>
      <c r="H49" s="400">
        <v>41461.461357113047</v>
      </c>
      <c r="I49" s="400">
        <v>26656.110089094476</v>
      </c>
      <c r="J49" s="400">
        <v>7489.4305591000748</v>
      </c>
      <c r="K49" s="400">
        <v>746.87327063196199</v>
      </c>
      <c r="L49" s="400">
        <v>342.37819342477951</v>
      </c>
      <c r="M49" s="400">
        <v>353.22563659881689</v>
      </c>
      <c r="N49" s="400">
        <v>16.20535577906999</v>
      </c>
      <c r="O49" s="400">
        <v>69.74923559338535</v>
      </c>
      <c r="P49" s="400">
        <v>35.086454272857416</v>
      </c>
      <c r="Q49" s="400">
        <v>9052.948705400946</v>
      </c>
      <c r="R49" s="400">
        <v>35709.058794495431</v>
      </c>
      <c r="S49" s="400">
        <v>1066.6197944240232</v>
      </c>
      <c r="T49" s="400">
        <v>4685.7827681935769</v>
      </c>
      <c r="U49" s="400">
        <v>5752.4025626175999</v>
      </c>
      <c r="V49" s="269">
        <v>0.13874095061607686</v>
      </c>
      <c r="W49" s="461">
        <v>0.21580052541015793</v>
      </c>
    </row>
    <row r="50" spans="1:23" ht="15.75" customHeight="1" x14ac:dyDescent="0.25">
      <c r="A50" s="490"/>
      <c r="B50" s="491"/>
      <c r="C50" s="491" t="s">
        <v>220</v>
      </c>
      <c r="D50" s="491"/>
      <c r="E50" s="492" t="s">
        <v>221</v>
      </c>
      <c r="F50" s="491"/>
      <c r="G50" s="849">
        <v>4762.8079999999982</v>
      </c>
      <c r="H50" s="601">
        <v>42090.780760705333</v>
      </c>
      <c r="I50" s="601">
        <v>26830.820599948591</v>
      </c>
      <c r="J50" s="601">
        <v>7595.9370851536996</v>
      </c>
      <c r="K50" s="601">
        <v>730.65965847598102</v>
      </c>
      <c r="L50" s="601">
        <v>315.52039959060568</v>
      </c>
      <c r="M50" s="601">
        <v>410.98112010113931</v>
      </c>
      <c r="N50" s="601">
        <v>9.2046890545801308</v>
      </c>
      <c r="O50" s="601">
        <v>65.775571189656759</v>
      </c>
      <c r="P50" s="601">
        <v>35.846273178903438</v>
      </c>
      <c r="Q50" s="601">
        <v>9163.9247967445681</v>
      </c>
      <c r="R50" s="601">
        <v>35994.745396693157</v>
      </c>
      <c r="S50" s="838">
        <v>1039.1039977537059</v>
      </c>
      <c r="T50" s="838">
        <v>5056.9313662584491</v>
      </c>
      <c r="U50" s="601">
        <v>6096.0353640121548</v>
      </c>
      <c r="V50" s="837">
        <v>0.14483065540336157</v>
      </c>
      <c r="W50" s="397">
        <v>0.22720271790807006</v>
      </c>
    </row>
    <row r="51" spans="1:23" ht="15.75" customHeight="1" x14ac:dyDescent="0.25">
      <c r="A51" s="490"/>
      <c r="B51" s="491"/>
      <c r="C51" s="491" t="s">
        <v>222</v>
      </c>
      <c r="D51" s="491"/>
      <c r="E51" s="492" t="s">
        <v>223</v>
      </c>
      <c r="F51" s="491"/>
      <c r="G51" s="849">
        <v>13804.186400000011</v>
      </c>
      <c r="H51" s="601">
        <v>41244.32958250981</v>
      </c>
      <c r="I51" s="601">
        <v>26595.830359839241</v>
      </c>
      <c r="J51" s="601">
        <v>7452.6830015373553</v>
      </c>
      <c r="K51" s="601">
        <v>752.46739399771195</v>
      </c>
      <c r="L51" s="601">
        <v>351.64483990644067</v>
      </c>
      <c r="M51" s="601">
        <v>333.29847313565682</v>
      </c>
      <c r="N51" s="601">
        <v>18.620770242086362</v>
      </c>
      <c r="O51" s="601">
        <v>71.120254504821716</v>
      </c>
      <c r="P51" s="601">
        <v>34.824296731702574</v>
      </c>
      <c r="Q51" s="601">
        <v>9014.6590300557764</v>
      </c>
      <c r="R51" s="601">
        <v>35610.489389895018</v>
      </c>
      <c r="S51" s="601">
        <v>1076.1134692202261</v>
      </c>
      <c r="T51" s="601">
        <v>4557.7267233945768</v>
      </c>
      <c r="U51" s="601">
        <v>5633.8401926148026</v>
      </c>
      <c r="V51" s="837">
        <v>0.13659672128611602</v>
      </c>
      <c r="W51" s="397">
        <v>0.21183170882012109</v>
      </c>
    </row>
    <row r="52" spans="1:23" ht="15.75" customHeight="1" x14ac:dyDescent="0.25">
      <c r="A52" s="117"/>
      <c r="B52" s="918" t="s">
        <v>224</v>
      </c>
      <c r="C52" s="918"/>
      <c r="D52" s="918"/>
      <c r="E52" s="487" t="s">
        <v>225</v>
      </c>
      <c r="F52" s="918"/>
      <c r="G52" s="848">
        <v>26045.472399999955</v>
      </c>
      <c r="H52" s="400">
        <v>42012.203382675849</v>
      </c>
      <c r="I52" s="400">
        <v>26852.640022890733</v>
      </c>
      <c r="J52" s="400">
        <v>7390.2591287484865</v>
      </c>
      <c r="K52" s="400">
        <v>746.65716180291076</v>
      </c>
      <c r="L52" s="400">
        <v>332.08600969740922</v>
      </c>
      <c r="M52" s="400">
        <v>387.38780628400804</v>
      </c>
      <c r="N52" s="400">
        <v>8.0727690442402391</v>
      </c>
      <c r="O52" s="400">
        <v>51.12208101090166</v>
      </c>
      <c r="P52" s="400">
        <v>32.860794518231387</v>
      </c>
      <c r="Q52" s="400">
        <v>8948.4457511061901</v>
      </c>
      <c r="R52" s="400">
        <v>35801.085773996921</v>
      </c>
      <c r="S52" s="400">
        <v>954.38949176697258</v>
      </c>
      <c r="T52" s="400">
        <v>5256.7281169119287</v>
      </c>
      <c r="U52" s="400">
        <v>6211.117608678901</v>
      </c>
      <c r="V52" s="269">
        <v>0.14784079644916023</v>
      </c>
      <c r="W52" s="401">
        <v>0.23130379744353582</v>
      </c>
    </row>
    <row r="53" spans="1:23" ht="15.75" customHeight="1" x14ac:dyDescent="0.25">
      <c r="A53" s="490"/>
      <c r="B53" s="491"/>
      <c r="C53" s="491" t="s">
        <v>226</v>
      </c>
      <c r="D53" s="491"/>
      <c r="E53" s="492" t="s">
        <v>227</v>
      </c>
      <c r="F53" s="491"/>
      <c r="G53" s="849">
        <v>7366.8185000000049</v>
      </c>
      <c r="H53" s="601">
        <v>42271.488669090977</v>
      </c>
      <c r="I53" s="601">
        <v>27370.51023676862</v>
      </c>
      <c r="J53" s="601">
        <v>7020.2482704485346</v>
      </c>
      <c r="K53" s="601">
        <v>712.68138568456231</v>
      </c>
      <c r="L53" s="601">
        <v>346.87828040467303</v>
      </c>
      <c r="M53" s="601">
        <v>376.10918245553779</v>
      </c>
      <c r="N53" s="601">
        <v>8.7628850002661665</v>
      </c>
      <c r="O53" s="601">
        <v>52.565274050573287</v>
      </c>
      <c r="P53" s="601">
        <v>35.148630760121655</v>
      </c>
      <c r="Q53" s="601">
        <v>8552.393908804268</v>
      </c>
      <c r="R53" s="601">
        <v>35922.904145572895</v>
      </c>
      <c r="S53" s="838">
        <v>1202.4869804154027</v>
      </c>
      <c r="T53" s="601">
        <v>5146.0975431026773</v>
      </c>
      <c r="U53" s="601">
        <v>6348.5845235180805</v>
      </c>
      <c r="V53" s="837">
        <v>0.15018596986768015</v>
      </c>
      <c r="W53" s="397">
        <v>0.23194980541464683</v>
      </c>
    </row>
    <row r="54" spans="1:23" ht="15.75" customHeight="1" x14ac:dyDescent="0.25">
      <c r="A54" s="490"/>
      <c r="B54" s="491"/>
      <c r="C54" s="491" t="s">
        <v>228</v>
      </c>
      <c r="D54" s="491"/>
      <c r="E54" s="492" t="s">
        <v>229</v>
      </c>
      <c r="F54" s="491"/>
      <c r="G54" s="849">
        <v>9549.3695000000116</v>
      </c>
      <c r="H54" s="601">
        <v>41853.806133483406</v>
      </c>
      <c r="I54" s="601">
        <v>26586.750256129428</v>
      </c>
      <c r="J54" s="601">
        <v>7596.7913291727418</v>
      </c>
      <c r="K54" s="601">
        <v>771.95792874073925</v>
      </c>
      <c r="L54" s="601">
        <v>346.35460313200082</v>
      </c>
      <c r="M54" s="601">
        <v>374.610587292351</v>
      </c>
      <c r="N54" s="601">
        <v>9.0949198269058371</v>
      </c>
      <c r="O54" s="601">
        <v>50.476063716388062</v>
      </c>
      <c r="P54" s="601">
        <v>31.615472972674599</v>
      </c>
      <c r="Q54" s="601">
        <v>9180.900904853801</v>
      </c>
      <c r="R54" s="601">
        <v>35767.651160983231</v>
      </c>
      <c r="S54" s="601">
        <v>721.40966130451307</v>
      </c>
      <c r="T54" s="601">
        <v>5364.745311195672</v>
      </c>
      <c r="U54" s="601">
        <v>6086.1549725001851</v>
      </c>
      <c r="V54" s="837">
        <v>0.14541461182979984</v>
      </c>
      <c r="W54" s="397">
        <v>0.22891684443821997</v>
      </c>
    </row>
    <row r="55" spans="1:23" ht="15.75" customHeight="1" x14ac:dyDescent="0.25">
      <c r="A55" s="490"/>
      <c r="B55" s="491"/>
      <c r="C55" s="491" t="s">
        <v>230</v>
      </c>
      <c r="D55" s="491"/>
      <c r="E55" s="492" t="s">
        <v>231</v>
      </c>
      <c r="F55" s="491"/>
      <c r="G55" s="849">
        <v>9129.2843999999986</v>
      </c>
      <c r="H55" s="601">
        <v>41968.660672534948</v>
      </c>
      <c r="I55" s="601">
        <v>26712.872633989453</v>
      </c>
      <c r="J55" s="601">
        <v>7472.8012544626881</v>
      </c>
      <c r="K55" s="601">
        <v>747.60871545784414</v>
      </c>
      <c r="L55" s="601">
        <v>305.22431564661684</v>
      </c>
      <c r="M55" s="601">
        <v>409.8541849201967</v>
      </c>
      <c r="N55" s="601">
        <v>6.4466991520167776</v>
      </c>
      <c r="O55" s="601">
        <v>50.633249341353974</v>
      </c>
      <c r="P55" s="601">
        <v>32.317264647818405</v>
      </c>
      <c r="Q55" s="601">
        <v>9024.8856836285358</v>
      </c>
      <c r="R55" s="601">
        <v>35737.758317617983</v>
      </c>
      <c r="S55" s="601">
        <v>997.88921206865541</v>
      </c>
      <c r="T55" s="601">
        <v>5233.0131428483055</v>
      </c>
      <c r="U55" s="601">
        <v>6230.9023549169606</v>
      </c>
      <c r="V55" s="837">
        <v>0.14846559921304747</v>
      </c>
      <c r="W55" s="397">
        <v>0.23325467239299311</v>
      </c>
    </row>
    <row r="56" spans="1:23" ht="15.75" customHeight="1" x14ac:dyDescent="0.25">
      <c r="A56" s="117"/>
      <c r="B56" s="918" t="s">
        <v>232</v>
      </c>
      <c r="C56" s="918"/>
      <c r="D56" s="918"/>
      <c r="E56" s="487" t="s">
        <v>233</v>
      </c>
      <c r="F56" s="918"/>
      <c r="G56" s="848">
        <v>28248.937299999987</v>
      </c>
      <c r="H56" s="400">
        <v>41517.444194853568</v>
      </c>
      <c r="I56" s="400">
        <v>26565.497138187919</v>
      </c>
      <c r="J56" s="400">
        <v>7439.228413027784</v>
      </c>
      <c r="K56" s="400">
        <v>755.44712614729008</v>
      </c>
      <c r="L56" s="400">
        <v>314.95428443367797</v>
      </c>
      <c r="M56" s="400">
        <v>372.27251435991826</v>
      </c>
      <c r="N56" s="400">
        <v>18.420746043427261</v>
      </c>
      <c r="O56" s="400">
        <v>49.664372684207173</v>
      </c>
      <c r="P56" s="400">
        <v>34.99522499441661</v>
      </c>
      <c r="Q56" s="400">
        <v>8984.9826816907207</v>
      </c>
      <c r="R56" s="400">
        <v>35550.479819878637</v>
      </c>
      <c r="S56" s="400">
        <v>954.93732962478532</v>
      </c>
      <c r="T56" s="400">
        <v>5012.0270453501334</v>
      </c>
      <c r="U56" s="400">
        <v>5966.9643749749184</v>
      </c>
      <c r="V56" s="269">
        <v>0.14372186175454829</v>
      </c>
      <c r="W56" s="401">
        <v>0.22461331493011677</v>
      </c>
    </row>
    <row r="57" spans="1:23" ht="15.75" customHeight="1" x14ac:dyDescent="0.25">
      <c r="A57" s="490"/>
      <c r="B57" s="491"/>
      <c r="C57" s="491" t="s">
        <v>234</v>
      </c>
      <c r="D57" s="491"/>
      <c r="E57" s="492" t="s">
        <v>235</v>
      </c>
      <c r="F57" s="491"/>
      <c r="G57" s="849">
        <v>8598.532900000002</v>
      </c>
      <c r="H57" s="601">
        <v>41943.378416334184</v>
      </c>
      <c r="I57" s="601">
        <v>26899.530868419039</v>
      </c>
      <c r="J57" s="601">
        <v>7231.3942455617444</v>
      </c>
      <c r="K57" s="601">
        <v>754.73099990503385</v>
      </c>
      <c r="L57" s="601">
        <v>304.7155579296554</v>
      </c>
      <c r="M57" s="601">
        <v>413.9676354943449</v>
      </c>
      <c r="N57" s="601">
        <v>22.664951753959475</v>
      </c>
      <c r="O57" s="601">
        <v>64.06350630660107</v>
      </c>
      <c r="P57" s="601">
        <v>32.380921246072873</v>
      </c>
      <c r="Q57" s="601">
        <v>8823.9178181974094</v>
      </c>
      <c r="R57" s="601">
        <v>35723.448686616452</v>
      </c>
      <c r="S57" s="601">
        <v>689.55798261817381</v>
      </c>
      <c r="T57" s="601">
        <v>5530.3717470996371</v>
      </c>
      <c r="U57" s="601">
        <v>6219.9297297178109</v>
      </c>
      <c r="V57" s="837">
        <v>0.14829348432494313</v>
      </c>
      <c r="W57" s="397">
        <v>0.23122818610268847</v>
      </c>
    </row>
    <row r="58" spans="1:23" ht="15.75" customHeight="1" x14ac:dyDescent="0.25">
      <c r="A58" s="490"/>
      <c r="B58" s="491"/>
      <c r="C58" s="491" t="s">
        <v>236</v>
      </c>
      <c r="D58" s="491"/>
      <c r="E58" s="492" t="s">
        <v>237</v>
      </c>
      <c r="F58" s="491"/>
      <c r="G58" s="849">
        <v>19650.404399999992</v>
      </c>
      <c r="H58" s="601">
        <v>41331.065871940307</v>
      </c>
      <c r="I58" s="601">
        <v>26419.332206381121</v>
      </c>
      <c r="J58" s="601">
        <v>7530.1715249517511</v>
      </c>
      <c r="K58" s="601">
        <v>755.76048534994345</v>
      </c>
      <c r="L58" s="601">
        <v>319.43449893241552</v>
      </c>
      <c r="M58" s="601">
        <v>354.02775646354326</v>
      </c>
      <c r="N58" s="601">
        <v>16.563586175695544</v>
      </c>
      <c r="O58" s="601">
        <v>43.36366651738394</v>
      </c>
      <c r="P58" s="601">
        <v>36.139179914282089</v>
      </c>
      <c r="Q58" s="601">
        <v>9055.4606983050162</v>
      </c>
      <c r="R58" s="601">
        <v>35474.792904686132</v>
      </c>
      <c r="S58" s="601">
        <v>1071.0607945554545</v>
      </c>
      <c r="T58" s="601">
        <v>4785.2121726987634</v>
      </c>
      <c r="U58" s="601">
        <v>5856.2729672542182</v>
      </c>
      <c r="V58" s="837">
        <v>0.14169179632093754</v>
      </c>
      <c r="W58" s="397">
        <v>0.22166619964147843</v>
      </c>
    </row>
    <row r="59" spans="1:23" ht="15.75" customHeight="1" x14ac:dyDescent="0.25">
      <c r="A59" s="117"/>
      <c r="B59" s="918" t="s">
        <v>238</v>
      </c>
      <c r="C59" s="918"/>
      <c r="D59" s="918"/>
      <c r="E59" s="487" t="s">
        <v>239</v>
      </c>
      <c r="F59" s="918"/>
      <c r="G59" s="848">
        <v>20974.094000000008</v>
      </c>
      <c r="H59" s="400">
        <v>41475.578365069487</v>
      </c>
      <c r="I59" s="400">
        <v>26723.93606528766</v>
      </c>
      <c r="J59" s="400">
        <v>7244.8393440339532</v>
      </c>
      <c r="K59" s="400">
        <v>744.30220919196825</v>
      </c>
      <c r="L59" s="400">
        <v>323.03796610555196</v>
      </c>
      <c r="M59" s="400">
        <v>307.72939067912358</v>
      </c>
      <c r="N59" s="400">
        <v>6.2999503101301988</v>
      </c>
      <c r="O59" s="400">
        <v>56.84514906817909</v>
      </c>
      <c r="P59" s="400">
        <v>36.237500890384084</v>
      </c>
      <c r="Q59" s="400">
        <v>8719.2915102792904</v>
      </c>
      <c r="R59" s="400">
        <v>35443.227575566947</v>
      </c>
      <c r="S59" s="400">
        <v>924.38112781732752</v>
      </c>
      <c r="T59" s="400">
        <v>5107.9696616851916</v>
      </c>
      <c r="U59" s="400">
        <v>6032.3507895025195</v>
      </c>
      <c r="V59" s="269">
        <v>0.14544343990590217</v>
      </c>
      <c r="W59" s="401">
        <v>0.22572837978526972</v>
      </c>
    </row>
    <row r="60" spans="1:23" ht="15.75" customHeight="1" x14ac:dyDescent="0.25">
      <c r="A60" s="490"/>
      <c r="B60" s="491"/>
      <c r="C60" s="491" t="s">
        <v>240</v>
      </c>
      <c r="D60" s="491"/>
      <c r="E60" s="492" t="s">
        <v>241</v>
      </c>
      <c r="F60" s="491"/>
      <c r="G60" s="849">
        <v>11262.111999999985</v>
      </c>
      <c r="H60" s="601">
        <v>41365.859352135849</v>
      </c>
      <c r="I60" s="601">
        <v>26729.416249811748</v>
      </c>
      <c r="J60" s="601">
        <v>7211.1872903294452</v>
      </c>
      <c r="K60" s="601">
        <v>750.35341950071358</v>
      </c>
      <c r="L60" s="601">
        <v>324.98259799464523</v>
      </c>
      <c r="M60" s="601">
        <v>275.75510851487451</v>
      </c>
      <c r="N60" s="601">
        <v>7.8631343747957851</v>
      </c>
      <c r="O60" s="601">
        <v>70.043774501029176</v>
      </c>
      <c r="P60" s="601">
        <v>37.608413649825813</v>
      </c>
      <c r="Q60" s="601">
        <v>8677.7937388653318</v>
      </c>
      <c r="R60" s="601">
        <v>35407.209988677081</v>
      </c>
      <c r="S60" s="601">
        <v>974.28654293854379</v>
      </c>
      <c r="T60" s="601">
        <v>4984.3628205201157</v>
      </c>
      <c r="U60" s="601">
        <v>5958.6493634586595</v>
      </c>
      <c r="V60" s="837">
        <v>0.1440475178512397</v>
      </c>
      <c r="W60" s="397">
        <v>0.2229247847304045</v>
      </c>
    </row>
    <row r="61" spans="1:23" ht="15.75" customHeight="1" x14ac:dyDescent="0.25">
      <c r="A61" s="490"/>
      <c r="B61" s="491"/>
      <c r="C61" s="491" t="s">
        <v>242</v>
      </c>
      <c r="D61" s="491"/>
      <c r="E61" s="492" t="s">
        <v>243</v>
      </c>
      <c r="F61" s="491"/>
      <c r="G61" s="849">
        <v>9711.9819999999982</v>
      </c>
      <c r="H61" s="601">
        <v>41602.809635904741</v>
      </c>
      <c r="I61" s="601">
        <v>26717.581188199638</v>
      </c>
      <c r="J61" s="601">
        <v>7283.8626039463452</v>
      </c>
      <c r="K61" s="601">
        <v>737.28516486130184</v>
      </c>
      <c r="L61" s="601">
        <v>320.78295140991816</v>
      </c>
      <c r="M61" s="601">
        <v>344.80708984015837</v>
      </c>
      <c r="N61" s="601">
        <v>4.4872663478989159</v>
      </c>
      <c r="O61" s="601">
        <v>41.539890278489679</v>
      </c>
      <c r="P61" s="601">
        <v>34.647776667351074</v>
      </c>
      <c r="Q61" s="601">
        <v>8767.4127433514604</v>
      </c>
      <c r="R61" s="601">
        <v>35484.993931551093</v>
      </c>
      <c r="S61" s="601">
        <v>866.51030654710928</v>
      </c>
      <c r="T61" s="601">
        <v>5251.3053978065454</v>
      </c>
      <c r="U61" s="601">
        <v>6117.8157043536548</v>
      </c>
      <c r="V61" s="837">
        <v>0.14705294565186666</v>
      </c>
      <c r="W61" s="397">
        <v>0.22898089693297957</v>
      </c>
    </row>
    <row r="62" spans="1:23" ht="15.75" customHeight="1" x14ac:dyDescent="0.25">
      <c r="A62" s="117"/>
      <c r="B62" s="918" t="s">
        <v>244</v>
      </c>
      <c r="C62" s="918"/>
      <c r="D62" s="918"/>
      <c r="E62" s="487" t="s">
        <v>245</v>
      </c>
      <c r="F62" s="918"/>
      <c r="G62" s="848">
        <v>19391.608699999979</v>
      </c>
      <c r="H62" s="400">
        <v>41413.514358575805</v>
      </c>
      <c r="I62" s="400">
        <v>26808.111326696362</v>
      </c>
      <c r="J62" s="400">
        <v>7436.7864290014795</v>
      </c>
      <c r="K62" s="400">
        <v>740.20328700217794</v>
      </c>
      <c r="L62" s="400">
        <v>337.47706810936285</v>
      </c>
      <c r="M62" s="400">
        <v>287.06826250401144</v>
      </c>
      <c r="N62" s="400">
        <v>11.985957616811868</v>
      </c>
      <c r="O62" s="400">
        <v>43.335621591140431</v>
      </c>
      <c r="P62" s="400">
        <v>46.809409370971935</v>
      </c>
      <c r="Q62" s="400">
        <v>8903.6660351959545</v>
      </c>
      <c r="R62" s="400">
        <v>35711.777361892324</v>
      </c>
      <c r="S62" s="400">
        <v>1302.1731834622583</v>
      </c>
      <c r="T62" s="400">
        <v>4399.5638132212653</v>
      </c>
      <c r="U62" s="400">
        <v>5701.7369966835231</v>
      </c>
      <c r="V62" s="269">
        <v>0.13767817305518826</v>
      </c>
      <c r="W62" s="401">
        <v>0.21268700831623127</v>
      </c>
    </row>
    <row r="63" spans="1:23" ht="15.75" customHeight="1" x14ac:dyDescent="0.25">
      <c r="A63" s="490"/>
      <c r="B63" s="491"/>
      <c r="C63" s="491" t="s">
        <v>246</v>
      </c>
      <c r="D63" s="491"/>
      <c r="E63" s="492" t="s">
        <v>247</v>
      </c>
      <c r="F63" s="491"/>
      <c r="G63" s="840">
        <v>19391.608699999979</v>
      </c>
      <c r="H63" s="605">
        <v>41413.514358575805</v>
      </c>
      <c r="I63" s="605">
        <v>26808.111326696362</v>
      </c>
      <c r="J63" s="605">
        <v>7436.7864290014795</v>
      </c>
      <c r="K63" s="605">
        <v>740.20328700217794</v>
      </c>
      <c r="L63" s="605">
        <v>337.47706810936285</v>
      </c>
      <c r="M63" s="605">
        <v>287.06826250401144</v>
      </c>
      <c r="N63" s="605">
        <v>11.985957616811868</v>
      </c>
      <c r="O63" s="605">
        <v>43.335621591140431</v>
      </c>
      <c r="P63" s="605">
        <v>46.809409370971935</v>
      </c>
      <c r="Q63" s="605">
        <v>8903.6660351959545</v>
      </c>
      <c r="R63" s="605">
        <v>35711.777361892324</v>
      </c>
      <c r="S63" s="605">
        <v>1302.1731834622583</v>
      </c>
      <c r="T63" s="605">
        <v>4399.5638132212653</v>
      </c>
      <c r="U63" s="605">
        <v>5701.7369966835231</v>
      </c>
      <c r="V63" s="847">
        <v>0.13767817305518826</v>
      </c>
      <c r="W63" s="394">
        <v>0.21268700831623127</v>
      </c>
    </row>
    <row r="64" spans="1:23" ht="15.75" x14ac:dyDescent="0.25">
      <c r="A64" s="509"/>
      <c r="B64" s="510"/>
      <c r="C64" s="510"/>
      <c r="D64" s="511"/>
      <c r="E64" s="512"/>
      <c r="F64" s="512"/>
      <c r="G64" s="515"/>
      <c r="H64" s="515"/>
      <c r="I64" s="515"/>
      <c r="J64" s="515"/>
      <c r="K64" s="515"/>
      <c r="L64" s="515"/>
      <c r="M64" s="515"/>
      <c r="N64" s="515"/>
      <c r="O64" s="515"/>
      <c r="P64" s="515"/>
      <c r="Q64" s="515"/>
      <c r="R64" s="515"/>
      <c r="S64" s="515"/>
      <c r="T64" s="515"/>
      <c r="U64" s="517"/>
      <c r="V64" s="517"/>
      <c r="W64" s="764" t="s">
        <v>658</v>
      </c>
    </row>
    <row r="65" spans="1:23" ht="15.75" x14ac:dyDescent="0.25">
      <c r="A65" s="513"/>
      <c r="B65" s="514"/>
      <c r="C65" s="515"/>
      <c r="D65" s="516"/>
      <c r="E65" s="515"/>
      <c r="F65" s="515"/>
      <c r="G65" s="515"/>
      <c r="H65" s="515"/>
      <c r="I65" s="515"/>
      <c r="J65" s="515"/>
      <c r="K65" s="515"/>
      <c r="L65" s="515"/>
      <c r="M65" s="515"/>
      <c r="N65" s="515"/>
      <c r="O65" s="515"/>
      <c r="P65" s="515"/>
      <c r="Q65" s="515"/>
      <c r="R65" s="515"/>
      <c r="S65" s="515"/>
      <c r="T65" s="515"/>
      <c r="U65" s="517"/>
      <c r="V65" s="517"/>
      <c r="W65" s="517"/>
    </row>
    <row r="66" spans="1:23" ht="18" customHeight="1" x14ac:dyDescent="0.25">
      <c r="A66" s="1344" t="s">
        <v>631</v>
      </c>
      <c r="B66" s="1336"/>
      <c r="C66" s="1336"/>
      <c r="D66" s="1336"/>
      <c r="E66" s="1336"/>
      <c r="F66" s="1336"/>
      <c r="G66" s="1336"/>
      <c r="H66" s="1336"/>
      <c r="I66" s="1336"/>
      <c r="J66" s="1336"/>
      <c r="K66" s="1336"/>
      <c r="L66" s="1336"/>
      <c r="M66" s="1336"/>
      <c r="N66" s="1336"/>
      <c r="O66" s="1336"/>
      <c r="P66" s="1336"/>
      <c r="Q66" s="1336"/>
      <c r="R66" s="1336"/>
      <c r="S66" s="1336"/>
      <c r="T66" s="1336"/>
      <c r="U66" s="1336"/>
      <c r="V66" s="1336"/>
      <c r="W66" s="1337"/>
    </row>
    <row r="67" spans="1:23" x14ac:dyDescent="0.25">
      <c r="A67" s="730"/>
      <c r="B67" s="1290" t="s">
        <v>448</v>
      </c>
      <c r="C67" s="1341"/>
      <c r="D67" s="1341"/>
      <c r="E67" s="1341"/>
      <c r="F67" s="1342"/>
      <c r="G67" s="1327" t="s">
        <v>86</v>
      </c>
      <c r="H67" s="1335" t="s">
        <v>87</v>
      </c>
      <c r="I67" s="1346" t="s">
        <v>88</v>
      </c>
      <c r="J67" s="1347"/>
      <c r="K67" s="1347"/>
      <c r="L67" s="1347"/>
      <c r="M67" s="1347"/>
      <c r="N67" s="1347"/>
      <c r="O67" s="1347"/>
      <c r="P67" s="1347"/>
      <c r="Q67" s="1347"/>
      <c r="R67" s="1347"/>
      <c r="S67" s="1347"/>
      <c r="T67" s="1347"/>
      <c r="U67" s="1348"/>
      <c r="V67" s="1306" t="s">
        <v>89</v>
      </c>
      <c r="W67" s="1307"/>
    </row>
    <row r="68" spans="1:23" x14ac:dyDescent="0.25">
      <c r="A68" s="762"/>
      <c r="B68" s="1343"/>
      <c r="C68" s="1343"/>
      <c r="D68" s="1343"/>
      <c r="E68" s="1343"/>
      <c r="F68" s="1297"/>
      <c r="G68" s="1301"/>
      <c r="H68" s="1303"/>
      <c r="I68" s="1288" t="s">
        <v>92</v>
      </c>
      <c r="J68" s="1304" t="s">
        <v>93</v>
      </c>
      <c r="K68" s="1304" t="s">
        <v>94</v>
      </c>
      <c r="L68" s="1304" t="s">
        <v>95</v>
      </c>
      <c r="M68" s="1304" t="s">
        <v>96</v>
      </c>
      <c r="N68" s="1304" t="s">
        <v>98</v>
      </c>
      <c r="O68" s="1304" t="s">
        <v>444</v>
      </c>
      <c r="P68" s="916"/>
      <c r="Q68" s="1288" t="s">
        <v>100</v>
      </c>
      <c r="R68" s="1288" t="s">
        <v>446</v>
      </c>
      <c r="S68" s="1304" t="s">
        <v>101</v>
      </c>
      <c r="T68" s="1304" t="s">
        <v>102</v>
      </c>
      <c r="U68" s="1310" t="s">
        <v>103</v>
      </c>
      <c r="V68" s="1308"/>
      <c r="W68" s="1309"/>
    </row>
    <row r="69" spans="1:23" ht="54" customHeight="1" x14ac:dyDescent="0.25">
      <c r="A69" s="763"/>
      <c r="B69" s="1298"/>
      <c r="C69" s="1298"/>
      <c r="D69" s="1298"/>
      <c r="E69" s="1298"/>
      <c r="F69" s="1299"/>
      <c r="G69" s="1301"/>
      <c r="H69" s="1303"/>
      <c r="I69" s="1289"/>
      <c r="J69" s="1305"/>
      <c r="K69" s="1305"/>
      <c r="L69" s="1305"/>
      <c r="M69" s="1305"/>
      <c r="N69" s="1305"/>
      <c r="O69" s="1305"/>
      <c r="P69" s="917" t="s">
        <v>361</v>
      </c>
      <c r="Q69" s="1289"/>
      <c r="R69" s="1289"/>
      <c r="S69" s="1305"/>
      <c r="T69" s="1305"/>
      <c r="U69" s="1311"/>
      <c r="V69" s="802" t="s">
        <v>104</v>
      </c>
      <c r="W69" s="803" t="s">
        <v>105</v>
      </c>
    </row>
    <row r="70" spans="1:23" ht="15.75" customHeight="1" x14ac:dyDescent="0.25">
      <c r="A70" s="117"/>
      <c r="B70" s="918" t="s">
        <v>202</v>
      </c>
      <c r="C70" s="918"/>
      <c r="D70" s="918"/>
      <c r="E70" s="487" t="s">
        <v>203</v>
      </c>
      <c r="F70" s="918"/>
      <c r="G70" s="841">
        <v>66617.338799999867</v>
      </c>
      <c r="H70" s="604">
        <v>24625.475030984217</v>
      </c>
      <c r="I70" s="604">
        <v>16851.086752407733</v>
      </c>
      <c r="J70" s="604">
        <v>2981.8371962645892</v>
      </c>
      <c r="K70" s="604">
        <v>348.40253805915535</v>
      </c>
      <c r="L70" s="604">
        <v>6.1088838231006379</v>
      </c>
      <c r="M70" s="604">
        <v>0</v>
      </c>
      <c r="N70" s="604">
        <v>21.780384448500442</v>
      </c>
      <c r="O70" s="842">
        <v>85.896254935159263</v>
      </c>
      <c r="P70" s="842">
        <v>0</v>
      </c>
      <c r="Q70" s="604">
        <v>3444.0252575305049</v>
      </c>
      <c r="R70" s="604">
        <v>20295.112009938239</v>
      </c>
      <c r="S70" s="604">
        <v>922.61524462657565</v>
      </c>
      <c r="T70" s="604">
        <v>3407.7477764192431</v>
      </c>
      <c r="U70" s="604">
        <v>4330.3630210458186</v>
      </c>
      <c r="V70" s="262">
        <v>0.17584891319242685</v>
      </c>
      <c r="W70" s="288">
        <v>0.2569782640533308</v>
      </c>
    </row>
    <row r="71" spans="1:23" ht="15.75" customHeight="1" x14ac:dyDescent="0.25">
      <c r="A71" s="117"/>
      <c r="B71" s="918" t="s">
        <v>204</v>
      </c>
      <c r="C71" s="918"/>
      <c r="D71" s="918"/>
      <c r="E71" s="487" t="s">
        <v>205</v>
      </c>
      <c r="F71" s="918"/>
      <c r="G71" s="843">
        <v>7126.7722000000031</v>
      </c>
      <c r="H71" s="400">
        <v>25031.835321372182</v>
      </c>
      <c r="I71" s="400">
        <v>17579.967127334327</v>
      </c>
      <c r="J71" s="400">
        <v>2831.0195252206854</v>
      </c>
      <c r="K71" s="400">
        <v>404.61662293625727</v>
      </c>
      <c r="L71" s="400">
        <v>4.4984600461903321</v>
      </c>
      <c r="M71" s="400">
        <v>0</v>
      </c>
      <c r="N71" s="400">
        <v>24.391628980835588</v>
      </c>
      <c r="O71" s="836">
        <v>44.813812532598313</v>
      </c>
      <c r="P71" s="836">
        <v>0</v>
      </c>
      <c r="Q71" s="400">
        <v>3309.3400497165671</v>
      </c>
      <c r="R71" s="400">
        <v>20889.307177050894</v>
      </c>
      <c r="S71" s="400">
        <v>1247.1728201630096</v>
      </c>
      <c r="T71" s="400">
        <v>2895.355324158299</v>
      </c>
      <c r="U71" s="400">
        <v>4142.5281443213089</v>
      </c>
      <c r="V71" s="269">
        <v>0.16549038818517706</v>
      </c>
      <c r="W71" s="289">
        <v>0.23563912914719118</v>
      </c>
    </row>
    <row r="72" spans="1:23" ht="15.75" customHeight="1" x14ac:dyDescent="0.25">
      <c r="A72" s="490"/>
      <c r="B72" s="491"/>
      <c r="C72" s="491" t="s">
        <v>206</v>
      </c>
      <c r="D72" s="491"/>
      <c r="E72" s="492" t="s">
        <v>207</v>
      </c>
      <c r="F72" s="491"/>
      <c r="G72" s="844">
        <v>7126.7722000000031</v>
      </c>
      <c r="H72" s="601">
        <v>25031.835321372182</v>
      </c>
      <c r="I72" s="601">
        <v>17579.967127334327</v>
      </c>
      <c r="J72" s="601">
        <v>2831.0195252206854</v>
      </c>
      <c r="K72" s="601">
        <v>404.61662293625727</v>
      </c>
      <c r="L72" s="601">
        <v>4.4984600461903321</v>
      </c>
      <c r="M72" s="601">
        <v>0</v>
      </c>
      <c r="N72" s="601">
        <v>24.391628980835588</v>
      </c>
      <c r="O72" s="601">
        <v>44.813812532598313</v>
      </c>
      <c r="P72" s="601">
        <v>0</v>
      </c>
      <c r="Q72" s="601">
        <v>3309.3400497165671</v>
      </c>
      <c r="R72" s="601">
        <v>20889.307177050894</v>
      </c>
      <c r="S72" s="601">
        <v>1247.1728201630096</v>
      </c>
      <c r="T72" s="601">
        <v>2895.355324158299</v>
      </c>
      <c r="U72" s="601">
        <v>4142.5281443213089</v>
      </c>
      <c r="V72" s="837">
        <v>0.16549038818517706</v>
      </c>
      <c r="W72" s="845">
        <v>0.23563912914719118</v>
      </c>
    </row>
    <row r="73" spans="1:23" ht="15.75" customHeight="1" x14ac:dyDescent="0.25">
      <c r="A73" s="117"/>
      <c r="B73" s="918" t="s">
        <v>208</v>
      </c>
      <c r="C73" s="918"/>
      <c r="D73" s="918"/>
      <c r="E73" s="487" t="s">
        <v>209</v>
      </c>
      <c r="F73" s="918"/>
      <c r="G73" s="843">
        <v>8211.9074000000019</v>
      </c>
      <c r="H73" s="400">
        <v>24653.313349993881</v>
      </c>
      <c r="I73" s="400">
        <v>16719.403216845822</v>
      </c>
      <c r="J73" s="400">
        <v>2980.9632189309214</v>
      </c>
      <c r="K73" s="400">
        <v>346.86923040559356</v>
      </c>
      <c r="L73" s="400">
        <v>5.2214726629771793</v>
      </c>
      <c r="M73" s="400">
        <v>0</v>
      </c>
      <c r="N73" s="400">
        <v>27.390814627711581</v>
      </c>
      <c r="O73" s="400">
        <v>75.197988309837243</v>
      </c>
      <c r="P73" s="400">
        <v>0</v>
      </c>
      <c r="Q73" s="400">
        <v>3435.6427249370413</v>
      </c>
      <c r="R73" s="400">
        <v>20155.045941782857</v>
      </c>
      <c r="S73" s="400">
        <v>952.82025058717318</v>
      </c>
      <c r="T73" s="400">
        <v>3545.4471576238207</v>
      </c>
      <c r="U73" s="400">
        <v>4498.2674082109934</v>
      </c>
      <c r="V73" s="269">
        <v>0.18246096759290611</v>
      </c>
      <c r="W73" s="461">
        <v>0.26904473502252246</v>
      </c>
    </row>
    <row r="74" spans="1:23" ht="15.75" customHeight="1" x14ac:dyDescent="0.25">
      <c r="A74" s="490"/>
      <c r="B74" s="491"/>
      <c r="C74" s="491" t="s">
        <v>210</v>
      </c>
      <c r="D74" s="491"/>
      <c r="E74" s="492" t="s">
        <v>211</v>
      </c>
      <c r="F74" s="491"/>
      <c r="G74" s="844">
        <v>8211.9074000000019</v>
      </c>
      <c r="H74" s="601">
        <v>24653.313349993881</v>
      </c>
      <c r="I74" s="601">
        <v>16719.403216845822</v>
      </c>
      <c r="J74" s="601">
        <v>2980.9632189309214</v>
      </c>
      <c r="K74" s="601">
        <v>346.86923040559356</v>
      </c>
      <c r="L74" s="601">
        <v>5.2214726629771793</v>
      </c>
      <c r="M74" s="601">
        <v>0</v>
      </c>
      <c r="N74" s="601">
        <v>27.390814627711581</v>
      </c>
      <c r="O74" s="601">
        <v>75.197988309837243</v>
      </c>
      <c r="P74" s="601">
        <v>0</v>
      </c>
      <c r="Q74" s="601">
        <v>3435.6427249370413</v>
      </c>
      <c r="R74" s="601">
        <v>20155.045941782857</v>
      </c>
      <c r="S74" s="601">
        <v>952.82025058717318</v>
      </c>
      <c r="T74" s="601">
        <v>3545.4471576238207</v>
      </c>
      <c r="U74" s="601">
        <v>4498.2674082109934</v>
      </c>
      <c r="V74" s="837">
        <v>0.18246096759290611</v>
      </c>
      <c r="W74" s="397">
        <v>0.26904473502252246</v>
      </c>
    </row>
    <row r="75" spans="1:23" ht="15.75" customHeight="1" x14ac:dyDescent="0.25">
      <c r="A75" s="117"/>
      <c r="B75" s="918" t="s">
        <v>212</v>
      </c>
      <c r="C75" s="918"/>
      <c r="D75" s="918"/>
      <c r="E75" s="487" t="s">
        <v>213</v>
      </c>
      <c r="F75" s="918"/>
      <c r="G75" s="843">
        <v>7852.7911000000022</v>
      </c>
      <c r="H75" s="400">
        <v>24723.691002892811</v>
      </c>
      <c r="I75" s="400">
        <v>16691.692036308847</v>
      </c>
      <c r="J75" s="400">
        <v>3108.4166791770804</v>
      </c>
      <c r="K75" s="400">
        <v>323.57331734784913</v>
      </c>
      <c r="L75" s="400">
        <v>5.0303133620859963</v>
      </c>
      <c r="M75" s="400">
        <v>0</v>
      </c>
      <c r="N75" s="400">
        <v>22.049018129787417</v>
      </c>
      <c r="O75" s="400">
        <v>68.178274855675156</v>
      </c>
      <c r="P75" s="400">
        <v>0</v>
      </c>
      <c r="Q75" s="400">
        <v>3527.2476028724782</v>
      </c>
      <c r="R75" s="400">
        <v>20218.939639181324</v>
      </c>
      <c r="S75" s="400">
        <v>888.17866299792524</v>
      </c>
      <c r="T75" s="400">
        <v>3616.5727007135993</v>
      </c>
      <c r="U75" s="400">
        <v>4504.7513637115244</v>
      </c>
      <c r="V75" s="269">
        <v>0.18220383692647038</v>
      </c>
      <c r="W75" s="461">
        <v>0.26987985124051522</v>
      </c>
    </row>
    <row r="76" spans="1:23" ht="15.75" customHeight="1" x14ac:dyDescent="0.25">
      <c r="A76" s="490"/>
      <c r="B76" s="491"/>
      <c r="C76" s="491" t="s">
        <v>214</v>
      </c>
      <c r="D76" s="491"/>
      <c r="E76" s="492" t="s">
        <v>215</v>
      </c>
      <c r="F76" s="491"/>
      <c r="G76" s="844">
        <v>4406.3679000000038</v>
      </c>
      <c r="H76" s="601">
        <v>24750.072313904308</v>
      </c>
      <c r="I76" s="601">
        <v>16947.54554350004</v>
      </c>
      <c r="J76" s="601">
        <v>3037.3941124313883</v>
      </c>
      <c r="K76" s="601">
        <v>367.23896794909001</v>
      </c>
      <c r="L76" s="601">
        <v>3.2759974490554882</v>
      </c>
      <c r="M76" s="601">
        <v>0</v>
      </c>
      <c r="N76" s="601">
        <v>17.420545691006257</v>
      </c>
      <c r="O76" s="601">
        <v>59.689844932527421</v>
      </c>
      <c r="P76" s="601">
        <v>0</v>
      </c>
      <c r="Q76" s="601">
        <v>3485.0194684530679</v>
      </c>
      <c r="R76" s="601">
        <v>20432.565011953109</v>
      </c>
      <c r="S76" s="601">
        <v>780.26373679177607</v>
      </c>
      <c r="T76" s="601">
        <v>3537.2435651594101</v>
      </c>
      <c r="U76" s="601">
        <v>4317.5073019511865</v>
      </c>
      <c r="V76" s="269">
        <v>0.17444422978617563</v>
      </c>
      <c r="W76" s="461">
        <v>0.25475708508168587</v>
      </c>
    </row>
    <row r="77" spans="1:23" ht="15.75" customHeight="1" x14ac:dyDescent="0.25">
      <c r="A77" s="490"/>
      <c r="B77" s="491"/>
      <c r="C77" s="491" t="s">
        <v>216</v>
      </c>
      <c r="D77" s="491"/>
      <c r="E77" s="492" t="s">
        <v>217</v>
      </c>
      <c r="F77" s="491"/>
      <c r="G77" s="844">
        <v>3446.4232000000002</v>
      </c>
      <c r="H77" s="601">
        <v>24689.961610054121</v>
      </c>
      <c r="I77" s="601">
        <v>16364.574727793146</v>
      </c>
      <c r="J77" s="601">
        <v>3199.2214179229832</v>
      </c>
      <c r="K77" s="601">
        <v>267.74531539442563</v>
      </c>
      <c r="L77" s="601">
        <v>7.2732652217522213</v>
      </c>
      <c r="M77" s="601">
        <v>0</v>
      </c>
      <c r="N77" s="601">
        <v>27.966675711793012</v>
      </c>
      <c r="O77" s="601">
        <v>79.031017819672655</v>
      </c>
      <c r="P77" s="601">
        <v>0</v>
      </c>
      <c r="Q77" s="601">
        <v>3581.237692070627</v>
      </c>
      <c r="R77" s="601">
        <v>19945.812419863774</v>
      </c>
      <c r="S77" s="601">
        <v>1026.1515233145687</v>
      </c>
      <c r="T77" s="601">
        <v>3717.9976668758122</v>
      </c>
      <c r="U77" s="601">
        <v>4744.149190190381</v>
      </c>
      <c r="V77" s="837">
        <v>0.1921489091444554</v>
      </c>
      <c r="W77" s="397">
        <v>0.2899036039190831</v>
      </c>
    </row>
    <row r="78" spans="1:23" ht="15.75" customHeight="1" x14ac:dyDescent="0.25">
      <c r="A78" s="117"/>
      <c r="B78" s="918" t="s">
        <v>218</v>
      </c>
      <c r="C78" s="918"/>
      <c r="D78" s="918"/>
      <c r="E78" s="487" t="s">
        <v>219</v>
      </c>
      <c r="F78" s="918"/>
      <c r="G78" s="843">
        <v>7138.9554999999855</v>
      </c>
      <c r="H78" s="400">
        <v>24399.145155058082</v>
      </c>
      <c r="I78" s="400">
        <v>17038.741031513691</v>
      </c>
      <c r="J78" s="400">
        <v>2838.9080400720691</v>
      </c>
      <c r="K78" s="400">
        <v>358.15526515048418</v>
      </c>
      <c r="L78" s="400">
        <v>13.48110378331959</v>
      </c>
      <c r="M78" s="400">
        <v>0</v>
      </c>
      <c r="N78" s="400">
        <v>23.666650767982379</v>
      </c>
      <c r="O78" s="400">
        <v>172.9587986179026</v>
      </c>
      <c r="P78" s="400">
        <v>0</v>
      </c>
      <c r="Q78" s="400">
        <v>3407.1698583917578</v>
      </c>
      <c r="R78" s="400">
        <v>20445.910889905452</v>
      </c>
      <c r="S78" s="400">
        <v>861.31326681239898</v>
      </c>
      <c r="T78" s="400">
        <v>3091.9209983402652</v>
      </c>
      <c r="U78" s="400">
        <v>3953.2342651526642</v>
      </c>
      <c r="V78" s="269">
        <v>0.16202347418442797</v>
      </c>
      <c r="W78" s="461">
        <v>0.23201445798378131</v>
      </c>
    </row>
    <row r="79" spans="1:23" ht="15.75" customHeight="1" x14ac:dyDescent="0.25">
      <c r="A79" s="490"/>
      <c r="B79" s="491"/>
      <c r="C79" s="491" t="s">
        <v>220</v>
      </c>
      <c r="D79" s="491"/>
      <c r="E79" s="492" t="s">
        <v>221</v>
      </c>
      <c r="F79" s="491"/>
      <c r="G79" s="844">
        <v>1724.3653999999995</v>
      </c>
      <c r="H79" s="601">
        <v>24398.282115843915</v>
      </c>
      <c r="I79" s="601">
        <v>16942.547240857446</v>
      </c>
      <c r="J79" s="601">
        <v>2950.570492000516</v>
      </c>
      <c r="K79" s="601">
        <v>351.20988084466671</v>
      </c>
      <c r="L79" s="601">
        <v>7.7982794907235666</v>
      </c>
      <c r="M79" s="601">
        <v>0</v>
      </c>
      <c r="N79" s="601">
        <v>33.441819620520512</v>
      </c>
      <c r="O79" s="601">
        <v>217.11784520844603</v>
      </c>
      <c r="P79" s="601">
        <v>0</v>
      </c>
      <c r="Q79" s="601">
        <v>3560.1383171648727</v>
      </c>
      <c r="R79" s="601">
        <v>20502.685558022316</v>
      </c>
      <c r="S79" s="838">
        <v>677.12277417149141</v>
      </c>
      <c r="T79" s="838">
        <v>3218.4737836501095</v>
      </c>
      <c r="U79" s="601">
        <v>3895.596557821601</v>
      </c>
      <c r="V79" s="837">
        <v>0.15966683798987033</v>
      </c>
      <c r="W79" s="397">
        <v>0.22992980349656375</v>
      </c>
    </row>
    <row r="80" spans="1:23" ht="15.75" customHeight="1" x14ac:dyDescent="0.25">
      <c r="A80" s="490"/>
      <c r="B80" s="491"/>
      <c r="C80" s="491" t="s">
        <v>222</v>
      </c>
      <c r="D80" s="491"/>
      <c r="E80" s="492" t="s">
        <v>223</v>
      </c>
      <c r="F80" s="491"/>
      <c r="G80" s="844">
        <v>5414.5900999999903</v>
      </c>
      <c r="H80" s="601">
        <v>24399.420004110772</v>
      </c>
      <c r="I80" s="601">
        <v>17069.375528537294</v>
      </c>
      <c r="J80" s="601">
        <v>2803.3472930850335</v>
      </c>
      <c r="K80" s="601">
        <v>360.3671371787384</v>
      </c>
      <c r="L80" s="601">
        <v>15.290892779984732</v>
      </c>
      <c r="M80" s="601">
        <v>0</v>
      </c>
      <c r="N80" s="601">
        <v>20.553587241996429</v>
      </c>
      <c r="O80" s="601">
        <v>158.8956228961205</v>
      </c>
      <c r="P80" s="601">
        <v>0</v>
      </c>
      <c r="Q80" s="601">
        <v>3358.4545331818736</v>
      </c>
      <c r="R80" s="601">
        <v>20427.830061719167</v>
      </c>
      <c r="S80" s="601">
        <v>919.97176295949146</v>
      </c>
      <c r="T80" s="601">
        <v>3051.6181794321551</v>
      </c>
      <c r="U80" s="601">
        <v>3971.5899423916467</v>
      </c>
      <c r="V80" s="837">
        <v>0.16277394879560744</v>
      </c>
      <c r="W80" s="397">
        <v>0.23267341770949834</v>
      </c>
    </row>
    <row r="81" spans="1:23" ht="15.75" customHeight="1" x14ac:dyDescent="0.25">
      <c r="A81" s="117"/>
      <c r="B81" s="918" t="s">
        <v>224</v>
      </c>
      <c r="C81" s="918"/>
      <c r="D81" s="918"/>
      <c r="E81" s="487" t="s">
        <v>225</v>
      </c>
      <c r="F81" s="918"/>
      <c r="G81" s="843">
        <v>9812.1701999999932</v>
      </c>
      <c r="H81" s="400">
        <v>24654.458534905349</v>
      </c>
      <c r="I81" s="400">
        <v>16993.907873374123</v>
      </c>
      <c r="J81" s="400">
        <v>2899.6220003739195</v>
      </c>
      <c r="K81" s="400">
        <v>334.37006626729709</v>
      </c>
      <c r="L81" s="400">
        <v>4.8339289236272469</v>
      </c>
      <c r="M81" s="400">
        <v>0</v>
      </c>
      <c r="N81" s="400">
        <v>18.999746865377478</v>
      </c>
      <c r="O81" s="400">
        <v>68.933756367169465</v>
      </c>
      <c r="P81" s="400">
        <v>0</v>
      </c>
      <c r="Q81" s="400">
        <v>3326.7594987973907</v>
      </c>
      <c r="R81" s="400">
        <v>20320.667372171512</v>
      </c>
      <c r="S81" s="400">
        <v>834.60610647241776</v>
      </c>
      <c r="T81" s="400">
        <v>3499.1850562614018</v>
      </c>
      <c r="U81" s="400">
        <v>4333.7911627338199</v>
      </c>
      <c r="V81" s="269">
        <v>0.17578123472466917</v>
      </c>
      <c r="W81" s="401">
        <v>0.2550202810928473</v>
      </c>
    </row>
    <row r="82" spans="1:23" ht="15.75" customHeight="1" x14ac:dyDescent="0.25">
      <c r="A82" s="490"/>
      <c r="B82" s="491"/>
      <c r="C82" s="491" t="s">
        <v>226</v>
      </c>
      <c r="D82" s="491"/>
      <c r="E82" s="492" t="s">
        <v>227</v>
      </c>
      <c r="F82" s="491"/>
      <c r="G82" s="844">
        <v>2721.5943999999995</v>
      </c>
      <c r="H82" s="601">
        <v>24458.238156280833</v>
      </c>
      <c r="I82" s="601">
        <v>17025.16828615855</v>
      </c>
      <c r="J82" s="601">
        <v>2689.5699447353381</v>
      </c>
      <c r="K82" s="601">
        <v>290.10999949147441</v>
      </c>
      <c r="L82" s="601">
        <v>6.4792596085098744</v>
      </c>
      <c r="M82" s="601">
        <v>0</v>
      </c>
      <c r="N82" s="601">
        <v>22.374507139393486</v>
      </c>
      <c r="O82" s="601">
        <v>91.35554879154661</v>
      </c>
      <c r="P82" s="601">
        <v>0</v>
      </c>
      <c r="Q82" s="601">
        <v>3099.8892597662625</v>
      </c>
      <c r="R82" s="601">
        <v>20125.057545924814</v>
      </c>
      <c r="S82" s="838">
        <v>975.12751471465901</v>
      </c>
      <c r="T82" s="601">
        <v>3358.0530956412908</v>
      </c>
      <c r="U82" s="601">
        <v>4333.1806103559502</v>
      </c>
      <c r="V82" s="837">
        <v>0.17716650654344851</v>
      </c>
      <c r="W82" s="397">
        <v>0.25451616909295532</v>
      </c>
    </row>
    <row r="83" spans="1:23" ht="15.75" customHeight="1" x14ac:dyDescent="0.25">
      <c r="A83" s="490"/>
      <c r="B83" s="491"/>
      <c r="C83" s="491" t="s">
        <v>228</v>
      </c>
      <c r="D83" s="491"/>
      <c r="E83" s="492" t="s">
        <v>229</v>
      </c>
      <c r="F83" s="491"/>
      <c r="G83" s="844">
        <v>3585.824300000002</v>
      </c>
      <c r="H83" s="601">
        <v>24579.989529882951</v>
      </c>
      <c r="I83" s="601">
        <v>16924.495598775782</v>
      </c>
      <c r="J83" s="601">
        <v>2991.9243626446873</v>
      </c>
      <c r="K83" s="601">
        <v>357.33622438407389</v>
      </c>
      <c r="L83" s="601">
        <v>4.1527178748458642</v>
      </c>
      <c r="M83" s="601">
        <v>0</v>
      </c>
      <c r="N83" s="601">
        <v>17.884009728716105</v>
      </c>
      <c r="O83" s="601">
        <v>64.980851590153648</v>
      </c>
      <c r="P83" s="601">
        <v>0</v>
      </c>
      <c r="Q83" s="601">
        <v>3436.278166222477</v>
      </c>
      <c r="R83" s="601">
        <v>20360.773764998263</v>
      </c>
      <c r="S83" s="601">
        <v>654.01910052685241</v>
      </c>
      <c r="T83" s="601">
        <v>3565.1966643578508</v>
      </c>
      <c r="U83" s="601">
        <v>4219.2157648847033</v>
      </c>
      <c r="V83" s="837">
        <v>0.17165246387738373</v>
      </c>
      <c r="W83" s="397">
        <v>0.24929639647221724</v>
      </c>
    </row>
    <row r="84" spans="1:23" ht="15.75" customHeight="1" x14ac:dyDescent="0.25">
      <c r="A84" s="490"/>
      <c r="B84" s="491"/>
      <c r="C84" s="491" t="s">
        <v>230</v>
      </c>
      <c r="D84" s="491"/>
      <c r="E84" s="492" t="s">
        <v>231</v>
      </c>
      <c r="F84" s="491"/>
      <c r="G84" s="844">
        <v>3504.7515000000003</v>
      </c>
      <c r="H84" s="601">
        <v>24883.023969982853</v>
      </c>
      <c r="I84" s="601">
        <v>17040.650718507895</v>
      </c>
      <c r="J84" s="601">
        <v>2968.299178986013</v>
      </c>
      <c r="K84" s="601">
        <v>345.24254667794071</v>
      </c>
      <c r="L84" s="601">
        <v>4.2532259419819072</v>
      </c>
      <c r="M84" s="601">
        <v>0</v>
      </c>
      <c r="N84" s="601">
        <v>17.520643047017739</v>
      </c>
      <c r="O84" s="601">
        <v>55.566588197004393</v>
      </c>
      <c r="P84" s="601">
        <v>0</v>
      </c>
      <c r="Q84" s="601">
        <v>3390.8821828499576</v>
      </c>
      <c r="R84" s="601">
        <v>20431.532901357856</v>
      </c>
      <c r="S84" s="601">
        <v>910.24941425947043</v>
      </c>
      <c r="T84" s="601">
        <v>3541.2416543655067</v>
      </c>
      <c r="U84" s="601">
        <v>4451.4910686249768</v>
      </c>
      <c r="V84" s="837">
        <v>0.17889670781151623</v>
      </c>
      <c r="W84" s="397">
        <v>0.26122776308009182</v>
      </c>
    </row>
    <row r="85" spans="1:23" ht="15.75" customHeight="1" x14ac:dyDescent="0.25">
      <c r="A85" s="117"/>
      <c r="B85" s="918" t="s">
        <v>232</v>
      </c>
      <c r="C85" s="918"/>
      <c r="D85" s="918"/>
      <c r="E85" s="487" t="s">
        <v>233</v>
      </c>
      <c r="F85" s="918"/>
      <c r="G85" s="843">
        <v>10735.097900000006</v>
      </c>
      <c r="H85" s="400">
        <v>24748.73877644532</v>
      </c>
      <c r="I85" s="400">
        <v>16652.348997208504</v>
      </c>
      <c r="J85" s="400">
        <v>3240.2990319569685</v>
      </c>
      <c r="K85" s="400">
        <v>365.76940920740577</v>
      </c>
      <c r="L85" s="400">
        <v>4.0985420356529758</v>
      </c>
      <c r="M85" s="400">
        <v>0</v>
      </c>
      <c r="N85" s="400">
        <v>23.814415640618719</v>
      </c>
      <c r="O85" s="400">
        <v>76.652173179839579</v>
      </c>
      <c r="P85" s="400">
        <v>0</v>
      </c>
      <c r="Q85" s="400">
        <v>3710.6335720204856</v>
      </c>
      <c r="R85" s="400">
        <v>20362.982569228989</v>
      </c>
      <c r="S85" s="400">
        <v>297.17456046674704</v>
      </c>
      <c r="T85" s="400">
        <v>3578.4778528506304</v>
      </c>
      <c r="U85" s="400">
        <v>3875.6524133173775</v>
      </c>
      <c r="V85" s="269">
        <v>0.15659999680492973</v>
      </c>
      <c r="W85" s="401">
        <v>0.23273908167352653</v>
      </c>
    </row>
    <row r="86" spans="1:23" ht="15.75" customHeight="1" x14ac:dyDescent="0.25">
      <c r="A86" s="490"/>
      <c r="B86" s="491"/>
      <c r="C86" s="491" t="s">
        <v>234</v>
      </c>
      <c r="D86" s="491"/>
      <c r="E86" s="492" t="s">
        <v>235</v>
      </c>
      <c r="F86" s="491"/>
      <c r="G86" s="844">
        <v>3354.4426999999991</v>
      </c>
      <c r="H86" s="601">
        <v>24630.060506523674</v>
      </c>
      <c r="I86" s="601">
        <v>16718.073119368935</v>
      </c>
      <c r="J86" s="601">
        <v>3124.3651888881554</v>
      </c>
      <c r="K86" s="601">
        <v>347.55972032751288</v>
      </c>
      <c r="L86" s="601">
        <v>4.1512856964287996</v>
      </c>
      <c r="M86" s="601">
        <v>0</v>
      </c>
      <c r="N86" s="601">
        <v>19.120637634780088</v>
      </c>
      <c r="O86" s="601">
        <v>72.186978580177637</v>
      </c>
      <c r="P86" s="601">
        <v>0</v>
      </c>
      <c r="Q86" s="601">
        <v>3567.3838111270547</v>
      </c>
      <c r="R86" s="601">
        <v>20285.456930495991</v>
      </c>
      <c r="S86" s="601">
        <v>595.73994213703497</v>
      </c>
      <c r="T86" s="601">
        <v>3748.8636338906595</v>
      </c>
      <c r="U86" s="601">
        <v>4344.6035760276945</v>
      </c>
      <c r="V86" s="837">
        <v>0.17639435253831209</v>
      </c>
      <c r="W86" s="397">
        <v>0.25987466049506619</v>
      </c>
    </row>
    <row r="87" spans="1:23" ht="15.75" customHeight="1" x14ac:dyDescent="0.25">
      <c r="A87" s="490"/>
      <c r="B87" s="491"/>
      <c r="C87" s="491" t="s">
        <v>236</v>
      </c>
      <c r="D87" s="491"/>
      <c r="E87" s="492" t="s">
        <v>237</v>
      </c>
      <c r="F87" s="491"/>
      <c r="G87" s="844">
        <v>7380.6552000000011</v>
      </c>
      <c r="H87" s="601">
        <v>24802.677003526744</v>
      </c>
      <c r="I87" s="601">
        <v>16622.477963293419</v>
      </c>
      <c r="J87" s="601">
        <v>3292.9899412362902</v>
      </c>
      <c r="K87" s="601">
        <v>374.04555221601436</v>
      </c>
      <c r="L87" s="601">
        <v>4.0745705069652898</v>
      </c>
      <c r="M87" s="601">
        <v>0</v>
      </c>
      <c r="N87" s="601">
        <v>25.94769635086055</v>
      </c>
      <c r="O87" s="601">
        <v>78.681564747801801</v>
      </c>
      <c r="P87" s="601">
        <v>0</v>
      </c>
      <c r="Q87" s="601">
        <v>3775.7393250579325</v>
      </c>
      <c r="R87" s="601">
        <v>20398.217288351352</v>
      </c>
      <c r="S87" s="601">
        <v>903.42069721217433</v>
      </c>
      <c r="T87" s="601">
        <v>3501.0390179632445</v>
      </c>
      <c r="U87" s="601">
        <v>4404.4597151754188</v>
      </c>
      <c r="V87" s="837">
        <v>0.1775800134215004</v>
      </c>
      <c r="W87" s="397">
        <v>0.26497010403031157</v>
      </c>
    </row>
    <row r="88" spans="1:23" ht="15.75" customHeight="1" x14ac:dyDescent="0.25">
      <c r="A88" s="117"/>
      <c r="B88" s="918" t="s">
        <v>238</v>
      </c>
      <c r="C88" s="918"/>
      <c r="D88" s="918"/>
      <c r="E88" s="487" t="s">
        <v>239</v>
      </c>
      <c r="F88" s="918"/>
      <c r="G88" s="843">
        <v>7918.9609999999975</v>
      </c>
      <c r="H88" s="400">
        <v>24498.418858231493</v>
      </c>
      <c r="I88" s="400">
        <v>16641.423171970881</v>
      </c>
      <c r="J88" s="400">
        <v>2931.2312141285547</v>
      </c>
      <c r="K88" s="400">
        <v>314.65109501107565</v>
      </c>
      <c r="L88" s="400">
        <v>5.9822347064638075</v>
      </c>
      <c r="M88" s="400">
        <v>0</v>
      </c>
      <c r="N88" s="400">
        <v>18.820535084505824</v>
      </c>
      <c r="O88" s="400">
        <v>87.609252021824716</v>
      </c>
      <c r="P88" s="400">
        <v>0</v>
      </c>
      <c r="Q88" s="400">
        <v>3358.2943309524248</v>
      </c>
      <c r="R88" s="400">
        <v>19999.717502923308</v>
      </c>
      <c r="S88" s="400">
        <v>812.176601618993</v>
      </c>
      <c r="T88" s="400">
        <v>3686.5247536892789</v>
      </c>
      <c r="U88" s="400">
        <v>4498.7013553082716</v>
      </c>
      <c r="V88" s="269">
        <v>0.18363231445023251</v>
      </c>
      <c r="W88" s="401">
        <v>0.27033152806818989</v>
      </c>
    </row>
    <row r="89" spans="1:23" ht="15.75" customHeight="1" x14ac:dyDescent="0.25">
      <c r="A89" s="490"/>
      <c r="B89" s="491"/>
      <c r="C89" s="491" t="s">
        <v>240</v>
      </c>
      <c r="D89" s="491"/>
      <c r="E89" s="492" t="s">
        <v>241</v>
      </c>
      <c r="F89" s="491"/>
      <c r="G89" s="844">
        <v>4030.7083000000052</v>
      </c>
      <c r="H89" s="601">
        <v>24524.913648551519</v>
      </c>
      <c r="I89" s="601">
        <v>16737.437044666938</v>
      </c>
      <c r="J89" s="601">
        <v>2747.2461229704909</v>
      </c>
      <c r="K89" s="601">
        <v>307.14314322042725</v>
      </c>
      <c r="L89" s="601">
        <v>5.8688196315272876</v>
      </c>
      <c r="M89" s="601">
        <v>0</v>
      </c>
      <c r="N89" s="601">
        <v>16.979563285853896</v>
      </c>
      <c r="O89" s="601">
        <v>83.700177460125161</v>
      </c>
      <c r="P89" s="601">
        <v>0</v>
      </c>
      <c r="Q89" s="601">
        <v>3160.937826568425</v>
      </c>
      <c r="R89" s="601">
        <v>19898.374871235363</v>
      </c>
      <c r="S89" s="601">
        <v>901.61905704430637</v>
      </c>
      <c r="T89" s="601">
        <v>3724.9197202718246</v>
      </c>
      <c r="U89" s="601">
        <v>4626.538777316131</v>
      </c>
      <c r="V89" s="837">
        <v>0.18864648592103736</v>
      </c>
      <c r="W89" s="397">
        <v>0.27641859174551986</v>
      </c>
    </row>
    <row r="90" spans="1:23" ht="15.75" customHeight="1" x14ac:dyDescent="0.25">
      <c r="A90" s="490"/>
      <c r="B90" s="491"/>
      <c r="C90" s="491" t="s">
        <v>242</v>
      </c>
      <c r="D90" s="491"/>
      <c r="E90" s="492" t="s">
        <v>243</v>
      </c>
      <c r="F90" s="491"/>
      <c r="G90" s="844">
        <v>3888.2526999999923</v>
      </c>
      <c r="H90" s="601">
        <v>24470.953366791233</v>
      </c>
      <c r="I90" s="601">
        <v>16541.891597391987</v>
      </c>
      <c r="J90" s="601">
        <v>3121.9570468418065</v>
      </c>
      <c r="K90" s="601">
        <v>322.43411888670079</v>
      </c>
      <c r="L90" s="601">
        <v>6.099805018674167</v>
      </c>
      <c r="M90" s="601">
        <v>0</v>
      </c>
      <c r="N90" s="601">
        <v>20.72895536513531</v>
      </c>
      <c r="O90" s="601">
        <v>91.661545043098783</v>
      </c>
      <c r="P90" s="601">
        <v>0</v>
      </c>
      <c r="Q90" s="601">
        <v>3562.8814711554151</v>
      </c>
      <c r="R90" s="601">
        <v>20104.773068547402</v>
      </c>
      <c r="S90" s="601">
        <v>719.45720417468601</v>
      </c>
      <c r="T90" s="601">
        <v>3646.7230940691443</v>
      </c>
      <c r="U90" s="601">
        <v>4366.1802982438303</v>
      </c>
      <c r="V90" s="837">
        <v>0.17842297489598577</v>
      </c>
      <c r="W90" s="397">
        <v>0.26394685713768112</v>
      </c>
    </row>
    <row r="91" spans="1:23" ht="15.75" customHeight="1" x14ac:dyDescent="0.25">
      <c r="A91" s="117"/>
      <c r="B91" s="918" t="s">
        <v>244</v>
      </c>
      <c r="C91" s="918"/>
      <c r="D91" s="918"/>
      <c r="E91" s="487" t="s">
        <v>245</v>
      </c>
      <c r="F91" s="918"/>
      <c r="G91" s="843">
        <v>7820.6835000000174</v>
      </c>
      <c r="H91" s="400">
        <v>24257.011061330675</v>
      </c>
      <c r="I91" s="400">
        <v>16619.808795058158</v>
      </c>
      <c r="J91" s="400">
        <v>2923.1755766615474</v>
      </c>
      <c r="K91" s="400">
        <v>342.75739241120368</v>
      </c>
      <c r="L91" s="400">
        <v>7.3489953488932969</v>
      </c>
      <c r="M91" s="400">
        <v>0</v>
      </c>
      <c r="N91" s="400">
        <v>15.211895055805078</v>
      </c>
      <c r="O91" s="400">
        <v>105.1206926692105</v>
      </c>
      <c r="P91" s="400">
        <v>0</v>
      </c>
      <c r="Q91" s="400">
        <v>3393.6145521466601</v>
      </c>
      <c r="R91" s="400">
        <v>20013.423347204814</v>
      </c>
      <c r="S91" s="400">
        <v>1066.2394576296697</v>
      </c>
      <c r="T91" s="400">
        <v>3177.3482564961573</v>
      </c>
      <c r="U91" s="400">
        <v>4243.587714125827</v>
      </c>
      <c r="V91" s="269">
        <v>0.17494272906898839</v>
      </c>
      <c r="W91" s="401">
        <v>0.25533312485445941</v>
      </c>
    </row>
    <row r="92" spans="1:23" ht="15.75" customHeight="1" x14ac:dyDescent="0.25">
      <c r="A92" s="490"/>
      <c r="B92" s="491"/>
      <c r="C92" s="491" t="s">
        <v>246</v>
      </c>
      <c r="D92" s="491"/>
      <c r="E92" s="492" t="s">
        <v>247</v>
      </c>
      <c r="F92" s="491"/>
      <c r="G92" s="846">
        <v>7820.6835000000174</v>
      </c>
      <c r="H92" s="605">
        <v>24257.011061330675</v>
      </c>
      <c r="I92" s="605">
        <v>16619.808795058158</v>
      </c>
      <c r="J92" s="605">
        <v>2923.1755766615474</v>
      </c>
      <c r="K92" s="605">
        <v>342.75739241120368</v>
      </c>
      <c r="L92" s="605">
        <v>7.3489953488932969</v>
      </c>
      <c r="M92" s="605">
        <v>0</v>
      </c>
      <c r="N92" s="605">
        <v>15.211895055805078</v>
      </c>
      <c r="O92" s="605">
        <v>105.1206926692105</v>
      </c>
      <c r="P92" s="605">
        <v>0</v>
      </c>
      <c r="Q92" s="605">
        <v>3393.6145521466601</v>
      </c>
      <c r="R92" s="605">
        <v>20013.423347204814</v>
      </c>
      <c r="S92" s="605">
        <v>1066.2394576296697</v>
      </c>
      <c r="T92" s="605">
        <v>3177.3482564961573</v>
      </c>
      <c r="U92" s="605">
        <v>4243.587714125827</v>
      </c>
      <c r="V92" s="847">
        <v>0.17494272906898839</v>
      </c>
      <c r="W92" s="394">
        <v>0.25533312485445941</v>
      </c>
    </row>
    <row r="93" spans="1:23" ht="15.75" x14ac:dyDescent="0.25">
      <c r="A93" s="509" t="s">
        <v>20</v>
      </c>
      <c r="B93" s="510"/>
      <c r="C93" s="510"/>
      <c r="D93" s="511"/>
      <c r="E93" s="512"/>
      <c r="F93" s="512"/>
      <c r="G93" s="515"/>
      <c r="H93" s="515"/>
      <c r="I93" s="515"/>
      <c r="J93" s="515"/>
      <c r="K93" s="515"/>
      <c r="L93" s="515"/>
      <c r="M93" s="515"/>
      <c r="N93" s="515"/>
      <c r="O93" s="515"/>
      <c r="P93" s="515"/>
      <c r="Q93" s="515"/>
      <c r="R93" s="515"/>
      <c r="S93" s="515"/>
      <c r="T93" s="515"/>
      <c r="U93" s="517"/>
      <c r="V93" s="517"/>
      <c r="W93" s="764" t="s">
        <v>658</v>
      </c>
    </row>
    <row r="94" spans="1:23" ht="15.75" x14ac:dyDescent="0.25">
      <c r="A94" s="513" t="s">
        <v>261</v>
      </c>
      <c r="B94" s="514"/>
      <c r="C94" s="515"/>
      <c r="D94" s="516"/>
      <c r="E94" s="515"/>
      <c r="F94" s="515"/>
      <c r="G94" s="515"/>
      <c r="H94" s="515"/>
      <c r="I94" s="515"/>
      <c r="J94" s="515"/>
      <c r="K94" s="515"/>
      <c r="L94" s="515"/>
      <c r="M94" s="515"/>
      <c r="N94" s="515"/>
      <c r="O94" s="515"/>
      <c r="P94" s="515"/>
      <c r="Q94" s="515"/>
      <c r="R94" s="515"/>
      <c r="S94" s="515"/>
      <c r="T94" s="515"/>
      <c r="U94" s="517"/>
      <c r="V94" s="517"/>
      <c r="W94" s="517"/>
    </row>
  </sheetData>
  <mergeCells count="55">
    <mergeCell ref="V9:W10"/>
    <mergeCell ref="A8:W8"/>
    <mergeCell ref="V38:W39"/>
    <mergeCell ref="V67:W68"/>
    <mergeCell ref="A37:W37"/>
    <mergeCell ref="A66:W66"/>
    <mergeCell ref="I67:U67"/>
    <mergeCell ref="I68:I69"/>
    <mergeCell ref="J68:J69"/>
    <mergeCell ref="K68:K69"/>
    <mergeCell ref="L68:L69"/>
    <mergeCell ref="M68:M69"/>
    <mergeCell ref="N68:N69"/>
    <mergeCell ref="Q68:Q69"/>
    <mergeCell ref="R68:R69"/>
    <mergeCell ref="I38:U38"/>
    <mergeCell ref="I39:I40"/>
    <mergeCell ref="J39:J40"/>
    <mergeCell ref="K39:K40"/>
    <mergeCell ref="L39:L40"/>
    <mergeCell ref="M39:M40"/>
    <mergeCell ref="N39:N40"/>
    <mergeCell ref="O39:O40"/>
    <mergeCell ref="Q39:Q40"/>
    <mergeCell ref="R39:R40"/>
    <mergeCell ref="S68:S69"/>
    <mergeCell ref="O68:O69"/>
    <mergeCell ref="T68:T69"/>
    <mergeCell ref="U68:U69"/>
    <mergeCell ref="T10:T11"/>
    <mergeCell ref="I9:U9"/>
    <mergeCell ref="S39:S40"/>
    <mergeCell ref="T39:T40"/>
    <mergeCell ref="U39:U40"/>
    <mergeCell ref="U10:U11"/>
    <mergeCell ref="M10:M11"/>
    <mergeCell ref="N10:N11"/>
    <mergeCell ref="O10:O11"/>
    <mergeCell ref="Q10:Q11"/>
    <mergeCell ref="R10:R11"/>
    <mergeCell ref="S10:S11"/>
    <mergeCell ref="I10:I11"/>
    <mergeCell ref="J10:J11"/>
    <mergeCell ref="K10:K11"/>
    <mergeCell ref="A3:O3"/>
    <mergeCell ref="G9:G11"/>
    <mergeCell ref="H9:H11"/>
    <mergeCell ref="L10:L11"/>
    <mergeCell ref="B9:F11"/>
    <mergeCell ref="B67:F69"/>
    <mergeCell ref="G67:G69"/>
    <mergeCell ref="H67:H69"/>
    <mergeCell ref="B38:F40"/>
    <mergeCell ref="G38:G40"/>
    <mergeCell ref="H38:H40"/>
  </mergeCells>
  <printOptions horizontalCentered="1"/>
  <pageMargins left="0.39370078740157483" right="0.39370078740157483" top="0.47244094488188981" bottom="0" header="0.47244094488188981" footer="0.47244094488188981"/>
  <pageSetup paperSize="9" scale="55" orientation="portrait" blackAndWhite="1" r:id="rId1"/>
  <headerFooter alignWithMargins="0"/>
  <rowBreaks count="1" manualBreakCount="1">
    <brk id="64" max="22"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dimension ref="A1:R94"/>
  <sheetViews>
    <sheetView zoomScale="80" zoomScaleNormal="80" workbookViewId="0"/>
  </sheetViews>
  <sheetFormatPr defaultRowHeight="12.75" x14ac:dyDescent="0.25"/>
  <cols>
    <col min="1" max="1" width="0.7109375" style="293" customWidth="1"/>
    <col min="2" max="3" width="0.85546875" style="293" customWidth="1"/>
    <col min="4" max="4" width="25.28515625" style="293" customWidth="1"/>
    <col min="5" max="5" width="8.28515625" style="293" customWidth="1"/>
    <col min="6" max="6" width="4.42578125" style="293" customWidth="1"/>
    <col min="7" max="10" width="12.5703125" style="293" customWidth="1"/>
    <col min="11" max="14" width="14" style="293" customWidth="1"/>
    <col min="15" max="18" width="10.5703125" style="293" customWidth="1"/>
    <col min="19" max="226" width="9.140625" style="293"/>
    <col min="227" max="227" width="4.42578125" style="293" customWidth="1"/>
    <col min="228" max="228" width="1.7109375" style="293" customWidth="1"/>
    <col min="229" max="229" width="0.28515625" style="293" customWidth="1"/>
    <col min="230" max="231" width="0.85546875" style="293" customWidth="1"/>
    <col min="232" max="232" width="18.85546875" style="293" customWidth="1"/>
    <col min="233" max="233" width="6.28515625" style="293" customWidth="1"/>
    <col min="234" max="234" width="0.28515625" style="293" customWidth="1"/>
    <col min="235" max="235" width="9" style="293" customWidth="1"/>
    <col min="236" max="236" width="8.7109375" style="293" customWidth="1"/>
    <col min="237" max="237" width="10.5703125" style="293" customWidth="1"/>
    <col min="238" max="238" width="9.7109375" style="293" customWidth="1"/>
    <col min="239" max="239" width="10.5703125" style="293" customWidth="1"/>
    <col min="240" max="240" width="9.7109375" style="293" customWidth="1"/>
    <col min="241" max="241" width="10.5703125" style="293" customWidth="1"/>
    <col min="242" max="242" width="8.85546875" style="293" customWidth="1"/>
    <col min="243" max="243" width="10.5703125" style="293" customWidth="1"/>
    <col min="244" max="244" width="9.28515625" style="293" customWidth="1"/>
    <col min="245" max="245" width="10.5703125" style="293" customWidth="1"/>
    <col min="246" max="246" width="9.28515625" style="293" customWidth="1"/>
    <col min="247" max="247" width="10.5703125" style="293" customWidth="1"/>
    <col min="248" max="482" width="9.140625" style="293"/>
    <col min="483" max="483" width="4.42578125" style="293" customWidth="1"/>
    <col min="484" max="484" width="1.7109375" style="293" customWidth="1"/>
    <col min="485" max="485" width="0.28515625" style="293" customWidth="1"/>
    <col min="486" max="487" width="0.85546875" style="293" customWidth="1"/>
    <col min="488" max="488" width="18.85546875" style="293" customWidth="1"/>
    <col min="489" max="489" width="6.28515625" style="293" customWidth="1"/>
    <col min="490" max="490" width="0.28515625" style="293" customWidth="1"/>
    <col min="491" max="491" width="9" style="293" customWidth="1"/>
    <col min="492" max="492" width="8.7109375" style="293" customWidth="1"/>
    <col min="493" max="493" width="10.5703125" style="293" customWidth="1"/>
    <col min="494" max="494" width="9.7109375" style="293" customWidth="1"/>
    <col min="495" max="495" width="10.5703125" style="293" customWidth="1"/>
    <col min="496" max="496" width="9.7109375" style="293" customWidth="1"/>
    <col min="497" max="497" width="10.5703125" style="293" customWidth="1"/>
    <col min="498" max="498" width="8.85546875" style="293" customWidth="1"/>
    <col min="499" max="499" width="10.5703125" style="293" customWidth="1"/>
    <col min="500" max="500" width="9.28515625" style="293" customWidth="1"/>
    <col min="501" max="501" width="10.5703125" style="293" customWidth="1"/>
    <col min="502" max="502" width="9.28515625" style="293" customWidth="1"/>
    <col min="503" max="503" width="10.5703125" style="293" customWidth="1"/>
    <col min="504" max="738" width="9.140625" style="293"/>
    <col min="739" max="739" width="4.42578125" style="293" customWidth="1"/>
    <col min="740" max="740" width="1.7109375" style="293" customWidth="1"/>
    <col min="741" max="741" width="0.28515625" style="293" customWidth="1"/>
    <col min="742" max="743" width="0.85546875" style="293" customWidth="1"/>
    <col min="744" max="744" width="18.85546875" style="293" customWidth="1"/>
    <col min="745" max="745" width="6.28515625" style="293" customWidth="1"/>
    <col min="746" max="746" width="0.28515625" style="293" customWidth="1"/>
    <col min="747" max="747" width="9" style="293" customWidth="1"/>
    <col min="748" max="748" width="8.7109375" style="293" customWidth="1"/>
    <col min="749" max="749" width="10.5703125" style="293" customWidth="1"/>
    <col min="750" max="750" width="9.7109375" style="293" customWidth="1"/>
    <col min="751" max="751" width="10.5703125" style="293" customWidth="1"/>
    <col min="752" max="752" width="9.7109375" style="293" customWidth="1"/>
    <col min="753" max="753" width="10.5703125" style="293" customWidth="1"/>
    <col min="754" max="754" width="8.85546875" style="293" customWidth="1"/>
    <col min="755" max="755" width="10.5703125" style="293" customWidth="1"/>
    <col min="756" max="756" width="9.28515625" style="293" customWidth="1"/>
    <col min="757" max="757" width="10.5703125" style="293" customWidth="1"/>
    <col min="758" max="758" width="9.28515625" style="293" customWidth="1"/>
    <col min="759" max="759" width="10.5703125" style="293" customWidth="1"/>
    <col min="760" max="994" width="9.140625" style="293"/>
    <col min="995" max="995" width="4.42578125" style="293" customWidth="1"/>
    <col min="996" max="996" width="1.7109375" style="293" customWidth="1"/>
    <col min="997" max="997" width="0.28515625" style="293" customWidth="1"/>
    <col min="998" max="999" width="0.85546875" style="293" customWidth="1"/>
    <col min="1000" max="1000" width="18.85546875" style="293" customWidth="1"/>
    <col min="1001" max="1001" width="6.28515625" style="293" customWidth="1"/>
    <col min="1002" max="1002" width="0.28515625" style="293" customWidth="1"/>
    <col min="1003" max="1003" width="9" style="293" customWidth="1"/>
    <col min="1004" max="1004" width="8.7109375" style="293" customWidth="1"/>
    <col min="1005" max="1005" width="10.5703125" style="293" customWidth="1"/>
    <col min="1006" max="1006" width="9.7109375" style="293" customWidth="1"/>
    <col min="1007" max="1007" width="10.5703125" style="293" customWidth="1"/>
    <col min="1008" max="1008" width="9.7109375" style="293" customWidth="1"/>
    <col min="1009" max="1009" width="10.5703125" style="293" customWidth="1"/>
    <col min="1010" max="1010" width="8.85546875" style="293" customWidth="1"/>
    <col min="1011" max="1011" width="10.5703125" style="293" customWidth="1"/>
    <col min="1012" max="1012" width="9.28515625" style="293" customWidth="1"/>
    <col min="1013" max="1013" width="10.5703125" style="293" customWidth="1"/>
    <col min="1014" max="1014" width="9.28515625" style="293" customWidth="1"/>
    <col min="1015" max="1015" width="10.5703125" style="293" customWidth="1"/>
    <col min="1016" max="1250" width="9.140625" style="293"/>
    <col min="1251" max="1251" width="4.42578125" style="293" customWidth="1"/>
    <col min="1252" max="1252" width="1.7109375" style="293" customWidth="1"/>
    <col min="1253" max="1253" width="0.28515625" style="293" customWidth="1"/>
    <col min="1254" max="1255" width="0.85546875" style="293" customWidth="1"/>
    <col min="1256" max="1256" width="18.85546875" style="293" customWidth="1"/>
    <col min="1257" max="1257" width="6.28515625" style="293" customWidth="1"/>
    <col min="1258" max="1258" width="0.28515625" style="293" customWidth="1"/>
    <col min="1259" max="1259" width="9" style="293" customWidth="1"/>
    <col min="1260" max="1260" width="8.7109375" style="293" customWidth="1"/>
    <col min="1261" max="1261" width="10.5703125" style="293" customWidth="1"/>
    <col min="1262" max="1262" width="9.7109375" style="293" customWidth="1"/>
    <col min="1263" max="1263" width="10.5703125" style="293" customWidth="1"/>
    <col min="1264" max="1264" width="9.7109375" style="293" customWidth="1"/>
    <col min="1265" max="1265" width="10.5703125" style="293" customWidth="1"/>
    <col min="1266" max="1266" width="8.85546875" style="293" customWidth="1"/>
    <col min="1267" max="1267" width="10.5703125" style="293" customWidth="1"/>
    <col min="1268" max="1268" width="9.28515625" style="293" customWidth="1"/>
    <col min="1269" max="1269" width="10.5703125" style="293" customWidth="1"/>
    <col min="1270" max="1270" width="9.28515625" style="293" customWidth="1"/>
    <col min="1271" max="1271" width="10.5703125" style="293" customWidth="1"/>
    <col min="1272" max="1506" width="9.140625" style="293"/>
    <col min="1507" max="1507" width="4.42578125" style="293" customWidth="1"/>
    <col min="1508" max="1508" width="1.7109375" style="293" customWidth="1"/>
    <col min="1509" max="1509" width="0.28515625" style="293" customWidth="1"/>
    <col min="1510" max="1511" width="0.85546875" style="293" customWidth="1"/>
    <col min="1512" max="1512" width="18.85546875" style="293" customWidth="1"/>
    <col min="1513" max="1513" width="6.28515625" style="293" customWidth="1"/>
    <col min="1514" max="1514" width="0.28515625" style="293" customWidth="1"/>
    <col min="1515" max="1515" width="9" style="293" customWidth="1"/>
    <col min="1516" max="1516" width="8.7109375" style="293" customWidth="1"/>
    <col min="1517" max="1517" width="10.5703125" style="293" customWidth="1"/>
    <col min="1518" max="1518" width="9.7109375" style="293" customWidth="1"/>
    <col min="1519" max="1519" width="10.5703125" style="293" customWidth="1"/>
    <col min="1520" max="1520" width="9.7109375" style="293" customWidth="1"/>
    <col min="1521" max="1521" width="10.5703125" style="293" customWidth="1"/>
    <col min="1522" max="1522" width="8.85546875" style="293" customWidth="1"/>
    <col min="1523" max="1523" width="10.5703125" style="293" customWidth="1"/>
    <col min="1524" max="1524" width="9.28515625" style="293" customWidth="1"/>
    <col min="1525" max="1525" width="10.5703125" style="293" customWidth="1"/>
    <col min="1526" max="1526" width="9.28515625" style="293" customWidth="1"/>
    <col min="1527" max="1527" width="10.5703125" style="293" customWidth="1"/>
    <col min="1528" max="1762" width="9.140625" style="293"/>
    <col min="1763" max="1763" width="4.42578125" style="293" customWidth="1"/>
    <col min="1764" max="1764" width="1.7109375" style="293" customWidth="1"/>
    <col min="1765" max="1765" width="0.28515625" style="293" customWidth="1"/>
    <col min="1766" max="1767" width="0.85546875" style="293" customWidth="1"/>
    <col min="1768" max="1768" width="18.85546875" style="293" customWidth="1"/>
    <col min="1769" max="1769" width="6.28515625" style="293" customWidth="1"/>
    <col min="1770" max="1770" width="0.28515625" style="293" customWidth="1"/>
    <col min="1771" max="1771" width="9" style="293" customWidth="1"/>
    <col min="1772" max="1772" width="8.7109375" style="293" customWidth="1"/>
    <col min="1773" max="1773" width="10.5703125" style="293" customWidth="1"/>
    <col min="1774" max="1774" width="9.7109375" style="293" customWidth="1"/>
    <col min="1775" max="1775" width="10.5703125" style="293" customWidth="1"/>
    <col min="1776" max="1776" width="9.7109375" style="293" customWidth="1"/>
    <col min="1777" max="1777" width="10.5703125" style="293" customWidth="1"/>
    <col min="1778" max="1778" width="8.85546875" style="293" customWidth="1"/>
    <col min="1779" max="1779" width="10.5703125" style="293" customWidth="1"/>
    <col min="1780" max="1780" width="9.28515625" style="293" customWidth="1"/>
    <col min="1781" max="1781" width="10.5703125" style="293" customWidth="1"/>
    <col min="1782" max="1782" width="9.28515625" style="293" customWidth="1"/>
    <col min="1783" max="1783" width="10.5703125" style="293" customWidth="1"/>
    <col min="1784" max="2018" width="9.140625" style="293"/>
    <col min="2019" max="2019" width="4.42578125" style="293" customWidth="1"/>
    <col min="2020" max="2020" width="1.7109375" style="293" customWidth="1"/>
    <col min="2021" max="2021" width="0.28515625" style="293" customWidth="1"/>
    <col min="2022" max="2023" width="0.85546875" style="293" customWidth="1"/>
    <col min="2024" max="2024" width="18.85546875" style="293" customWidth="1"/>
    <col min="2025" max="2025" width="6.28515625" style="293" customWidth="1"/>
    <col min="2026" max="2026" width="0.28515625" style="293" customWidth="1"/>
    <col min="2027" max="2027" width="9" style="293" customWidth="1"/>
    <col min="2028" max="2028" width="8.7109375" style="293" customWidth="1"/>
    <col min="2029" max="2029" width="10.5703125" style="293" customWidth="1"/>
    <col min="2030" max="2030" width="9.7109375" style="293" customWidth="1"/>
    <col min="2031" max="2031" width="10.5703125" style="293" customWidth="1"/>
    <col min="2032" max="2032" width="9.7109375" style="293" customWidth="1"/>
    <col min="2033" max="2033" width="10.5703125" style="293" customWidth="1"/>
    <col min="2034" max="2034" width="8.85546875" style="293" customWidth="1"/>
    <col min="2035" max="2035" width="10.5703125" style="293" customWidth="1"/>
    <col min="2036" max="2036" width="9.28515625" style="293" customWidth="1"/>
    <col min="2037" max="2037" width="10.5703125" style="293" customWidth="1"/>
    <col min="2038" max="2038" width="9.28515625" style="293" customWidth="1"/>
    <col min="2039" max="2039" width="10.5703125" style="293" customWidth="1"/>
    <col min="2040" max="2274" width="9.140625" style="293"/>
    <col min="2275" max="2275" width="4.42578125" style="293" customWidth="1"/>
    <col min="2276" max="2276" width="1.7109375" style="293" customWidth="1"/>
    <col min="2277" max="2277" width="0.28515625" style="293" customWidth="1"/>
    <col min="2278" max="2279" width="0.85546875" style="293" customWidth="1"/>
    <col min="2280" max="2280" width="18.85546875" style="293" customWidth="1"/>
    <col min="2281" max="2281" width="6.28515625" style="293" customWidth="1"/>
    <col min="2282" max="2282" width="0.28515625" style="293" customWidth="1"/>
    <col min="2283" max="2283" width="9" style="293" customWidth="1"/>
    <col min="2284" max="2284" width="8.7109375" style="293" customWidth="1"/>
    <col min="2285" max="2285" width="10.5703125" style="293" customWidth="1"/>
    <col min="2286" max="2286" width="9.7109375" style="293" customWidth="1"/>
    <col min="2287" max="2287" width="10.5703125" style="293" customWidth="1"/>
    <col min="2288" max="2288" width="9.7109375" style="293" customWidth="1"/>
    <col min="2289" max="2289" width="10.5703125" style="293" customWidth="1"/>
    <col min="2290" max="2290" width="8.85546875" style="293" customWidth="1"/>
    <col min="2291" max="2291" width="10.5703125" style="293" customWidth="1"/>
    <col min="2292" max="2292" width="9.28515625" style="293" customWidth="1"/>
    <col min="2293" max="2293" width="10.5703125" style="293" customWidth="1"/>
    <col min="2294" max="2294" width="9.28515625" style="293" customWidth="1"/>
    <col min="2295" max="2295" width="10.5703125" style="293" customWidth="1"/>
    <col min="2296" max="2530" width="9.140625" style="293"/>
    <col min="2531" max="2531" width="4.42578125" style="293" customWidth="1"/>
    <col min="2532" max="2532" width="1.7109375" style="293" customWidth="1"/>
    <col min="2533" max="2533" width="0.28515625" style="293" customWidth="1"/>
    <col min="2534" max="2535" width="0.85546875" style="293" customWidth="1"/>
    <col min="2536" max="2536" width="18.85546875" style="293" customWidth="1"/>
    <col min="2537" max="2537" width="6.28515625" style="293" customWidth="1"/>
    <col min="2538" max="2538" width="0.28515625" style="293" customWidth="1"/>
    <col min="2539" max="2539" width="9" style="293" customWidth="1"/>
    <col min="2540" max="2540" width="8.7109375" style="293" customWidth="1"/>
    <col min="2541" max="2541" width="10.5703125" style="293" customWidth="1"/>
    <col min="2542" max="2542" width="9.7109375" style="293" customWidth="1"/>
    <col min="2543" max="2543" width="10.5703125" style="293" customWidth="1"/>
    <col min="2544" max="2544" width="9.7109375" style="293" customWidth="1"/>
    <col min="2545" max="2545" width="10.5703125" style="293" customWidth="1"/>
    <col min="2546" max="2546" width="8.85546875" style="293" customWidth="1"/>
    <col min="2547" max="2547" width="10.5703125" style="293" customWidth="1"/>
    <col min="2548" max="2548" width="9.28515625" style="293" customWidth="1"/>
    <col min="2549" max="2549" width="10.5703125" style="293" customWidth="1"/>
    <col min="2550" max="2550" width="9.28515625" style="293" customWidth="1"/>
    <col min="2551" max="2551" width="10.5703125" style="293" customWidth="1"/>
    <col min="2552" max="2786" width="9.140625" style="293"/>
    <col min="2787" max="2787" width="4.42578125" style="293" customWidth="1"/>
    <col min="2788" max="2788" width="1.7109375" style="293" customWidth="1"/>
    <col min="2789" max="2789" width="0.28515625" style="293" customWidth="1"/>
    <col min="2790" max="2791" width="0.85546875" style="293" customWidth="1"/>
    <col min="2792" max="2792" width="18.85546875" style="293" customWidth="1"/>
    <col min="2793" max="2793" width="6.28515625" style="293" customWidth="1"/>
    <col min="2794" max="2794" width="0.28515625" style="293" customWidth="1"/>
    <col min="2795" max="2795" width="9" style="293" customWidth="1"/>
    <col min="2796" max="2796" width="8.7109375" style="293" customWidth="1"/>
    <col min="2797" max="2797" width="10.5703125" style="293" customWidth="1"/>
    <col min="2798" max="2798" width="9.7109375" style="293" customWidth="1"/>
    <col min="2799" max="2799" width="10.5703125" style="293" customWidth="1"/>
    <col min="2800" max="2800" width="9.7109375" style="293" customWidth="1"/>
    <col min="2801" max="2801" width="10.5703125" style="293" customWidth="1"/>
    <col min="2802" max="2802" width="8.85546875" style="293" customWidth="1"/>
    <col min="2803" max="2803" width="10.5703125" style="293" customWidth="1"/>
    <col min="2804" max="2804" width="9.28515625" style="293" customWidth="1"/>
    <col min="2805" max="2805" width="10.5703125" style="293" customWidth="1"/>
    <col min="2806" max="2806" width="9.28515625" style="293" customWidth="1"/>
    <col min="2807" max="2807" width="10.5703125" style="293" customWidth="1"/>
    <col min="2808" max="3042" width="9.140625" style="293"/>
    <col min="3043" max="3043" width="4.42578125" style="293" customWidth="1"/>
    <col min="3044" max="3044" width="1.7109375" style="293" customWidth="1"/>
    <col min="3045" max="3045" width="0.28515625" style="293" customWidth="1"/>
    <col min="3046" max="3047" width="0.85546875" style="293" customWidth="1"/>
    <col min="3048" max="3048" width="18.85546875" style="293" customWidth="1"/>
    <col min="3049" max="3049" width="6.28515625" style="293" customWidth="1"/>
    <col min="3050" max="3050" width="0.28515625" style="293" customWidth="1"/>
    <col min="3051" max="3051" width="9" style="293" customWidth="1"/>
    <col min="3052" max="3052" width="8.7109375" style="293" customWidth="1"/>
    <col min="3053" max="3053" width="10.5703125" style="293" customWidth="1"/>
    <col min="3054" max="3054" width="9.7109375" style="293" customWidth="1"/>
    <col min="3055" max="3055" width="10.5703125" style="293" customWidth="1"/>
    <col min="3056" max="3056" width="9.7109375" style="293" customWidth="1"/>
    <col min="3057" max="3057" width="10.5703125" style="293" customWidth="1"/>
    <col min="3058" max="3058" width="8.85546875" style="293" customWidth="1"/>
    <col min="3059" max="3059" width="10.5703125" style="293" customWidth="1"/>
    <col min="3060" max="3060" width="9.28515625" style="293" customWidth="1"/>
    <col min="3061" max="3061" width="10.5703125" style="293" customWidth="1"/>
    <col min="3062" max="3062" width="9.28515625" style="293" customWidth="1"/>
    <col min="3063" max="3063" width="10.5703125" style="293" customWidth="1"/>
    <col min="3064" max="3298" width="9.140625" style="293"/>
    <col min="3299" max="3299" width="4.42578125" style="293" customWidth="1"/>
    <col min="3300" max="3300" width="1.7109375" style="293" customWidth="1"/>
    <col min="3301" max="3301" width="0.28515625" style="293" customWidth="1"/>
    <col min="3302" max="3303" width="0.85546875" style="293" customWidth="1"/>
    <col min="3304" max="3304" width="18.85546875" style="293" customWidth="1"/>
    <col min="3305" max="3305" width="6.28515625" style="293" customWidth="1"/>
    <col min="3306" max="3306" width="0.28515625" style="293" customWidth="1"/>
    <col min="3307" max="3307" width="9" style="293" customWidth="1"/>
    <col min="3308" max="3308" width="8.7109375" style="293" customWidth="1"/>
    <col min="3309" max="3309" width="10.5703125" style="293" customWidth="1"/>
    <col min="3310" max="3310" width="9.7109375" style="293" customWidth="1"/>
    <col min="3311" max="3311" width="10.5703125" style="293" customWidth="1"/>
    <col min="3312" max="3312" width="9.7109375" style="293" customWidth="1"/>
    <col min="3313" max="3313" width="10.5703125" style="293" customWidth="1"/>
    <col min="3314" max="3314" width="8.85546875" style="293" customWidth="1"/>
    <col min="3315" max="3315" width="10.5703125" style="293" customWidth="1"/>
    <col min="3316" max="3316" width="9.28515625" style="293" customWidth="1"/>
    <col min="3317" max="3317" width="10.5703125" style="293" customWidth="1"/>
    <col min="3318" max="3318" width="9.28515625" style="293" customWidth="1"/>
    <col min="3319" max="3319" width="10.5703125" style="293" customWidth="1"/>
    <col min="3320" max="3554" width="9.140625" style="293"/>
    <col min="3555" max="3555" width="4.42578125" style="293" customWidth="1"/>
    <col min="3556" max="3556" width="1.7109375" style="293" customWidth="1"/>
    <col min="3557" max="3557" width="0.28515625" style="293" customWidth="1"/>
    <col min="3558" max="3559" width="0.85546875" style="293" customWidth="1"/>
    <col min="3560" max="3560" width="18.85546875" style="293" customWidth="1"/>
    <col min="3561" max="3561" width="6.28515625" style="293" customWidth="1"/>
    <col min="3562" max="3562" width="0.28515625" style="293" customWidth="1"/>
    <col min="3563" max="3563" width="9" style="293" customWidth="1"/>
    <col min="3564" max="3564" width="8.7109375" style="293" customWidth="1"/>
    <col min="3565" max="3565" width="10.5703125" style="293" customWidth="1"/>
    <col min="3566" max="3566" width="9.7109375" style="293" customWidth="1"/>
    <col min="3567" max="3567" width="10.5703125" style="293" customWidth="1"/>
    <col min="3568" max="3568" width="9.7109375" style="293" customWidth="1"/>
    <col min="3569" max="3569" width="10.5703125" style="293" customWidth="1"/>
    <col min="3570" max="3570" width="8.85546875" style="293" customWidth="1"/>
    <col min="3571" max="3571" width="10.5703125" style="293" customWidth="1"/>
    <col min="3572" max="3572" width="9.28515625" style="293" customWidth="1"/>
    <col min="3573" max="3573" width="10.5703125" style="293" customWidth="1"/>
    <col min="3574" max="3574" width="9.28515625" style="293" customWidth="1"/>
    <col min="3575" max="3575" width="10.5703125" style="293" customWidth="1"/>
    <col min="3576" max="3810" width="9.140625" style="293"/>
    <col min="3811" max="3811" width="4.42578125" style="293" customWidth="1"/>
    <col min="3812" max="3812" width="1.7109375" style="293" customWidth="1"/>
    <col min="3813" max="3813" width="0.28515625" style="293" customWidth="1"/>
    <col min="3814" max="3815" width="0.85546875" style="293" customWidth="1"/>
    <col min="3816" max="3816" width="18.85546875" style="293" customWidth="1"/>
    <col min="3817" max="3817" width="6.28515625" style="293" customWidth="1"/>
    <col min="3818" max="3818" width="0.28515625" style="293" customWidth="1"/>
    <col min="3819" max="3819" width="9" style="293" customWidth="1"/>
    <col min="3820" max="3820" width="8.7109375" style="293" customWidth="1"/>
    <col min="3821" max="3821" width="10.5703125" style="293" customWidth="1"/>
    <col min="3822" max="3822" width="9.7109375" style="293" customWidth="1"/>
    <col min="3823" max="3823" width="10.5703125" style="293" customWidth="1"/>
    <col min="3824" max="3824" width="9.7109375" style="293" customWidth="1"/>
    <col min="3825" max="3825" width="10.5703125" style="293" customWidth="1"/>
    <col min="3826" max="3826" width="8.85546875" style="293" customWidth="1"/>
    <col min="3827" max="3827" width="10.5703125" style="293" customWidth="1"/>
    <col min="3828" max="3828" width="9.28515625" style="293" customWidth="1"/>
    <col min="3829" max="3829" width="10.5703125" style="293" customWidth="1"/>
    <col min="3830" max="3830" width="9.28515625" style="293" customWidth="1"/>
    <col min="3831" max="3831" width="10.5703125" style="293" customWidth="1"/>
    <col min="3832" max="4066" width="9.140625" style="293"/>
    <col min="4067" max="4067" width="4.42578125" style="293" customWidth="1"/>
    <col min="4068" max="4068" width="1.7109375" style="293" customWidth="1"/>
    <col min="4069" max="4069" width="0.28515625" style="293" customWidth="1"/>
    <col min="4070" max="4071" width="0.85546875" style="293" customWidth="1"/>
    <col min="4072" max="4072" width="18.85546875" style="293" customWidth="1"/>
    <col min="4073" max="4073" width="6.28515625" style="293" customWidth="1"/>
    <col min="4074" max="4074" width="0.28515625" style="293" customWidth="1"/>
    <col min="4075" max="4075" width="9" style="293" customWidth="1"/>
    <col min="4076" max="4076" width="8.7109375" style="293" customWidth="1"/>
    <col min="4077" max="4077" width="10.5703125" style="293" customWidth="1"/>
    <col min="4078" max="4078" width="9.7109375" style="293" customWidth="1"/>
    <col min="4079" max="4079" width="10.5703125" style="293" customWidth="1"/>
    <col min="4080" max="4080" width="9.7109375" style="293" customWidth="1"/>
    <col min="4081" max="4081" width="10.5703125" style="293" customWidth="1"/>
    <col min="4082" max="4082" width="8.85546875" style="293" customWidth="1"/>
    <col min="4083" max="4083" width="10.5703125" style="293" customWidth="1"/>
    <col min="4084" max="4084" width="9.28515625" style="293" customWidth="1"/>
    <col min="4085" max="4085" width="10.5703125" style="293" customWidth="1"/>
    <col min="4086" max="4086" width="9.28515625" style="293" customWidth="1"/>
    <col min="4087" max="4087" width="10.5703125" style="293" customWidth="1"/>
    <col min="4088" max="4322" width="9.140625" style="293"/>
    <col min="4323" max="4323" width="4.42578125" style="293" customWidth="1"/>
    <col min="4324" max="4324" width="1.7109375" style="293" customWidth="1"/>
    <col min="4325" max="4325" width="0.28515625" style="293" customWidth="1"/>
    <col min="4326" max="4327" width="0.85546875" style="293" customWidth="1"/>
    <col min="4328" max="4328" width="18.85546875" style="293" customWidth="1"/>
    <col min="4329" max="4329" width="6.28515625" style="293" customWidth="1"/>
    <col min="4330" max="4330" width="0.28515625" style="293" customWidth="1"/>
    <col min="4331" max="4331" width="9" style="293" customWidth="1"/>
    <col min="4332" max="4332" width="8.7109375" style="293" customWidth="1"/>
    <col min="4333" max="4333" width="10.5703125" style="293" customWidth="1"/>
    <col min="4334" max="4334" width="9.7109375" style="293" customWidth="1"/>
    <col min="4335" max="4335" width="10.5703125" style="293" customWidth="1"/>
    <col min="4336" max="4336" width="9.7109375" style="293" customWidth="1"/>
    <col min="4337" max="4337" width="10.5703125" style="293" customWidth="1"/>
    <col min="4338" max="4338" width="8.85546875" style="293" customWidth="1"/>
    <col min="4339" max="4339" width="10.5703125" style="293" customWidth="1"/>
    <col min="4340" max="4340" width="9.28515625" style="293" customWidth="1"/>
    <col min="4341" max="4341" width="10.5703125" style="293" customWidth="1"/>
    <col min="4342" max="4342" width="9.28515625" style="293" customWidth="1"/>
    <col min="4343" max="4343" width="10.5703125" style="293" customWidth="1"/>
    <col min="4344" max="4578" width="9.140625" style="293"/>
    <col min="4579" max="4579" width="4.42578125" style="293" customWidth="1"/>
    <col min="4580" max="4580" width="1.7109375" style="293" customWidth="1"/>
    <col min="4581" max="4581" width="0.28515625" style="293" customWidth="1"/>
    <col min="4582" max="4583" width="0.85546875" style="293" customWidth="1"/>
    <col min="4584" max="4584" width="18.85546875" style="293" customWidth="1"/>
    <col min="4585" max="4585" width="6.28515625" style="293" customWidth="1"/>
    <col min="4586" max="4586" width="0.28515625" style="293" customWidth="1"/>
    <col min="4587" max="4587" width="9" style="293" customWidth="1"/>
    <col min="4588" max="4588" width="8.7109375" style="293" customWidth="1"/>
    <col min="4589" max="4589" width="10.5703125" style="293" customWidth="1"/>
    <col min="4590" max="4590" width="9.7109375" style="293" customWidth="1"/>
    <col min="4591" max="4591" width="10.5703125" style="293" customWidth="1"/>
    <col min="4592" max="4592" width="9.7109375" style="293" customWidth="1"/>
    <col min="4593" max="4593" width="10.5703125" style="293" customWidth="1"/>
    <col min="4594" max="4594" width="8.85546875" style="293" customWidth="1"/>
    <col min="4595" max="4595" width="10.5703125" style="293" customWidth="1"/>
    <col min="4596" max="4596" width="9.28515625" style="293" customWidth="1"/>
    <col min="4597" max="4597" width="10.5703125" style="293" customWidth="1"/>
    <col min="4598" max="4598" width="9.28515625" style="293" customWidth="1"/>
    <col min="4599" max="4599" width="10.5703125" style="293" customWidth="1"/>
    <col min="4600" max="4834" width="9.140625" style="293"/>
    <col min="4835" max="4835" width="4.42578125" style="293" customWidth="1"/>
    <col min="4836" max="4836" width="1.7109375" style="293" customWidth="1"/>
    <col min="4837" max="4837" width="0.28515625" style="293" customWidth="1"/>
    <col min="4838" max="4839" width="0.85546875" style="293" customWidth="1"/>
    <col min="4840" max="4840" width="18.85546875" style="293" customWidth="1"/>
    <col min="4841" max="4841" width="6.28515625" style="293" customWidth="1"/>
    <col min="4842" max="4842" width="0.28515625" style="293" customWidth="1"/>
    <col min="4843" max="4843" width="9" style="293" customWidth="1"/>
    <col min="4844" max="4844" width="8.7109375" style="293" customWidth="1"/>
    <col min="4845" max="4845" width="10.5703125" style="293" customWidth="1"/>
    <col min="4846" max="4846" width="9.7109375" style="293" customWidth="1"/>
    <col min="4847" max="4847" width="10.5703125" style="293" customWidth="1"/>
    <col min="4848" max="4848" width="9.7109375" style="293" customWidth="1"/>
    <col min="4849" max="4849" width="10.5703125" style="293" customWidth="1"/>
    <col min="4850" max="4850" width="8.85546875" style="293" customWidth="1"/>
    <col min="4851" max="4851" width="10.5703125" style="293" customWidth="1"/>
    <col min="4852" max="4852" width="9.28515625" style="293" customWidth="1"/>
    <col min="4853" max="4853" width="10.5703125" style="293" customWidth="1"/>
    <col min="4854" max="4854" width="9.28515625" style="293" customWidth="1"/>
    <col min="4855" max="4855" width="10.5703125" style="293" customWidth="1"/>
    <col min="4856" max="5090" width="9.140625" style="293"/>
    <col min="5091" max="5091" width="4.42578125" style="293" customWidth="1"/>
    <col min="5092" max="5092" width="1.7109375" style="293" customWidth="1"/>
    <col min="5093" max="5093" width="0.28515625" style="293" customWidth="1"/>
    <col min="5094" max="5095" width="0.85546875" style="293" customWidth="1"/>
    <col min="5096" max="5096" width="18.85546875" style="293" customWidth="1"/>
    <col min="5097" max="5097" width="6.28515625" style="293" customWidth="1"/>
    <col min="5098" max="5098" width="0.28515625" style="293" customWidth="1"/>
    <col min="5099" max="5099" width="9" style="293" customWidth="1"/>
    <col min="5100" max="5100" width="8.7109375" style="293" customWidth="1"/>
    <col min="5101" max="5101" width="10.5703125" style="293" customWidth="1"/>
    <col min="5102" max="5102" width="9.7109375" style="293" customWidth="1"/>
    <col min="5103" max="5103" width="10.5703125" style="293" customWidth="1"/>
    <col min="5104" max="5104" width="9.7109375" style="293" customWidth="1"/>
    <col min="5105" max="5105" width="10.5703125" style="293" customWidth="1"/>
    <col min="5106" max="5106" width="8.85546875" style="293" customWidth="1"/>
    <col min="5107" max="5107" width="10.5703125" style="293" customWidth="1"/>
    <col min="5108" max="5108" width="9.28515625" style="293" customWidth="1"/>
    <col min="5109" max="5109" width="10.5703125" style="293" customWidth="1"/>
    <col min="5110" max="5110" width="9.28515625" style="293" customWidth="1"/>
    <col min="5111" max="5111" width="10.5703125" style="293" customWidth="1"/>
    <col min="5112" max="5346" width="9.140625" style="293"/>
    <col min="5347" max="5347" width="4.42578125" style="293" customWidth="1"/>
    <col min="5348" max="5348" width="1.7109375" style="293" customWidth="1"/>
    <col min="5349" max="5349" width="0.28515625" style="293" customWidth="1"/>
    <col min="5350" max="5351" width="0.85546875" style="293" customWidth="1"/>
    <col min="5352" max="5352" width="18.85546875" style="293" customWidth="1"/>
    <col min="5353" max="5353" width="6.28515625" style="293" customWidth="1"/>
    <col min="5354" max="5354" width="0.28515625" style="293" customWidth="1"/>
    <col min="5355" max="5355" width="9" style="293" customWidth="1"/>
    <col min="5356" max="5356" width="8.7109375" style="293" customWidth="1"/>
    <col min="5357" max="5357" width="10.5703125" style="293" customWidth="1"/>
    <col min="5358" max="5358" width="9.7109375" style="293" customWidth="1"/>
    <col min="5359" max="5359" width="10.5703125" style="293" customWidth="1"/>
    <col min="5360" max="5360" width="9.7109375" style="293" customWidth="1"/>
    <col min="5361" max="5361" width="10.5703125" style="293" customWidth="1"/>
    <col min="5362" max="5362" width="8.85546875" style="293" customWidth="1"/>
    <col min="5363" max="5363" width="10.5703125" style="293" customWidth="1"/>
    <col min="5364" max="5364" width="9.28515625" style="293" customWidth="1"/>
    <col min="5365" max="5365" width="10.5703125" style="293" customWidth="1"/>
    <col min="5366" max="5366" width="9.28515625" style="293" customWidth="1"/>
    <col min="5367" max="5367" width="10.5703125" style="293" customWidth="1"/>
    <col min="5368" max="5602" width="9.140625" style="293"/>
    <col min="5603" max="5603" width="4.42578125" style="293" customWidth="1"/>
    <col min="5604" max="5604" width="1.7109375" style="293" customWidth="1"/>
    <col min="5605" max="5605" width="0.28515625" style="293" customWidth="1"/>
    <col min="5606" max="5607" width="0.85546875" style="293" customWidth="1"/>
    <col min="5608" max="5608" width="18.85546875" style="293" customWidth="1"/>
    <col min="5609" max="5609" width="6.28515625" style="293" customWidth="1"/>
    <col min="5610" max="5610" width="0.28515625" style="293" customWidth="1"/>
    <col min="5611" max="5611" width="9" style="293" customWidth="1"/>
    <col min="5612" max="5612" width="8.7109375" style="293" customWidth="1"/>
    <col min="5613" max="5613" width="10.5703125" style="293" customWidth="1"/>
    <col min="5614" max="5614" width="9.7109375" style="293" customWidth="1"/>
    <col min="5615" max="5615" width="10.5703125" style="293" customWidth="1"/>
    <col min="5616" max="5616" width="9.7109375" style="293" customWidth="1"/>
    <col min="5617" max="5617" width="10.5703125" style="293" customWidth="1"/>
    <col min="5618" max="5618" width="8.85546875" style="293" customWidth="1"/>
    <col min="5619" max="5619" width="10.5703125" style="293" customWidth="1"/>
    <col min="5620" max="5620" width="9.28515625" style="293" customWidth="1"/>
    <col min="5621" max="5621" width="10.5703125" style="293" customWidth="1"/>
    <col min="5622" max="5622" width="9.28515625" style="293" customWidth="1"/>
    <col min="5623" max="5623" width="10.5703125" style="293" customWidth="1"/>
    <col min="5624" max="5858" width="9.140625" style="293"/>
    <col min="5859" max="5859" width="4.42578125" style="293" customWidth="1"/>
    <col min="5860" max="5860" width="1.7109375" style="293" customWidth="1"/>
    <col min="5861" max="5861" width="0.28515625" style="293" customWidth="1"/>
    <col min="5862" max="5863" width="0.85546875" style="293" customWidth="1"/>
    <col min="5864" max="5864" width="18.85546875" style="293" customWidth="1"/>
    <col min="5865" max="5865" width="6.28515625" style="293" customWidth="1"/>
    <col min="5866" max="5866" width="0.28515625" style="293" customWidth="1"/>
    <col min="5867" max="5867" width="9" style="293" customWidth="1"/>
    <col min="5868" max="5868" width="8.7109375" style="293" customWidth="1"/>
    <col min="5869" max="5869" width="10.5703125" style="293" customWidth="1"/>
    <col min="5870" max="5870" width="9.7109375" style="293" customWidth="1"/>
    <col min="5871" max="5871" width="10.5703125" style="293" customWidth="1"/>
    <col min="5872" max="5872" width="9.7109375" style="293" customWidth="1"/>
    <col min="5873" max="5873" width="10.5703125" style="293" customWidth="1"/>
    <col min="5874" max="5874" width="8.85546875" style="293" customWidth="1"/>
    <col min="5875" max="5875" width="10.5703125" style="293" customWidth="1"/>
    <col min="5876" max="5876" width="9.28515625" style="293" customWidth="1"/>
    <col min="5877" max="5877" width="10.5703125" style="293" customWidth="1"/>
    <col min="5878" max="5878" width="9.28515625" style="293" customWidth="1"/>
    <col min="5879" max="5879" width="10.5703125" style="293" customWidth="1"/>
    <col min="5880" max="6114" width="9.140625" style="293"/>
    <col min="6115" max="6115" width="4.42578125" style="293" customWidth="1"/>
    <col min="6116" max="6116" width="1.7109375" style="293" customWidth="1"/>
    <col min="6117" max="6117" width="0.28515625" style="293" customWidth="1"/>
    <col min="6118" max="6119" width="0.85546875" style="293" customWidth="1"/>
    <col min="6120" max="6120" width="18.85546875" style="293" customWidth="1"/>
    <col min="6121" max="6121" width="6.28515625" style="293" customWidth="1"/>
    <col min="6122" max="6122" width="0.28515625" style="293" customWidth="1"/>
    <col min="6123" max="6123" width="9" style="293" customWidth="1"/>
    <col min="6124" max="6124" width="8.7109375" style="293" customWidth="1"/>
    <col min="6125" max="6125" width="10.5703125" style="293" customWidth="1"/>
    <col min="6126" max="6126" width="9.7109375" style="293" customWidth="1"/>
    <col min="6127" max="6127" width="10.5703125" style="293" customWidth="1"/>
    <col min="6128" max="6128" width="9.7109375" style="293" customWidth="1"/>
    <col min="6129" max="6129" width="10.5703125" style="293" customWidth="1"/>
    <col min="6130" max="6130" width="8.85546875" style="293" customWidth="1"/>
    <col min="6131" max="6131" width="10.5703125" style="293" customWidth="1"/>
    <col min="6132" max="6132" width="9.28515625" style="293" customWidth="1"/>
    <col min="6133" max="6133" width="10.5703125" style="293" customWidth="1"/>
    <col min="6134" max="6134" width="9.28515625" style="293" customWidth="1"/>
    <col min="6135" max="6135" width="10.5703125" style="293" customWidth="1"/>
    <col min="6136" max="6370" width="9.140625" style="293"/>
    <col min="6371" max="6371" width="4.42578125" style="293" customWidth="1"/>
    <col min="6372" max="6372" width="1.7109375" style="293" customWidth="1"/>
    <col min="6373" max="6373" width="0.28515625" style="293" customWidth="1"/>
    <col min="6374" max="6375" width="0.85546875" style="293" customWidth="1"/>
    <col min="6376" max="6376" width="18.85546875" style="293" customWidth="1"/>
    <col min="6377" max="6377" width="6.28515625" style="293" customWidth="1"/>
    <col min="6378" max="6378" width="0.28515625" style="293" customWidth="1"/>
    <col min="6379" max="6379" width="9" style="293" customWidth="1"/>
    <col min="6380" max="6380" width="8.7109375" style="293" customWidth="1"/>
    <col min="6381" max="6381" width="10.5703125" style="293" customWidth="1"/>
    <col min="6382" max="6382" width="9.7109375" style="293" customWidth="1"/>
    <col min="6383" max="6383" width="10.5703125" style="293" customWidth="1"/>
    <col min="6384" max="6384" width="9.7109375" style="293" customWidth="1"/>
    <col min="6385" max="6385" width="10.5703125" style="293" customWidth="1"/>
    <col min="6386" max="6386" width="8.85546875" style="293" customWidth="1"/>
    <col min="6387" max="6387" width="10.5703125" style="293" customWidth="1"/>
    <col min="6388" max="6388" width="9.28515625" style="293" customWidth="1"/>
    <col min="6389" max="6389" width="10.5703125" style="293" customWidth="1"/>
    <col min="6390" max="6390" width="9.28515625" style="293" customWidth="1"/>
    <col min="6391" max="6391" width="10.5703125" style="293" customWidth="1"/>
    <col min="6392" max="6626" width="9.140625" style="293"/>
    <col min="6627" max="6627" width="4.42578125" style="293" customWidth="1"/>
    <col min="6628" max="6628" width="1.7109375" style="293" customWidth="1"/>
    <col min="6629" max="6629" width="0.28515625" style="293" customWidth="1"/>
    <col min="6630" max="6631" width="0.85546875" style="293" customWidth="1"/>
    <col min="6632" max="6632" width="18.85546875" style="293" customWidth="1"/>
    <col min="6633" max="6633" width="6.28515625" style="293" customWidth="1"/>
    <col min="6634" max="6634" width="0.28515625" style="293" customWidth="1"/>
    <col min="6635" max="6635" width="9" style="293" customWidth="1"/>
    <col min="6636" max="6636" width="8.7109375" style="293" customWidth="1"/>
    <col min="6637" max="6637" width="10.5703125" style="293" customWidth="1"/>
    <col min="6638" max="6638" width="9.7109375" style="293" customWidth="1"/>
    <col min="6639" max="6639" width="10.5703125" style="293" customWidth="1"/>
    <col min="6640" max="6640" width="9.7109375" style="293" customWidth="1"/>
    <col min="6641" max="6641" width="10.5703125" style="293" customWidth="1"/>
    <col min="6642" max="6642" width="8.85546875" style="293" customWidth="1"/>
    <col min="6643" max="6643" width="10.5703125" style="293" customWidth="1"/>
    <col min="6644" max="6644" width="9.28515625" style="293" customWidth="1"/>
    <col min="6645" max="6645" width="10.5703125" style="293" customWidth="1"/>
    <col min="6646" max="6646" width="9.28515625" style="293" customWidth="1"/>
    <col min="6647" max="6647" width="10.5703125" style="293" customWidth="1"/>
    <col min="6648" max="6882" width="9.140625" style="293"/>
    <col min="6883" max="6883" width="4.42578125" style="293" customWidth="1"/>
    <col min="6884" max="6884" width="1.7109375" style="293" customWidth="1"/>
    <col min="6885" max="6885" width="0.28515625" style="293" customWidth="1"/>
    <col min="6886" max="6887" width="0.85546875" style="293" customWidth="1"/>
    <col min="6888" max="6888" width="18.85546875" style="293" customWidth="1"/>
    <col min="6889" max="6889" width="6.28515625" style="293" customWidth="1"/>
    <col min="6890" max="6890" width="0.28515625" style="293" customWidth="1"/>
    <col min="6891" max="6891" width="9" style="293" customWidth="1"/>
    <col min="6892" max="6892" width="8.7109375" style="293" customWidth="1"/>
    <col min="6893" max="6893" width="10.5703125" style="293" customWidth="1"/>
    <col min="6894" max="6894" width="9.7109375" style="293" customWidth="1"/>
    <col min="6895" max="6895" width="10.5703125" style="293" customWidth="1"/>
    <col min="6896" max="6896" width="9.7109375" style="293" customWidth="1"/>
    <col min="6897" max="6897" width="10.5703125" style="293" customWidth="1"/>
    <col min="6898" max="6898" width="8.85546875" style="293" customWidth="1"/>
    <col min="6899" max="6899" width="10.5703125" style="293" customWidth="1"/>
    <col min="6900" max="6900" width="9.28515625" style="293" customWidth="1"/>
    <col min="6901" max="6901" width="10.5703125" style="293" customWidth="1"/>
    <col min="6902" max="6902" width="9.28515625" style="293" customWidth="1"/>
    <col min="6903" max="6903" width="10.5703125" style="293" customWidth="1"/>
    <col min="6904" max="7138" width="9.140625" style="293"/>
    <col min="7139" max="7139" width="4.42578125" style="293" customWidth="1"/>
    <col min="7140" max="7140" width="1.7109375" style="293" customWidth="1"/>
    <col min="7141" max="7141" width="0.28515625" style="293" customWidth="1"/>
    <col min="7142" max="7143" width="0.85546875" style="293" customWidth="1"/>
    <col min="7144" max="7144" width="18.85546875" style="293" customWidth="1"/>
    <col min="7145" max="7145" width="6.28515625" style="293" customWidth="1"/>
    <col min="7146" max="7146" width="0.28515625" style="293" customWidth="1"/>
    <col min="7147" max="7147" width="9" style="293" customWidth="1"/>
    <col min="7148" max="7148" width="8.7109375" style="293" customWidth="1"/>
    <col min="7149" max="7149" width="10.5703125" style="293" customWidth="1"/>
    <col min="7150" max="7150" width="9.7109375" style="293" customWidth="1"/>
    <col min="7151" max="7151" width="10.5703125" style="293" customWidth="1"/>
    <col min="7152" max="7152" width="9.7109375" style="293" customWidth="1"/>
    <col min="7153" max="7153" width="10.5703125" style="293" customWidth="1"/>
    <col min="7154" max="7154" width="8.85546875" style="293" customWidth="1"/>
    <col min="7155" max="7155" width="10.5703125" style="293" customWidth="1"/>
    <col min="7156" max="7156" width="9.28515625" style="293" customWidth="1"/>
    <col min="7157" max="7157" width="10.5703125" style="293" customWidth="1"/>
    <col min="7158" max="7158" width="9.28515625" style="293" customWidth="1"/>
    <col min="7159" max="7159" width="10.5703125" style="293" customWidth="1"/>
    <col min="7160" max="7394" width="9.140625" style="293"/>
    <col min="7395" max="7395" width="4.42578125" style="293" customWidth="1"/>
    <col min="7396" max="7396" width="1.7109375" style="293" customWidth="1"/>
    <col min="7397" max="7397" width="0.28515625" style="293" customWidth="1"/>
    <col min="7398" max="7399" width="0.85546875" style="293" customWidth="1"/>
    <col min="7400" max="7400" width="18.85546875" style="293" customWidth="1"/>
    <col min="7401" max="7401" width="6.28515625" style="293" customWidth="1"/>
    <col min="7402" max="7402" width="0.28515625" style="293" customWidth="1"/>
    <col min="7403" max="7403" width="9" style="293" customWidth="1"/>
    <col min="7404" max="7404" width="8.7109375" style="293" customWidth="1"/>
    <col min="7405" max="7405" width="10.5703125" style="293" customWidth="1"/>
    <col min="7406" max="7406" width="9.7109375" style="293" customWidth="1"/>
    <col min="7407" max="7407" width="10.5703125" style="293" customWidth="1"/>
    <col min="7408" max="7408" width="9.7109375" style="293" customWidth="1"/>
    <col min="7409" max="7409" width="10.5703125" style="293" customWidth="1"/>
    <col min="7410" max="7410" width="8.85546875" style="293" customWidth="1"/>
    <col min="7411" max="7411" width="10.5703125" style="293" customWidth="1"/>
    <col min="7412" max="7412" width="9.28515625" style="293" customWidth="1"/>
    <col min="7413" max="7413" width="10.5703125" style="293" customWidth="1"/>
    <col min="7414" max="7414" width="9.28515625" style="293" customWidth="1"/>
    <col min="7415" max="7415" width="10.5703125" style="293" customWidth="1"/>
    <col min="7416" max="7650" width="9.140625" style="293"/>
    <col min="7651" max="7651" width="4.42578125" style="293" customWidth="1"/>
    <col min="7652" max="7652" width="1.7109375" style="293" customWidth="1"/>
    <col min="7653" max="7653" width="0.28515625" style="293" customWidth="1"/>
    <col min="7654" max="7655" width="0.85546875" style="293" customWidth="1"/>
    <col min="7656" max="7656" width="18.85546875" style="293" customWidth="1"/>
    <col min="7657" max="7657" width="6.28515625" style="293" customWidth="1"/>
    <col min="7658" max="7658" width="0.28515625" style="293" customWidth="1"/>
    <col min="7659" max="7659" width="9" style="293" customWidth="1"/>
    <col min="7660" max="7660" width="8.7109375" style="293" customWidth="1"/>
    <col min="7661" max="7661" width="10.5703125" style="293" customWidth="1"/>
    <col min="7662" max="7662" width="9.7109375" style="293" customWidth="1"/>
    <col min="7663" max="7663" width="10.5703125" style="293" customWidth="1"/>
    <col min="7664" max="7664" width="9.7109375" style="293" customWidth="1"/>
    <col min="7665" max="7665" width="10.5703125" style="293" customWidth="1"/>
    <col min="7666" max="7666" width="8.85546875" style="293" customWidth="1"/>
    <col min="7667" max="7667" width="10.5703125" style="293" customWidth="1"/>
    <col min="7668" max="7668" width="9.28515625" style="293" customWidth="1"/>
    <col min="7669" max="7669" width="10.5703125" style="293" customWidth="1"/>
    <col min="7670" max="7670" width="9.28515625" style="293" customWidth="1"/>
    <col min="7671" max="7671" width="10.5703125" style="293" customWidth="1"/>
    <col min="7672" max="7906" width="9.140625" style="293"/>
    <col min="7907" max="7907" width="4.42578125" style="293" customWidth="1"/>
    <col min="7908" max="7908" width="1.7109375" style="293" customWidth="1"/>
    <col min="7909" max="7909" width="0.28515625" style="293" customWidth="1"/>
    <col min="7910" max="7911" width="0.85546875" style="293" customWidth="1"/>
    <col min="7912" max="7912" width="18.85546875" style="293" customWidth="1"/>
    <col min="7913" max="7913" width="6.28515625" style="293" customWidth="1"/>
    <col min="7914" max="7914" width="0.28515625" style="293" customWidth="1"/>
    <col min="7915" max="7915" width="9" style="293" customWidth="1"/>
    <col min="7916" max="7916" width="8.7109375" style="293" customWidth="1"/>
    <col min="7917" max="7917" width="10.5703125" style="293" customWidth="1"/>
    <col min="7918" max="7918" width="9.7109375" style="293" customWidth="1"/>
    <col min="7919" max="7919" width="10.5703125" style="293" customWidth="1"/>
    <col min="7920" max="7920" width="9.7109375" style="293" customWidth="1"/>
    <col min="7921" max="7921" width="10.5703125" style="293" customWidth="1"/>
    <col min="7922" max="7922" width="8.85546875" style="293" customWidth="1"/>
    <col min="7923" max="7923" width="10.5703125" style="293" customWidth="1"/>
    <col min="7924" max="7924" width="9.28515625" style="293" customWidth="1"/>
    <col min="7925" max="7925" width="10.5703125" style="293" customWidth="1"/>
    <col min="7926" max="7926" width="9.28515625" style="293" customWidth="1"/>
    <col min="7927" max="7927" width="10.5703125" style="293" customWidth="1"/>
    <col min="7928" max="8162" width="9.140625" style="293"/>
    <col min="8163" max="8163" width="4.42578125" style="293" customWidth="1"/>
    <col min="8164" max="8164" width="1.7109375" style="293" customWidth="1"/>
    <col min="8165" max="8165" width="0.28515625" style="293" customWidth="1"/>
    <col min="8166" max="8167" width="0.85546875" style="293" customWidth="1"/>
    <col min="8168" max="8168" width="18.85546875" style="293" customWidth="1"/>
    <col min="8169" max="8169" width="6.28515625" style="293" customWidth="1"/>
    <col min="8170" max="8170" width="0.28515625" style="293" customWidth="1"/>
    <col min="8171" max="8171" width="9" style="293" customWidth="1"/>
    <col min="8172" max="8172" width="8.7109375" style="293" customWidth="1"/>
    <col min="8173" max="8173" width="10.5703125" style="293" customWidth="1"/>
    <col min="8174" max="8174" width="9.7109375" style="293" customWidth="1"/>
    <col min="8175" max="8175" width="10.5703125" style="293" customWidth="1"/>
    <col min="8176" max="8176" width="9.7109375" style="293" customWidth="1"/>
    <col min="8177" max="8177" width="10.5703125" style="293" customWidth="1"/>
    <col min="8178" max="8178" width="8.85546875" style="293" customWidth="1"/>
    <col min="8179" max="8179" width="10.5703125" style="293" customWidth="1"/>
    <col min="8180" max="8180" width="9.28515625" style="293" customWidth="1"/>
    <col min="8181" max="8181" width="10.5703125" style="293" customWidth="1"/>
    <col min="8182" max="8182" width="9.28515625" style="293" customWidth="1"/>
    <col min="8183" max="8183" width="10.5703125" style="293" customWidth="1"/>
    <col min="8184" max="8418" width="9.140625" style="293"/>
    <col min="8419" max="8419" width="4.42578125" style="293" customWidth="1"/>
    <col min="8420" max="8420" width="1.7109375" style="293" customWidth="1"/>
    <col min="8421" max="8421" width="0.28515625" style="293" customWidth="1"/>
    <col min="8422" max="8423" width="0.85546875" style="293" customWidth="1"/>
    <col min="8424" max="8424" width="18.85546875" style="293" customWidth="1"/>
    <col min="8425" max="8425" width="6.28515625" style="293" customWidth="1"/>
    <col min="8426" max="8426" width="0.28515625" style="293" customWidth="1"/>
    <col min="8427" max="8427" width="9" style="293" customWidth="1"/>
    <col min="8428" max="8428" width="8.7109375" style="293" customWidth="1"/>
    <col min="8429" max="8429" width="10.5703125" style="293" customWidth="1"/>
    <col min="8430" max="8430" width="9.7109375" style="293" customWidth="1"/>
    <col min="8431" max="8431" width="10.5703125" style="293" customWidth="1"/>
    <col min="8432" max="8432" width="9.7109375" style="293" customWidth="1"/>
    <col min="8433" max="8433" width="10.5703125" style="293" customWidth="1"/>
    <col min="8434" max="8434" width="8.85546875" style="293" customWidth="1"/>
    <col min="8435" max="8435" width="10.5703125" style="293" customWidth="1"/>
    <col min="8436" max="8436" width="9.28515625" style="293" customWidth="1"/>
    <col min="8437" max="8437" width="10.5703125" style="293" customWidth="1"/>
    <col min="8438" max="8438" width="9.28515625" style="293" customWidth="1"/>
    <col min="8439" max="8439" width="10.5703125" style="293" customWidth="1"/>
    <col min="8440" max="8674" width="9.140625" style="293"/>
    <col min="8675" max="8675" width="4.42578125" style="293" customWidth="1"/>
    <col min="8676" max="8676" width="1.7109375" style="293" customWidth="1"/>
    <col min="8677" max="8677" width="0.28515625" style="293" customWidth="1"/>
    <col min="8678" max="8679" width="0.85546875" style="293" customWidth="1"/>
    <col min="8680" max="8680" width="18.85546875" style="293" customWidth="1"/>
    <col min="8681" max="8681" width="6.28515625" style="293" customWidth="1"/>
    <col min="8682" max="8682" width="0.28515625" style="293" customWidth="1"/>
    <col min="8683" max="8683" width="9" style="293" customWidth="1"/>
    <col min="8684" max="8684" width="8.7109375" style="293" customWidth="1"/>
    <col min="8685" max="8685" width="10.5703125" style="293" customWidth="1"/>
    <col min="8686" max="8686" width="9.7109375" style="293" customWidth="1"/>
    <col min="8687" max="8687" width="10.5703125" style="293" customWidth="1"/>
    <col min="8688" max="8688" width="9.7109375" style="293" customWidth="1"/>
    <col min="8689" max="8689" width="10.5703125" style="293" customWidth="1"/>
    <col min="8690" max="8690" width="8.85546875" style="293" customWidth="1"/>
    <col min="8691" max="8691" width="10.5703125" style="293" customWidth="1"/>
    <col min="8692" max="8692" width="9.28515625" style="293" customWidth="1"/>
    <col min="8693" max="8693" width="10.5703125" style="293" customWidth="1"/>
    <col min="8694" max="8694" width="9.28515625" style="293" customWidth="1"/>
    <col min="8695" max="8695" width="10.5703125" style="293" customWidth="1"/>
    <col min="8696" max="8930" width="9.140625" style="293"/>
    <col min="8931" max="8931" width="4.42578125" style="293" customWidth="1"/>
    <col min="8932" max="8932" width="1.7109375" style="293" customWidth="1"/>
    <col min="8933" max="8933" width="0.28515625" style="293" customWidth="1"/>
    <col min="8934" max="8935" width="0.85546875" style="293" customWidth="1"/>
    <col min="8936" max="8936" width="18.85546875" style="293" customWidth="1"/>
    <col min="8937" max="8937" width="6.28515625" style="293" customWidth="1"/>
    <col min="8938" max="8938" width="0.28515625" style="293" customWidth="1"/>
    <col min="8939" max="8939" width="9" style="293" customWidth="1"/>
    <col min="8940" max="8940" width="8.7109375" style="293" customWidth="1"/>
    <col min="8941" max="8941" width="10.5703125" style="293" customWidth="1"/>
    <col min="8942" max="8942" width="9.7109375" style="293" customWidth="1"/>
    <col min="8943" max="8943" width="10.5703125" style="293" customWidth="1"/>
    <col min="8944" max="8944" width="9.7109375" style="293" customWidth="1"/>
    <col min="8945" max="8945" width="10.5703125" style="293" customWidth="1"/>
    <col min="8946" max="8946" width="8.85546875" style="293" customWidth="1"/>
    <col min="8947" max="8947" width="10.5703125" style="293" customWidth="1"/>
    <col min="8948" max="8948" width="9.28515625" style="293" customWidth="1"/>
    <col min="8949" max="8949" width="10.5703125" style="293" customWidth="1"/>
    <col min="8950" max="8950" width="9.28515625" style="293" customWidth="1"/>
    <col min="8951" max="8951" width="10.5703125" style="293" customWidth="1"/>
    <col min="8952" max="9186" width="9.140625" style="293"/>
    <col min="9187" max="9187" width="4.42578125" style="293" customWidth="1"/>
    <col min="9188" max="9188" width="1.7109375" style="293" customWidth="1"/>
    <col min="9189" max="9189" width="0.28515625" style="293" customWidth="1"/>
    <col min="9190" max="9191" width="0.85546875" style="293" customWidth="1"/>
    <col min="9192" max="9192" width="18.85546875" style="293" customWidth="1"/>
    <col min="9193" max="9193" width="6.28515625" style="293" customWidth="1"/>
    <col min="9194" max="9194" width="0.28515625" style="293" customWidth="1"/>
    <col min="9195" max="9195" width="9" style="293" customWidth="1"/>
    <col min="9196" max="9196" width="8.7109375" style="293" customWidth="1"/>
    <col min="9197" max="9197" width="10.5703125" style="293" customWidth="1"/>
    <col min="9198" max="9198" width="9.7109375" style="293" customWidth="1"/>
    <col min="9199" max="9199" width="10.5703125" style="293" customWidth="1"/>
    <col min="9200" max="9200" width="9.7109375" style="293" customWidth="1"/>
    <col min="9201" max="9201" width="10.5703125" style="293" customWidth="1"/>
    <col min="9202" max="9202" width="8.85546875" style="293" customWidth="1"/>
    <col min="9203" max="9203" width="10.5703125" style="293" customWidth="1"/>
    <col min="9204" max="9204" width="9.28515625" style="293" customWidth="1"/>
    <col min="9205" max="9205" width="10.5703125" style="293" customWidth="1"/>
    <col min="9206" max="9206" width="9.28515625" style="293" customWidth="1"/>
    <col min="9207" max="9207" width="10.5703125" style="293" customWidth="1"/>
    <col min="9208" max="9442" width="9.140625" style="293"/>
    <col min="9443" max="9443" width="4.42578125" style="293" customWidth="1"/>
    <col min="9444" max="9444" width="1.7109375" style="293" customWidth="1"/>
    <col min="9445" max="9445" width="0.28515625" style="293" customWidth="1"/>
    <col min="9446" max="9447" width="0.85546875" style="293" customWidth="1"/>
    <col min="9448" max="9448" width="18.85546875" style="293" customWidth="1"/>
    <col min="9449" max="9449" width="6.28515625" style="293" customWidth="1"/>
    <col min="9450" max="9450" width="0.28515625" style="293" customWidth="1"/>
    <col min="9451" max="9451" width="9" style="293" customWidth="1"/>
    <col min="9452" max="9452" width="8.7109375" style="293" customWidth="1"/>
    <col min="9453" max="9453" width="10.5703125" style="293" customWidth="1"/>
    <col min="9454" max="9454" width="9.7109375" style="293" customWidth="1"/>
    <col min="9455" max="9455" width="10.5703125" style="293" customWidth="1"/>
    <col min="9456" max="9456" width="9.7109375" style="293" customWidth="1"/>
    <col min="9457" max="9457" width="10.5703125" style="293" customWidth="1"/>
    <col min="9458" max="9458" width="8.85546875" style="293" customWidth="1"/>
    <col min="9459" max="9459" width="10.5703125" style="293" customWidth="1"/>
    <col min="9460" max="9460" width="9.28515625" style="293" customWidth="1"/>
    <col min="9461" max="9461" width="10.5703125" style="293" customWidth="1"/>
    <col min="9462" max="9462" width="9.28515625" style="293" customWidth="1"/>
    <col min="9463" max="9463" width="10.5703125" style="293" customWidth="1"/>
    <col min="9464" max="9698" width="9.140625" style="293"/>
    <col min="9699" max="9699" width="4.42578125" style="293" customWidth="1"/>
    <col min="9700" max="9700" width="1.7109375" style="293" customWidth="1"/>
    <col min="9701" max="9701" width="0.28515625" style="293" customWidth="1"/>
    <col min="9702" max="9703" width="0.85546875" style="293" customWidth="1"/>
    <col min="9704" max="9704" width="18.85546875" style="293" customWidth="1"/>
    <col min="9705" max="9705" width="6.28515625" style="293" customWidth="1"/>
    <col min="9706" max="9706" width="0.28515625" style="293" customWidth="1"/>
    <col min="9707" max="9707" width="9" style="293" customWidth="1"/>
    <col min="9708" max="9708" width="8.7109375" style="293" customWidth="1"/>
    <col min="9709" max="9709" width="10.5703125" style="293" customWidth="1"/>
    <col min="9710" max="9710" width="9.7109375" style="293" customWidth="1"/>
    <col min="9711" max="9711" width="10.5703125" style="293" customWidth="1"/>
    <col min="9712" max="9712" width="9.7109375" style="293" customWidth="1"/>
    <col min="9713" max="9713" width="10.5703125" style="293" customWidth="1"/>
    <col min="9714" max="9714" width="8.85546875" style="293" customWidth="1"/>
    <col min="9715" max="9715" width="10.5703125" style="293" customWidth="1"/>
    <col min="9716" max="9716" width="9.28515625" style="293" customWidth="1"/>
    <col min="9717" max="9717" width="10.5703125" style="293" customWidth="1"/>
    <col min="9718" max="9718" width="9.28515625" style="293" customWidth="1"/>
    <col min="9719" max="9719" width="10.5703125" style="293" customWidth="1"/>
    <col min="9720" max="9954" width="9.140625" style="293"/>
    <col min="9955" max="9955" width="4.42578125" style="293" customWidth="1"/>
    <col min="9956" max="9956" width="1.7109375" style="293" customWidth="1"/>
    <col min="9957" max="9957" width="0.28515625" style="293" customWidth="1"/>
    <col min="9958" max="9959" width="0.85546875" style="293" customWidth="1"/>
    <col min="9960" max="9960" width="18.85546875" style="293" customWidth="1"/>
    <col min="9961" max="9961" width="6.28515625" style="293" customWidth="1"/>
    <col min="9962" max="9962" width="0.28515625" style="293" customWidth="1"/>
    <col min="9963" max="9963" width="9" style="293" customWidth="1"/>
    <col min="9964" max="9964" width="8.7109375" style="293" customWidth="1"/>
    <col min="9965" max="9965" width="10.5703125" style="293" customWidth="1"/>
    <col min="9966" max="9966" width="9.7109375" style="293" customWidth="1"/>
    <col min="9967" max="9967" width="10.5703125" style="293" customWidth="1"/>
    <col min="9968" max="9968" width="9.7109375" style="293" customWidth="1"/>
    <col min="9969" max="9969" width="10.5703125" style="293" customWidth="1"/>
    <col min="9970" max="9970" width="8.85546875" style="293" customWidth="1"/>
    <col min="9971" max="9971" width="10.5703125" style="293" customWidth="1"/>
    <col min="9972" max="9972" width="9.28515625" style="293" customWidth="1"/>
    <col min="9973" max="9973" width="10.5703125" style="293" customWidth="1"/>
    <col min="9974" max="9974" width="9.28515625" style="293" customWidth="1"/>
    <col min="9975" max="9975" width="10.5703125" style="293" customWidth="1"/>
    <col min="9976" max="10210" width="9.140625" style="293"/>
    <col min="10211" max="10211" width="4.42578125" style="293" customWidth="1"/>
    <col min="10212" max="10212" width="1.7109375" style="293" customWidth="1"/>
    <col min="10213" max="10213" width="0.28515625" style="293" customWidth="1"/>
    <col min="10214" max="10215" width="0.85546875" style="293" customWidth="1"/>
    <col min="10216" max="10216" width="18.85546875" style="293" customWidth="1"/>
    <col min="10217" max="10217" width="6.28515625" style="293" customWidth="1"/>
    <col min="10218" max="10218" width="0.28515625" style="293" customWidth="1"/>
    <col min="10219" max="10219" width="9" style="293" customWidth="1"/>
    <col min="10220" max="10220" width="8.7109375" style="293" customWidth="1"/>
    <col min="10221" max="10221" width="10.5703125" style="293" customWidth="1"/>
    <col min="10222" max="10222" width="9.7109375" style="293" customWidth="1"/>
    <col min="10223" max="10223" width="10.5703125" style="293" customWidth="1"/>
    <col min="10224" max="10224" width="9.7109375" style="293" customWidth="1"/>
    <col min="10225" max="10225" width="10.5703125" style="293" customWidth="1"/>
    <col min="10226" max="10226" width="8.85546875" style="293" customWidth="1"/>
    <col min="10227" max="10227" width="10.5703125" style="293" customWidth="1"/>
    <col min="10228" max="10228" width="9.28515625" style="293" customWidth="1"/>
    <col min="10229" max="10229" width="10.5703125" style="293" customWidth="1"/>
    <col min="10230" max="10230" width="9.28515625" style="293" customWidth="1"/>
    <col min="10231" max="10231" width="10.5703125" style="293" customWidth="1"/>
    <col min="10232" max="10466" width="9.140625" style="293"/>
    <col min="10467" max="10467" width="4.42578125" style="293" customWidth="1"/>
    <col min="10468" max="10468" width="1.7109375" style="293" customWidth="1"/>
    <col min="10469" max="10469" width="0.28515625" style="293" customWidth="1"/>
    <col min="10470" max="10471" width="0.85546875" style="293" customWidth="1"/>
    <col min="10472" max="10472" width="18.85546875" style="293" customWidth="1"/>
    <col min="10473" max="10473" width="6.28515625" style="293" customWidth="1"/>
    <col min="10474" max="10474" width="0.28515625" style="293" customWidth="1"/>
    <col min="10475" max="10475" width="9" style="293" customWidth="1"/>
    <col min="10476" max="10476" width="8.7109375" style="293" customWidth="1"/>
    <col min="10477" max="10477" width="10.5703125" style="293" customWidth="1"/>
    <col min="10478" max="10478" width="9.7109375" style="293" customWidth="1"/>
    <col min="10479" max="10479" width="10.5703125" style="293" customWidth="1"/>
    <col min="10480" max="10480" width="9.7109375" style="293" customWidth="1"/>
    <col min="10481" max="10481" width="10.5703125" style="293" customWidth="1"/>
    <col min="10482" max="10482" width="8.85546875" style="293" customWidth="1"/>
    <col min="10483" max="10483" width="10.5703125" style="293" customWidth="1"/>
    <col min="10484" max="10484" width="9.28515625" style="293" customWidth="1"/>
    <col min="10485" max="10485" width="10.5703125" style="293" customWidth="1"/>
    <col min="10486" max="10486" width="9.28515625" style="293" customWidth="1"/>
    <col min="10487" max="10487" width="10.5703125" style="293" customWidth="1"/>
    <col min="10488" max="10722" width="9.140625" style="293"/>
    <col min="10723" max="10723" width="4.42578125" style="293" customWidth="1"/>
    <col min="10724" max="10724" width="1.7109375" style="293" customWidth="1"/>
    <col min="10725" max="10725" width="0.28515625" style="293" customWidth="1"/>
    <col min="10726" max="10727" width="0.85546875" style="293" customWidth="1"/>
    <col min="10728" max="10728" width="18.85546875" style="293" customWidth="1"/>
    <col min="10729" max="10729" width="6.28515625" style="293" customWidth="1"/>
    <col min="10730" max="10730" width="0.28515625" style="293" customWidth="1"/>
    <col min="10731" max="10731" width="9" style="293" customWidth="1"/>
    <col min="10732" max="10732" width="8.7109375" style="293" customWidth="1"/>
    <col min="10733" max="10733" width="10.5703125" style="293" customWidth="1"/>
    <col min="10734" max="10734" width="9.7109375" style="293" customWidth="1"/>
    <col min="10735" max="10735" width="10.5703125" style="293" customWidth="1"/>
    <col min="10736" max="10736" width="9.7109375" style="293" customWidth="1"/>
    <col min="10737" max="10737" width="10.5703125" style="293" customWidth="1"/>
    <col min="10738" max="10738" width="8.85546875" style="293" customWidth="1"/>
    <col min="10739" max="10739" width="10.5703125" style="293" customWidth="1"/>
    <col min="10740" max="10740" width="9.28515625" style="293" customWidth="1"/>
    <col min="10741" max="10741" width="10.5703125" style="293" customWidth="1"/>
    <col min="10742" max="10742" width="9.28515625" style="293" customWidth="1"/>
    <col min="10743" max="10743" width="10.5703125" style="293" customWidth="1"/>
    <col min="10744" max="10978" width="9.140625" style="293"/>
    <col min="10979" max="10979" width="4.42578125" style="293" customWidth="1"/>
    <col min="10980" max="10980" width="1.7109375" style="293" customWidth="1"/>
    <col min="10981" max="10981" width="0.28515625" style="293" customWidth="1"/>
    <col min="10982" max="10983" width="0.85546875" style="293" customWidth="1"/>
    <col min="10984" max="10984" width="18.85546875" style="293" customWidth="1"/>
    <col min="10985" max="10985" width="6.28515625" style="293" customWidth="1"/>
    <col min="10986" max="10986" width="0.28515625" style="293" customWidth="1"/>
    <col min="10987" max="10987" width="9" style="293" customWidth="1"/>
    <col min="10988" max="10988" width="8.7109375" style="293" customWidth="1"/>
    <col min="10989" max="10989" width="10.5703125" style="293" customWidth="1"/>
    <col min="10990" max="10990" width="9.7109375" style="293" customWidth="1"/>
    <col min="10991" max="10991" width="10.5703125" style="293" customWidth="1"/>
    <col min="10992" max="10992" width="9.7109375" style="293" customWidth="1"/>
    <col min="10993" max="10993" width="10.5703125" style="293" customWidth="1"/>
    <col min="10994" max="10994" width="8.85546875" style="293" customWidth="1"/>
    <col min="10995" max="10995" width="10.5703125" style="293" customWidth="1"/>
    <col min="10996" max="10996" width="9.28515625" style="293" customWidth="1"/>
    <col min="10997" max="10997" width="10.5703125" style="293" customWidth="1"/>
    <col min="10998" max="10998" width="9.28515625" style="293" customWidth="1"/>
    <col min="10999" max="10999" width="10.5703125" style="293" customWidth="1"/>
    <col min="11000" max="11234" width="9.140625" style="293"/>
    <col min="11235" max="11235" width="4.42578125" style="293" customWidth="1"/>
    <col min="11236" max="11236" width="1.7109375" style="293" customWidth="1"/>
    <col min="11237" max="11237" width="0.28515625" style="293" customWidth="1"/>
    <col min="11238" max="11239" width="0.85546875" style="293" customWidth="1"/>
    <col min="11240" max="11240" width="18.85546875" style="293" customWidth="1"/>
    <col min="11241" max="11241" width="6.28515625" style="293" customWidth="1"/>
    <col min="11242" max="11242" width="0.28515625" style="293" customWidth="1"/>
    <col min="11243" max="11243" width="9" style="293" customWidth="1"/>
    <col min="11244" max="11244" width="8.7109375" style="293" customWidth="1"/>
    <col min="11245" max="11245" width="10.5703125" style="293" customWidth="1"/>
    <col min="11246" max="11246" width="9.7109375" style="293" customWidth="1"/>
    <col min="11247" max="11247" width="10.5703125" style="293" customWidth="1"/>
    <col min="11248" max="11248" width="9.7109375" style="293" customWidth="1"/>
    <col min="11249" max="11249" width="10.5703125" style="293" customWidth="1"/>
    <col min="11250" max="11250" width="8.85546875" style="293" customWidth="1"/>
    <col min="11251" max="11251" width="10.5703125" style="293" customWidth="1"/>
    <col min="11252" max="11252" width="9.28515625" style="293" customWidth="1"/>
    <col min="11253" max="11253" width="10.5703125" style="293" customWidth="1"/>
    <col min="11254" max="11254" width="9.28515625" style="293" customWidth="1"/>
    <col min="11255" max="11255" width="10.5703125" style="293" customWidth="1"/>
    <col min="11256" max="11490" width="9.140625" style="293"/>
    <col min="11491" max="11491" width="4.42578125" style="293" customWidth="1"/>
    <col min="11492" max="11492" width="1.7109375" style="293" customWidth="1"/>
    <col min="11493" max="11493" width="0.28515625" style="293" customWidth="1"/>
    <col min="11494" max="11495" width="0.85546875" style="293" customWidth="1"/>
    <col min="11496" max="11496" width="18.85546875" style="293" customWidth="1"/>
    <col min="11497" max="11497" width="6.28515625" style="293" customWidth="1"/>
    <col min="11498" max="11498" width="0.28515625" style="293" customWidth="1"/>
    <col min="11499" max="11499" width="9" style="293" customWidth="1"/>
    <col min="11500" max="11500" width="8.7109375" style="293" customWidth="1"/>
    <col min="11501" max="11501" width="10.5703125" style="293" customWidth="1"/>
    <col min="11502" max="11502" width="9.7109375" style="293" customWidth="1"/>
    <col min="11503" max="11503" width="10.5703125" style="293" customWidth="1"/>
    <col min="11504" max="11504" width="9.7109375" style="293" customWidth="1"/>
    <col min="11505" max="11505" width="10.5703125" style="293" customWidth="1"/>
    <col min="11506" max="11506" width="8.85546875" style="293" customWidth="1"/>
    <col min="11507" max="11507" width="10.5703125" style="293" customWidth="1"/>
    <col min="11508" max="11508" width="9.28515625" style="293" customWidth="1"/>
    <col min="11509" max="11509" width="10.5703125" style="293" customWidth="1"/>
    <col min="11510" max="11510" width="9.28515625" style="293" customWidth="1"/>
    <col min="11511" max="11511" width="10.5703125" style="293" customWidth="1"/>
    <col min="11512" max="11746" width="9.140625" style="293"/>
    <col min="11747" max="11747" width="4.42578125" style="293" customWidth="1"/>
    <col min="11748" max="11748" width="1.7109375" style="293" customWidth="1"/>
    <col min="11749" max="11749" width="0.28515625" style="293" customWidth="1"/>
    <col min="11750" max="11751" width="0.85546875" style="293" customWidth="1"/>
    <col min="11752" max="11752" width="18.85546875" style="293" customWidth="1"/>
    <col min="11753" max="11753" width="6.28515625" style="293" customWidth="1"/>
    <col min="11754" max="11754" width="0.28515625" style="293" customWidth="1"/>
    <col min="11755" max="11755" width="9" style="293" customWidth="1"/>
    <col min="11756" max="11756" width="8.7109375" style="293" customWidth="1"/>
    <col min="11757" max="11757" width="10.5703125" style="293" customWidth="1"/>
    <col min="11758" max="11758" width="9.7109375" style="293" customWidth="1"/>
    <col min="11759" max="11759" width="10.5703125" style="293" customWidth="1"/>
    <col min="11760" max="11760" width="9.7109375" style="293" customWidth="1"/>
    <col min="11761" max="11761" width="10.5703125" style="293" customWidth="1"/>
    <col min="11762" max="11762" width="8.85546875" style="293" customWidth="1"/>
    <col min="11763" max="11763" width="10.5703125" style="293" customWidth="1"/>
    <col min="11764" max="11764" width="9.28515625" style="293" customWidth="1"/>
    <col min="11765" max="11765" width="10.5703125" style="293" customWidth="1"/>
    <col min="11766" max="11766" width="9.28515625" style="293" customWidth="1"/>
    <col min="11767" max="11767" width="10.5703125" style="293" customWidth="1"/>
    <col min="11768" max="12002" width="9.140625" style="293"/>
    <col min="12003" max="12003" width="4.42578125" style="293" customWidth="1"/>
    <col min="12004" max="12004" width="1.7109375" style="293" customWidth="1"/>
    <col min="12005" max="12005" width="0.28515625" style="293" customWidth="1"/>
    <col min="12006" max="12007" width="0.85546875" style="293" customWidth="1"/>
    <col min="12008" max="12008" width="18.85546875" style="293" customWidth="1"/>
    <col min="12009" max="12009" width="6.28515625" style="293" customWidth="1"/>
    <col min="12010" max="12010" width="0.28515625" style="293" customWidth="1"/>
    <col min="12011" max="12011" width="9" style="293" customWidth="1"/>
    <col min="12012" max="12012" width="8.7109375" style="293" customWidth="1"/>
    <col min="12013" max="12013" width="10.5703125" style="293" customWidth="1"/>
    <col min="12014" max="12014" width="9.7109375" style="293" customWidth="1"/>
    <col min="12015" max="12015" width="10.5703125" style="293" customWidth="1"/>
    <col min="12016" max="12016" width="9.7109375" style="293" customWidth="1"/>
    <col min="12017" max="12017" width="10.5703125" style="293" customWidth="1"/>
    <col min="12018" max="12018" width="8.85546875" style="293" customWidth="1"/>
    <col min="12019" max="12019" width="10.5703125" style="293" customWidth="1"/>
    <col min="12020" max="12020" width="9.28515625" style="293" customWidth="1"/>
    <col min="12021" max="12021" width="10.5703125" style="293" customWidth="1"/>
    <col min="12022" max="12022" width="9.28515625" style="293" customWidth="1"/>
    <col min="12023" max="12023" width="10.5703125" style="293" customWidth="1"/>
    <col min="12024" max="12258" width="9.140625" style="293"/>
    <col min="12259" max="12259" width="4.42578125" style="293" customWidth="1"/>
    <col min="12260" max="12260" width="1.7109375" style="293" customWidth="1"/>
    <col min="12261" max="12261" width="0.28515625" style="293" customWidth="1"/>
    <col min="12262" max="12263" width="0.85546875" style="293" customWidth="1"/>
    <col min="12264" max="12264" width="18.85546875" style="293" customWidth="1"/>
    <col min="12265" max="12265" width="6.28515625" style="293" customWidth="1"/>
    <col min="12266" max="12266" width="0.28515625" style="293" customWidth="1"/>
    <col min="12267" max="12267" width="9" style="293" customWidth="1"/>
    <col min="12268" max="12268" width="8.7109375" style="293" customWidth="1"/>
    <col min="12269" max="12269" width="10.5703125" style="293" customWidth="1"/>
    <col min="12270" max="12270" width="9.7109375" style="293" customWidth="1"/>
    <col min="12271" max="12271" width="10.5703125" style="293" customWidth="1"/>
    <col min="12272" max="12272" width="9.7109375" style="293" customWidth="1"/>
    <col min="12273" max="12273" width="10.5703125" style="293" customWidth="1"/>
    <col min="12274" max="12274" width="8.85546875" style="293" customWidth="1"/>
    <col min="12275" max="12275" width="10.5703125" style="293" customWidth="1"/>
    <col min="12276" max="12276" width="9.28515625" style="293" customWidth="1"/>
    <col min="12277" max="12277" width="10.5703125" style="293" customWidth="1"/>
    <col min="12278" max="12278" width="9.28515625" style="293" customWidth="1"/>
    <col min="12279" max="12279" width="10.5703125" style="293" customWidth="1"/>
    <col min="12280" max="12514" width="9.140625" style="293"/>
    <col min="12515" max="12515" width="4.42578125" style="293" customWidth="1"/>
    <col min="12516" max="12516" width="1.7109375" style="293" customWidth="1"/>
    <col min="12517" max="12517" width="0.28515625" style="293" customWidth="1"/>
    <col min="12518" max="12519" width="0.85546875" style="293" customWidth="1"/>
    <col min="12520" max="12520" width="18.85546875" style="293" customWidth="1"/>
    <col min="12521" max="12521" width="6.28515625" style="293" customWidth="1"/>
    <col min="12522" max="12522" width="0.28515625" style="293" customWidth="1"/>
    <col min="12523" max="12523" width="9" style="293" customWidth="1"/>
    <col min="12524" max="12524" width="8.7109375" style="293" customWidth="1"/>
    <col min="12525" max="12525" width="10.5703125" style="293" customWidth="1"/>
    <col min="12526" max="12526" width="9.7109375" style="293" customWidth="1"/>
    <col min="12527" max="12527" width="10.5703125" style="293" customWidth="1"/>
    <col min="12528" max="12528" width="9.7109375" style="293" customWidth="1"/>
    <col min="12529" max="12529" width="10.5703125" style="293" customWidth="1"/>
    <col min="12530" max="12530" width="8.85546875" style="293" customWidth="1"/>
    <col min="12531" max="12531" width="10.5703125" style="293" customWidth="1"/>
    <col min="12532" max="12532" width="9.28515625" style="293" customWidth="1"/>
    <col min="12533" max="12533" width="10.5703125" style="293" customWidth="1"/>
    <col min="12534" max="12534" width="9.28515625" style="293" customWidth="1"/>
    <col min="12535" max="12535" width="10.5703125" style="293" customWidth="1"/>
    <col min="12536" max="12770" width="9.140625" style="293"/>
    <col min="12771" max="12771" width="4.42578125" style="293" customWidth="1"/>
    <col min="12772" max="12772" width="1.7109375" style="293" customWidth="1"/>
    <col min="12773" max="12773" width="0.28515625" style="293" customWidth="1"/>
    <col min="12774" max="12775" width="0.85546875" style="293" customWidth="1"/>
    <col min="12776" max="12776" width="18.85546875" style="293" customWidth="1"/>
    <col min="12777" max="12777" width="6.28515625" style="293" customWidth="1"/>
    <col min="12778" max="12778" width="0.28515625" style="293" customWidth="1"/>
    <col min="12779" max="12779" width="9" style="293" customWidth="1"/>
    <col min="12780" max="12780" width="8.7109375" style="293" customWidth="1"/>
    <col min="12781" max="12781" width="10.5703125" style="293" customWidth="1"/>
    <col min="12782" max="12782" width="9.7109375" style="293" customWidth="1"/>
    <col min="12783" max="12783" width="10.5703125" style="293" customWidth="1"/>
    <col min="12784" max="12784" width="9.7109375" style="293" customWidth="1"/>
    <col min="12785" max="12785" width="10.5703125" style="293" customWidth="1"/>
    <col min="12786" max="12786" width="8.85546875" style="293" customWidth="1"/>
    <col min="12787" max="12787" width="10.5703125" style="293" customWidth="1"/>
    <col min="12788" max="12788" width="9.28515625" style="293" customWidth="1"/>
    <col min="12789" max="12789" width="10.5703125" style="293" customWidth="1"/>
    <col min="12790" max="12790" width="9.28515625" style="293" customWidth="1"/>
    <col min="12791" max="12791" width="10.5703125" style="293" customWidth="1"/>
    <col min="12792" max="13026" width="9.140625" style="293"/>
    <col min="13027" max="13027" width="4.42578125" style="293" customWidth="1"/>
    <col min="13028" max="13028" width="1.7109375" style="293" customWidth="1"/>
    <col min="13029" max="13029" width="0.28515625" style="293" customWidth="1"/>
    <col min="13030" max="13031" width="0.85546875" style="293" customWidth="1"/>
    <col min="13032" max="13032" width="18.85546875" style="293" customWidth="1"/>
    <col min="13033" max="13033" width="6.28515625" style="293" customWidth="1"/>
    <col min="13034" max="13034" width="0.28515625" style="293" customWidth="1"/>
    <col min="13035" max="13035" width="9" style="293" customWidth="1"/>
    <col min="13036" max="13036" width="8.7109375" style="293" customWidth="1"/>
    <col min="13037" max="13037" width="10.5703125" style="293" customWidth="1"/>
    <col min="13038" max="13038" width="9.7109375" style="293" customWidth="1"/>
    <col min="13039" max="13039" width="10.5703125" style="293" customWidth="1"/>
    <col min="13040" max="13040" width="9.7109375" style="293" customWidth="1"/>
    <col min="13041" max="13041" width="10.5703125" style="293" customWidth="1"/>
    <col min="13042" max="13042" width="8.85546875" style="293" customWidth="1"/>
    <col min="13043" max="13043" width="10.5703125" style="293" customWidth="1"/>
    <col min="13044" max="13044" width="9.28515625" style="293" customWidth="1"/>
    <col min="13045" max="13045" width="10.5703125" style="293" customWidth="1"/>
    <col min="13046" max="13046" width="9.28515625" style="293" customWidth="1"/>
    <col min="13047" max="13047" width="10.5703125" style="293" customWidth="1"/>
    <col min="13048" max="13282" width="9.140625" style="293"/>
    <col min="13283" max="13283" width="4.42578125" style="293" customWidth="1"/>
    <col min="13284" max="13284" width="1.7109375" style="293" customWidth="1"/>
    <col min="13285" max="13285" width="0.28515625" style="293" customWidth="1"/>
    <col min="13286" max="13287" width="0.85546875" style="293" customWidth="1"/>
    <col min="13288" max="13288" width="18.85546875" style="293" customWidth="1"/>
    <col min="13289" max="13289" width="6.28515625" style="293" customWidth="1"/>
    <col min="13290" max="13290" width="0.28515625" style="293" customWidth="1"/>
    <col min="13291" max="13291" width="9" style="293" customWidth="1"/>
    <col min="13292" max="13292" width="8.7109375" style="293" customWidth="1"/>
    <col min="13293" max="13293" width="10.5703125" style="293" customWidth="1"/>
    <col min="13294" max="13294" width="9.7109375" style="293" customWidth="1"/>
    <col min="13295" max="13295" width="10.5703125" style="293" customWidth="1"/>
    <col min="13296" max="13296" width="9.7109375" style="293" customWidth="1"/>
    <col min="13297" max="13297" width="10.5703125" style="293" customWidth="1"/>
    <col min="13298" max="13298" width="8.85546875" style="293" customWidth="1"/>
    <col min="13299" max="13299" width="10.5703125" style="293" customWidth="1"/>
    <col min="13300" max="13300" width="9.28515625" style="293" customWidth="1"/>
    <col min="13301" max="13301" width="10.5703125" style="293" customWidth="1"/>
    <col min="13302" max="13302" width="9.28515625" style="293" customWidth="1"/>
    <col min="13303" max="13303" width="10.5703125" style="293" customWidth="1"/>
    <col min="13304" max="13538" width="9.140625" style="293"/>
    <col min="13539" max="13539" width="4.42578125" style="293" customWidth="1"/>
    <col min="13540" max="13540" width="1.7109375" style="293" customWidth="1"/>
    <col min="13541" max="13541" width="0.28515625" style="293" customWidth="1"/>
    <col min="13542" max="13543" width="0.85546875" style="293" customWidth="1"/>
    <col min="13544" max="13544" width="18.85546875" style="293" customWidth="1"/>
    <col min="13545" max="13545" width="6.28515625" style="293" customWidth="1"/>
    <col min="13546" max="13546" width="0.28515625" style="293" customWidth="1"/>
    <col min="13547" max="13547" width="9" style="293" customWidth="1"/>
    <col min="13548" max="13548" width="8.7109375" style="293" customWidth="1"/>
    <col min="13549" max="13549" width="10.5703125" style="293" customWidth="1"/>
    <col min="13550" max="13550" width="9.7109375" style="293" customWidth="1"/>
    <col min="13551" max="13551" width="10.5703125" style="293" customWidth="1"/>
    <col min="13552" max="13552" width="9.7109375" style="293" customWidth="1"/>
    <col min="13553" max="13553" width="10.5703125" style="293" customWidth="1"/>
    <col min="13554" max="13554" width="8.85546875" style="293" customWidth="1"/>
    <col min="13555" max="13555" width="10.5703125" style="293" customWidth="1"/>
    <col min="13556" max="13556" width="9.28515625" style="293" customWidth="1"/>
    <col min="13557" max="13557" width="10.5703125" style="293" customWidth="1"/>
    <col min="13558" max="13558" width="9.28515625" style="293" customWidth="1"/>
    <col min="13559" max="13559" width="10.5703125" style="293" customWidth="1"/>
    <col min="13560" max="13794" width="9.140625" style="293"/>
    <col min="13795" max="13795" width="4.42578125" style="293" customWidth="1"/>
    <col min="13796" max="13796" width="1.7109375" style="293" customWidth="1"/>
    <col min="13797" max="13797" width="0.28515625" style="293" customWidth="1"/>
    <col min="13798" max="13799" width="0.85546875" style="293" customWidth="1"/>
    <col min="13800" max="13800" width="18.85546875" style="293" customWidth="1"/>
    <col min="13801" max="13801" width="6.28515625" style="293" customWidth="1"/>
    <col min="13802" max="13802" width="0.28515625" style="293" customWidth="1"/>
    <col min="13803" max="13803" width="9" style="293" customWidth="1"/>
    <col min="13804" max="13804" width="8.7109375" style="293" customWidth="1"/>
    <col min="13805" max="13805" width="10.5703125" style="293" customWidth="1"/>
    <col min="13806" max="13806" width="9.7109375" style="293" customWidth="1"/>
    <col min="13807" max="13807" width="10.5703125" style="293" customWidth="1"/>
    <col min="13808" max="13808" width="9.7109375" style="293" customWidth="1"/>
    <col min="13809" max="13809" width="10.5703125" style="293" customWidth="1"/>
    <col min="13810" max="13810" width="8.85546875" style="293" customWidth="1"/>
    <col min="13811" max="13811" width="10.5703125" style="293" customWidth="1"/>
    <col min="13812" max="13812" width="9.28515625" style="293" customWidth="1"/>
    <col min="13813" max="13813" width="10.5703125" style="293" customWidth="1"/>
    <col min="13814" max="13814" width="9.28515625" style="293" customWidth="1"/>
    <col min="13815" max="13815" width="10.5703125" style="293" customWidth="1"/>
    <col min="13816" max="14050" width="9.140625" style="293"/>
    <col min="14051" max="14051" width="4.42578125" style="293" customWidth="1"/>
    <col min="14052" max="14052" width="1.7109375" style="293" customWidth="1"/>
    <col min="14053" max="14053" width="0.28515625" style="293" customWidth="1"/>
    <col min="14054" max="14055" width="0.85546875" style="293" customWidth="1"/>
    <col min="14056" max="14056" width="18.85546875" style="293" customWidth="1"/>
    <col min="14057" max="14057" width="6.28515625" style="293" customWidth="1"/>
    <col min="14058" max="14058" width="0.28515625" style="293" customWidth="1"/>
    <col min="14059" max="14059" width="9" style="293" customWidth="1"/>
    <col min="14060" max="14060" width="8.7109375" style="293" customWidth="1"/>
    <col min="14061" max="14061" width="10.5703125" style="293" customWidth="1"/>
    <col min="14062" max="14062" width="9.7109375" style="293" customWidth="1"/>
    <col min="14063" max="14063" width="10.5703125" style="293" customWidth="1"/>
    <col min="14064" max="14064" width="9.7109375" style="293" customWidth="1"/>
    <col min="14065" max="14065" width="10.5703125" style="293" customWidth="1"/>
    <col min="14066" max="14066" width="8.85546875" style="293" customWidth="1"/>
    <col min="14067" max="14067" width="10.5703125" style="293" customWidth="1"/>
    <col min="14068" max="14068" width="9.28515625" style="293" customWidth="1"/>
    <col min="14069" max="14069" width="10.5703125" style="293" customWidth="1"/>
    <col min="14070" max="14070" width="9.28515625" style="293" customWidth="1"/>
    <col min="14071" max="14071" width="10.5703125" style="293" customWidth="1"/>
    <col min="14072" max="14306" width="9.140625" style="293"/>
    <col min="14307" max="14307" width="4.42578125" style="293" customWidth="1"/>
    <col min="14308" max="14308" width="1.7109375" style="293" customWidth="1"/>
    <col min="14309" max="14309" width="0.28515625" style="293" customWidth="1"/>
    <col min="14310" max="14311" width="0.85546875" style="293" customWidth="1"/>
    <col min="14312" max="14312" width="18.85546875" style="293" customWidth="1"/>
    <col min="14313" max="14313" width="6.28515625" style="293" customWidth="1"/>
    <col min="14314" max="14314" width="0.28515625" style="293" customWidth="1"/>
    <col min="14315" max="14315" width="9" style="293" customWidth="1"/>
    <col min="14316" max="14316" width="8.7109375" style="293" customWidth="1"/>
    <col min="14317" max="14317" width="10.5703125" style="293" customWidth="1"/>
    <col min="14318" max="14318" width="9.7109375" style="293" customWidth="1"/>
    <col min="14319" max="14319" width="10.5703125" style="293" customWidth="1"/>
    <col min="14320" max="14320" width="9.7109375" style="293" customWidth="1"/>
    <col min="14321" max="14321" width="10.5703125" style="293" customWidth="1"/>
    <col min="14322" max="14322" width="8.85546875" style="293" customWidth="1"/>
    <col min="14323" max="14323" width="10.5703125" style="293" customWidth="1"/>
    <col min="14324" max="14324" width="9.28515625" style="293" customWidth="1"/>
    <col min="14325" max="14325" width="10.5703125" style="293" customWidth="1"/>
    <col min="14326" max="14326" width="9.28515625" style="293" customWidth="1"/>
    <col min="14327" max="14327" width="10.5703125" style="293" customWidth="1"/>
    <col min="14328" max="14562" width="9.140625" style="293"/>
    <col min="14563" max="14563" width="4.42578125" style="293" customWidth="1"/>
    <col min="14564" max="14564" width="1.7109375" style="293" customWidth="1"/>
    <col min="14565" max="14565" width="0.28515625" style="293" customWidth="1"/>
    <col min="14566" max="14567" width="0.85546875" style="293" customWidth="1"/>
    <col min="14568" max="14568" width="18.85546875" style="293" customWidth="1"/>
    <col min="14569" max="14569" width="6.28515625" style="293" customWidth="1"/>
    <col min="14570" max="14570" width="0.28515625" style="293" customWidth="1"/>
    <col min="14571" max="14571" width="9" style="293" customWidth="1"/>
    <col min="14572" max="14572" width="8.7109375" style="293" customWidth="1"/>
    <col min="14573" max="14573" width="10.5703125" style="293" customWidth="1"/>
    <col min="14574" max="14574" width="9.7109375" style="293" customWidth="1"/>
    <col min="14575" max="14575" width="10.5703125" style="293" customWidth="1"/>
    <col min="14576" max="14576" width="9.7109375" style="293" customWidth="1"/>
    <col min="14577" max="14577" width="10.5703125" style="293" customWidth="1"/>
    <col min="14578" max="14578" width="8.85546875" style="293" customWidth="1"/>
    <col min="14579" max="14579" width="10.5703125" style="293" customWidth="1"/>
    <col min="14580" max="14580" width="9.28515625" style="293" customWidth="1"/>
    <col min="14581" max="14581" width="10.5703125" style="293" customWidth="1"/>
    <col min="14582" max="14582" width="9.28515625" style="293" customWidth="1"/>
    <col min="14583" max="14583" width="10.5703125" style="293" customWidth="1"/>
    <col min="14584" max="14818" width="9.140625" style="293"/>
    <col min="14819" max="14819" width="4.42578125" style="293" customWidth="1"/>
    <col min="14820" max="14820" width="1.7109375" style="293" customWidth="1"/>
    <col min="14821" max="14821" width="0.28515625" style="293" customWidth="1"/>
    <col min="14822" max="14823" width="0.85546875" style="293" customWidth="1"/>
    <col min="14824" max="14824" width="18.85546875" style="293" customWidth="1"/>
    <col min="14825" max="14825" width="6.28515625" style="293" customWidth="1"/>
    <col min="14826" max="14826" width="0.28515625" style="293" customWidth="1"/>
    <col min="14827" max="14827" width="9" style="293" customWidth="1"/>
    <col min="14828" max="14828" width="8.7109375" style="293" customWidth="1"/>
    <col min="14829" max="14829" width="10.5703125" style="293" customWidth="1"/>
    <col min="14830" max="14830" width="9.7109375" style="293" customWidth="1"/>
    <col min="14831" max="14831" width="10.5703125" style="293" customWidth="1"/>
    <col min="14832" max="14832" width="9.7109375" style="293" customWidth="1"/>
    <col min="14833" max="14833" width="10.5703125" style="293" customWidth="1"/>
    <col min="14834" max="14834" width="8.85546875" style="293" customWidth="1"/>
    <col min="14835" max="14835" width="10.5703125" style="293" customWidth="1"/>
    <col min="14836" max="14836" width="9.28515625" style="293" customWidth="1"/>
    <col min="14837" max="14837" width="10.5703125" style="293" customWidth="1"/>
    <col min="14838" max="14838" width="9.28515625" style="293" customWidth="1"/>
    <col min="14839" max="14839" width="10.5703125" style="293" customWidth="1"/>
    <col min="14840" max="15074" width="9.140625" style="293"/>
    <col min="15075" max="15075" width="4.42578125" style="293" customWidth="1"/>
    <col min="15076" max="15076" width="1.7109375" style="293" customWidth="1"/>
    <col min="15077" max="15077" width="0.28515625" style="293" customWidth="1"/>
    <col min="15078" max="15079" width="0.85546875" style="293" customWidth="1"/>
    <col min="15080" max="15080" width="18.85546875" style="293" customWidth="1"/>
    <col min="15081" max="15081" width="6.28515625" style="293" customWidth="1"/>
    <col min="15082" max="15082" width="0.28515625" style="293" customWidth="1"/>
    <col min="15083" max="15083" width="9" style="293" customWidth="1"/>
    <col min="15084" max="15084" width="8.7109375" style="293" customWidth="1"/>
    <col min="15085" max="15085" width="10.5703125" style="293" customWidth="1"/>
    <col min="15086" max="15086" width="9.7109375" style="293" customWidth="1"/>
    <col min="15087" max="15087" width="10.5703125" style="293" customWidth="1"/>
    <col min="15088" max="15088" width="9.7109375" style="293" customWidth="1"/>
    <col min="15089" max="15089" width="10.5703125" style="293" customWidth="1"/>
    <col min="15090" max="15090" width="8.85546875" style="293" customWidth="1"/>
    <col min="15091" max="15091" width="10.5703125" style="293" customWidth="1"/>
    <col min="15092" max="15092" width="9.28515625" style="293" customWidth="1"/>
    <col min="15093" max="15093" width="10.5703125" style="293" customWidth="1"/>
    <col min="15094" max="15094" width="9.28515625" style="293" customWidth="1"/>
    <col min="15095" max="15095" width="10.5703125" style="293" customWidth="1"/>
    <col min="15096" max="15330" width="9.140625" style="293"/>
    <col min="15331" max="15331" width="4.42578125" style="293" customWidth="1"/>
    <col min="15332" max="15332" width="1.7109375" style="293" customWidth="1"/>
    <col min="15333" max="15333" width="0.28515625" style="293" customWidth="1"/>
    <col min="15334" max="15335" width="0.85546875" style="293" customWidth="1"/>
    <col min="15336" max="15336" width="18.85546875" style="293" customWidth="1"/>
    <col min="15337" max="15337" width="6.28515625" style="293" customWidth="1"/>
    <col min="15338" max="15338" width="0.28515625" style="293" customWidth="1"/>
    <col min="15339" max="15339" width="9" style="293" customWidth="1"/>
    <col min="15340" max="15340" width="8.7109375" style="293" customWidth="1"/>
    <col min="15341" max="15341" width="10.5703125" style="293" customWidth="1"/>
    <col min="15342" max="15342" width="9.7109375" style="293" customWidth="1"/>
    <col min="15343" max="15343" width="10.5703125" style="293" customWidth="1"/>
    <col min="15344" max="15344" width="9.7109375" style="293" customWidth="1"/>
    <col min="15345" max="15345" width="10.5703125" style="293" customWidth="1"/>
    <col min="15346" max="15346" width="8.85546875" style="293" customWidth="1"/>
    <col min="15347" max="15347" width="10.5703125" style="293" customWidth="1"/>
    <col min="15348" max="15348" width="9.28515625" style="293" customWidth="1"/>
    <col min="15349" max="15349" width="10.5703125" style="293" customWidth="1"/>
    <col min="15350" max="15350" width="9.28515625" style="293" customWidth="1"/>
    <col min="15351" max="15351" width="10.5703125" style="293" customWidth="1"/>
    <col min="15352" max="15586" width="9.140625" style="293"/>
    <col min="15587" max="15587" width="4.42578125" style="293" customWidth="1"/>
    <col min="15588" max="15588" width="1.7109375" style="293" customWidth="1"/>
    <col min="15589" max="15589" width="0.28515625" style="293" customWidth="1"/>
    <col min="15590" max="15591" width="0.85546875" style="293" customWidth="1"/>
    <col min="15592" max="15592" width="18.85546875" style="293" customWidth="1"/>
    <col min="15593" max="15593" width="6.28515625" style="293" customWidth="1"/>
    <col min="15594" max="15594" width="0.28515625" style="293" customWidth="1"/>
    <col min="15595" max="15595" width="9" style="293" customWidth="1"/>
    <col min="15596" max="15596" width="8.7109375" style="293" customWidth="1"/>
    <col min="15597" max="15597" width="10.5703125" style="293" customWidth="1"/>
    <col min="15598" max="15598" width="9.7109375" style="293" customWidth="1"/>
    <col min="15599" max="15599" width="10.5703125" style="293" customWidth="1"/>
    <col min="15600" max="15600" width="9.7109375" style="293" customWidth="1"/>
    <col min="15601" max="15601" width="10.5703125" style="293" customWidth="1"/>
    <col min="15602" max="15602" width="8.85546875" style="293" customWidth="1"/>
    <col min="15603" max="15603" width="10.5703125" style="293" customWidth="1"/>
    <col min="15604" max="15604" width="9.28515625" style="293" customWidth="1"/>
    <col min="15605" max="15605" width="10.5703125" style="293" customWidth="1"/>
    <col min="15606" max="15606" width="9.28515625" style="293" customWidth="1"/>
    <col min="15607" max="15607" width="10.5703125" style="293" customWidth="1"/>
    <col min="15608" max="15842" width="9.140625" style="293"/>
    <col min="15843" max="15843" width="4.42578125" style="293" customWidth="1"/>
    <col min="15844" max="15844" width="1.7109375" style="293" customWidth="1"/>
    <col min="15845" max="15845" width="0.28515625" style="293" customWidth="1"/>
    <col min="15846" max="15847" width="0.85546875" style="293" customWidth="1"/>
    <col min="15848" max="15848" width="18.85546875" style="293" customWidth="1"/>
    <col min="15849" max="15849" width="6.28515625" style="293" customWidth="1"/>
    <col min="15850" max="15850" width="0.28515625" style="293" customWidth="1"/>
    <col min="15851" max="15851" width="9" style="293" customWidth="1"/>
    <col min="15852" max="15852" width="8.7109375" style="293" customWidth="1"/>
    <col min="15853" max="15853" width="10.5703125" style="293" customWidth="1"/>
    <col min="15854" max="15854" width="9.7109375" style="293" customWidth="1"/>
    <col min="15855" max="15855" width="10.5703125" style="293" customWidth="1"/>
    <col min="15856" max="15856" width="9.7109375" style="293" customWidth="1"/>
    <col min="15857" max="15857" width="10.5703125" style="293" customWidth="1"/>
    <col min="15858" max="15858" width="8.85546875" style="293" customWidth="1"/>
    <col min="15859" max="15859" width="10.5703125" style="293" customWidth="1"/>
    <col min="15860" max="15860" width="9.28515625" style="293" customWidth="1"/>
    <col min="15861" max="15861" width="10.5703125" style="293" customWidth="1"/>
    <col min="15862" max="15862" width="9.28515625" style="293" customWidth="1"/>
    <col min="15863" max="15863" width="10.5703125" style="293" customWidth="1"/>
    <col min="15864" max="16098" width="9.140625" style="293"/>
    <col min="16099" max="16099" width="4.42578125" style="293" customWidth="1"/>
    <col min="16100" max="16100" width="1.7109375" style="293" customWidth="1"/>
    <col min="16101" max="16101" width="0.28515625" style="293" customWidth="1"/>
    <col min="16102" max="16103" width="0.85546875" style="293" customWidth="1"/>
    <col min="16104" max="16104" width="18.85546875" style="293" customWidth="1"/>
    <col min="16105" max="16105" width="6.28515625" style="293" customWidth="1"/>
    <col min="16106" max="16106" width="0.28515625" style="293" customWidth="1"/>
    <col min="16107" max="16107" width="9" style="293" customWidth="1"/>
    <col min="16108" max="16108" width="8.7109375" style="293" customWidth="1"/>
    <col min="16109" max="16109" width="10.5703125" style="293" customWidth="1"/>
    <col min="16110" max="16110" width="9.7109375" style="293" customWidth="1"/>
    <col min="16111" max="16111" width="10.5703125" style="293" customWidth="1"/>
    <col min="16112" max="16112" width="9.7109375" style="293" customWidth="1"/>
    <col min="16113" max="16113" width="10.5703125" style="293" customWidth="1"/>
    <col min="16114" max="16114" width="8.85546875" style="293" customWidth="1"/>
    <col min="16115" max="16115" width="10.5703125" style="293" customWidth="1"/>
    <col min="16116" max="16116" width="9.28515625" style="293" customWidth="1"/>
    <col min="16117" max="16117" width="10.5703125" style="293" customWidth="1"/>
    <col min="16118" max="16118" width="9.28515625" style="293" customWidth="1"/>
    <col min="16119" max="16119" width="10.5703125" style="293" customWidth="1"/>
    <col min="16120" max="16384" width="9.140625" style="293"/>
  </cols>
  <sheetData>
    <row r="1" spans="1:18" ht="3" customHeight="1" x14ac:dyDescent="0.25"/>
    <row r="2" spans="1:18" ht="11.25" customHeight="1" x14ac:dyDescent="0.25"/>
    <row r="3" spans="1:18" s="294" customFormat="1" ht="39" customHeight="1" x14ac:dyDescent="0.25">
      <c r="A3" s="1349" t="s">
        <v>764</v>
      </c>
      <c r="B3" s="1349"/>
      <c r="C3" s="1349"/>
      <c r="D3" s="1349"/>
      <c r="E3" s="1349"/>
      <c r="F3" s="1349"/>
      <c r="G3" s="1349"/>
      <c r="H3" s="1349"/>
      <c r="I3" s="1349"/>
      <c r="J3" s="1349"/>
      <c r="K3" s="1349"/>
      <c r="L3" s="1349"/>
      <c r="M3" s="983"/>
      <c r="N3" s="983"/>
      <c r="O3" s="3"/>
      <c r="P3" s="3"/>
      <c r="Q3" s="3"/>
      <c r="R3" s="3" t="s">
        <v>712</v>
      </c>
    </row>
    <row r="4" spans="1:18" s="294" customFormat="1" ht="18" customHeight="1" x14ac:dyDescent="0.25">
      <c r="A4" s="296" t="s">
        <v>707</v>
      </c>
      <c r="B4" s="296"/>
      <c r="C4" s="296"/>
      <c r="D4" s="296"/>
      <c r="E4" s="296"/>
      <c r="F4" s="296"/>
      <c r="G4" s="296"/>
      <c r="H4" s="296"/>
      <c r="I4" s="296"/>
      <c r="J4" s="296"/>
      <c r="K4" s="296"/>
      <c r="L4" s="296"/>
      <c r="M4" s="296"/>
      <c r="N4" s="296"/>
      <c r="O4" s="380"/>
      <c r="P4" s="380"/>
      <c r="Q4" s="380"/>
      <c r="R4" s="380"/>
    </row>
    <row r="5" spans="1:18" s="294" customFormat="1" ht="18" customHeight="1" x14ac:dyDescent="0.25">
      <c r="A5" s="379"/>
      <c r="B5" s="379"/>
      <c r="C5" s="296"/>
      <c r="D5" s="296"/>
      <c r="E5" s="296"/>
      <c r="F5" s="296"/>
      <c r="G5" s="296"/>
      <c r="H5" s="296"/>
      <c r="I5" s="296"/>
      <c r="J5" s="296"/>
      <c r="K5" s="296"/>
      <c r="L5" s="296"/>
      <c r="M5" s="296"/>
      <c r="N5" s="296"/>
      <c r="O5" s="380"/>
      <c r="P5" s="380"/>
      <c r="Q5" s="380"/>
      <c r="R5" s="380"/>
    </row>
    <row r="6" spans="1:18" s="294" customFormat="1" ht="18" customHeight="1" x14ac:dyDescent="0.25">
      <c r="A6" s="379" t="s">
        <v>754</v>
      </c>
      <c r="B6" s="379"/>
      <c r="C6" s="296"/>
      <c r="D6" s="296"/>
      <c r="E6" s="296"/>
      <c r="F6" s="296"/>
      <c r="G6" s="296"/>
      <c r="H6" s="296"/>
      <c r="I6" s="296"/>
      <c r="J6" s="296"/>
      <c r="K6" s="296"/>
      <c r="L6" s="296"/>
      <c r="M6" s="296"/>
      <c r="N6" s="296"/>
      <c r="O6" s="380"/>
      <c r="P6" s="380"/>
      <c r="Q6" s="380"/>
      <c r="R6" s="380"/>
    </row>
    <row r="7" spans="1:18" s="294" customFormat="1" x14ac:dyDescent="0.25">
      <c r="A7" s="297"/>
      <c r="B7" s="297"/>
      <c r="C7" s="297"/>
      <c r="D7" s="297"/>
      <c r="E7" s="297"/>
      <c r="F7" s="297"/>
      <c r="G7" s="297"/>
      <c r="H7" s="297"/>
      <c r="I7" s="297"/>
      <c r="J7" s="297"/>
      <c r="K7" s="297"/>
      <c r="L7" s="297"/>
      <c r="M7" s="297"/>
      <c r="N7" s="297"/>
      <c r="O7" s="297"/>
      <c r="P7" s="297"/>
      <c r="Q7" s="297"/>
      <c r="R7" s="297"/>
    </row>
    <row r="8" spans="1:18" s="294" customFormat="1" ht="18" customHeight="1" x14ac:dyDescent="0.2">
      <c r="A8" s="730"/>
      <c r="B8" s="1290" t="s">
        <v>452</v>
      </c>
      <c r="C8" s="1341"/>
      <c r="D8" s="1341"/>
      <c r="E8" s="1341"/>
      <c r="F8" s="1342"/>
      <c r="G8" s="1355" t="s">
        <v>633</v>
      </c>
      <c r="H8" s="1355"/>
      <c r="I8" s="1355"/>
      <c r="J8" s="1355"/>
      <c r="K8" s="1355"/>
      <c r="L8" s="1355"/>
      <c r="M8" s="1355"/>
      <c r="N8" s="1355"/>
      <c r="O8" s="1355"/>
      <c r="P8" s="1355"/>
      <c r="Q8" s="1355"/>
      <c r="R8" s="1356"/>
    </row>
    <row r="9" spans="1:18" ht="12.75" customHeight="1" x14ac:dyDescent="0.25">
      <c r="A9" s="762"/>
      <c r="B9" s="1343"/>
      <c r="C9" s="1343"/>
      <c r="D9" s="1343"/>
      <c r="E9" s="1343"/>
      <c r="F9" s="1297"/>
      <c r="G9" s="1338" t="s">
        <v>450</v>
      </c>
      <c r="H9" s="1350"/>
      <c r="I9" s="1350"/>
      <c r="J9" s="1339"/>
      <c r="K9" s="1338" t="s">
        <v>453</v>
      </c>
      <c r="L9" s="1350"/>
      <c r="M9" s="1350"/>
      <c r="N9" s="1339"/>
      <c r="O9" s="1338" t="s">
        <v>451</v>
      </c>
      <c r="P9" s="1350"/>
      <c r="Q9" s="1350"/>
      <c r="R9" s="1339"/>
    </row>
    <row r="10" spans="1:18" ht="13.5" customHeight="1" x14ac:dyDescent="0.25">
      <c r="A10" s="762"/>
      <c r="B10" s="1343"/>
      <c r="C10" s="1343"/>
      <c r="D10" s="1343"/>
      <c r="E10" s="1343"/>
      <c r="F10" s="1297"/>
      <c r="G10" s="1351"/>
      <c r="H10" s="1352"/>
      <c r="I10" s="1352"/>
      <c r="J10" s="1353"/>
      <c r="K10" s="1351"/>
      <c r="L10" s="1352"/>
      <c r="M10" s="1352"/>
      <c r="N10" s="1353"/>
      <c r="O10" s="1351"/>
      <c r="P10" s="1352"/>
      <c r="Q10" s="1352"/>
      <c r="R10" s="1353"/>
    </row>
    <row r="11" spans="1:18" ht="36.75" customHeight="1" x14ac:dyDescent="0.25">
      <c r="A11" s="763"/>
      <c r="B11" s="1298"/>
      <c r="C11" s="1298"/>
      <c r="D11" s="1298"/>
      <c r="E11" s="1298"/>
      <c r="F11" s="1299"/>
      <c r="G11" s="249" t="s">
        <v>666</v>
      </c>
      <c r="H11" s="250" t="s">
        <v>702</v>
      </c>
      <c r="I11" s="251" t="s">
        <v>83</v>
      </c>
      <c r="J11" s="979" t="s">
        <v>47</v>
      </c>
      <c r="K11" s="249" t="s">
        <v>666</v>
      </c>
      <c r="L11" s="250" t="s">
        <v>702</v>
      </c>
      <c r="M11" s="251" t="s">
        <v>83</v>
      </c>
      <c r="N11" s="979" t="s">
        <v>47</v>
      </c>
      <c r="O11" s="249" t="s">
        <v>666</v>
      </c>
      <c r="P11" s="250" t="s">
        <v>702</v>
      </c>
      <c r="Q11" s="251" t="s">
        <v>83</v>
      </c>
      <c r="R11" s="979" t="s">
        <v>47</v>
      </c>
    </row>
    <row r="12" spans="1:18" ht="12" customHeight="1" x14ac:dyDescent="0.25">
      <c r="A12" s="117"/>
      <c r="B12" s="988" t="s">
        <v>202</v>
      </c>
      <c r="C12" s="988"/>
      <c r="D12" s="988"/>
      <c r="E12" s="487" t="s">
        <v>203</v>
      </c>
      <c r="F12" s="989"/>
      <c r="G12" s="760">
        <v>233564.67610000016</v>
      </c>
      <c r="H12" s="760">
        <v>241995.04479999869</v>
      </c>
      <c r="I12" s="770">
        <v>1.0360943651273238</v>
      </c>
      <c r="J12" s="760">
        <v>8430.3686999985366</v>
      </c>
      <c r="K12" s="775">
        <v>33528.599634991122</v>
      </c>
      <c r="L12" s="775">
        <v>37031.793611681867</v>
      </c>
      <c r="M12" s="770">
        <v>1.1044837546103399</v>
      </c>
      <c r="N12" s="760">
        <v>3503.1939766907453</v>
      </c>
      <c r="O12" s="775">
        <v>4315.2780209729572</v>
      </c>
      <c r="P12" s="775">
        <v>5566.624268539581</v>
      </c>
      <c r="Q12" s="770">
        <v>1.2899804465633213</v>
      </c>
      <c r="R12" s="760">
        <v>1251.3462475666238</v>
      </c>
    </row>
    <row r="13" spans="1:18" ht="12" customHeight="1" x14ac:dyDescent="0.25">
      <c r="A13" s="117"/>
      <c r="B13" s="988" t="s">
        <v>204</v>
      </c>
      <c r="C13" s="988"/>
      <c r="D13" s="988"/>
      <c r="E13" s="487" t="s">
        <v>205</v>
      </c>
      <c r="F13" s="989"/>
      <c r="G13" s="760">
        <v>26286.48270000003</v>
      </c>
      <c r="H13" s="760">
        <v>26867.918500000018</v>
      </c>
      <c r="I13" s="770">
        <v>1.0221191936036382</v>
      </c>
      <c r="J13" s="760">
        <v>581.43579999998838</v>
      </c>
      <c r="K13" s="775">
        <v>34019.215257480253</v>
      </c>
      <c r="L13" s="775">
        <v>37426.548087452298</v>
      </c>
      <c r="M13" s="770">
        <v>1.1001590661096401</v>
      </c>
      <c r="N13" s="760">
        <v>3407.3328299720451</v>
      </c>
      <c r="O13" s="775">
        <v>4465.2093342509688</v>
      </c>
      <c r="P13" s="775">
        <v>5459.9682827433426</v>
      </c>
      <c r="Q13" s="770">
        <v>1.2227799133317101</v>
      </c>
      <c r="R13" s="760">
        <v>994.75894849237375</v>
      </c>
    </row>
    <row r="14" spans="1:18" ht="12" customHeight="1" x14ac:dyDescent="0.25">
      <c r="A14" s="490"/>
      <c r="B14" s="491"/>
      <c r="C14" s="491" t="s">
        <v>206</v>
      </c>
      <c r="D14" s="491"/>
      <c r="E14" s="492" t="s">
        <v>207</v>
      </c>
      <c r="F14" s="493"/>
      <c r="G14" s="761">
        <v>26286.48270000003</v>
      </c>
      <c r="H14" s="761">
        <v>26867.918500000018</v>
      </c>
      <c r="I14" s="771">
        <v>1.0221191936036382</v>
      </c>
      <c r="J14" s="761">
        <v>581.43579999998838</v>
      </c>
      <c r="K14" s="776">
        <v>34019.215257480253</v>
      </c>
      <c r="L14" s="776">
        <v>37426.548087452298</v>
      </c>
      <c r="M14" s="771">
        <v>1.1001590661096401</v>
      </c>
      <c r="N14" s="761">
        <v>3407.3328299720451</v>
      </c>
      <c r="O14" s="776">
        <v>4465.2093342509688</v>
      </c>
      <c r="P14" s="776">
        <v>5459.9682827433426</v>
      </c>
      <c r="Q14" s="771">
        <v>1.2227799133317101</v>
      </c>
      <c r="R14" s="761">
        <v>994.75894849237375</v>
      </c>
    </row>
    <row r="15" spans="1:18" ht="12" customHeight="1" x14ac:dyDescent="0.25">
      <c r="A15" s="117"/>
      <c r="B15" s="988" t="s">
        <v>208</v>
      </c>
      <c r="C15" s="988"/>
      <c r="D15" s="988"/>
      <c r="E15" s="487" t="s">
        <v>209</v>
      </c>
      <c r="F15" s="989"/>
      <c r="G15" s="760">
        <v>28783.771499999919</v>
      </c>
      <c r="H15" s="760">
        <v>30102.37599999996</v>
      </c>
      <c r="I15" s="770">
        <v>1.0458106923201516</v>
      </c>
      <c r="J15" s="760">
        <v>1318.6045000000413</v>
      </c>
      <c r="K15" s="775">
        <v>34242.335821651031</v>
      </c>
      <c r="L15" s="775">
        <v>37445.84943505242</v>
      </c>
      <c r="M15" s="770">
        <v>1.0935541789580792</v>
      </c>
      <c r="N15" s="760">
        <v>3203.5136134013883</v>
      </c>
      <c r="O15" s="775">
        <v>4748.0118180482405</v>
      </c>
      <c r="P15" s="775">
        <v>5834.7562830256475</v>
      </c>
      <c r="Q15" s="770">
        <v>1.2288841112076536</v>
      </c>
      <c r="R15" s="760">
        <v>1086.744464977407</v>
      </c>
    </row>
    <row r="16" spans="1:18" ht="12" customHeight="1" x14ac:dyDescent="0.25">
      <c r="A16" s="490"/>
      <c r="B16" s="491"/>
      <c r="C16" s="491" t="s">
        <v>210</v>
      </c>
      <c r="D16" s="491"/>
      <c r="E16" s="492" t="s">
        <v>211</v>
      </c>
      <c r="F16" s="493"/>
      <c r="G16" s="761">
        <v>28783.771499999919</v>
      </c>
      <c r="H16" s="761">
        <v>30102.37599999996</v>
      </c>
      <c r="I16" s="771">
        <v>1.0458106923201516</v>
      </c>
      <c r="J16" s="761">
        <v>1318.6045000000413</v>
      </c>
      <c r="K16" s="776">
        <v>34242.335821651031</v>
      </c>
      <c r="L16" s="776">
        <v>37445.84943505242</v>
      </c>
      <c r="M16" s="771">
        <v>1.0935541789580792</v>
      </c>
      <c r="N16" s="761">
        <v>3203.5136134013883</v>
      </c>
      <c r="O16" s="776">
        <v>4748.0118180482405</v>
      </c>
      <c r="P16" s="776">
        <v>5834.7562830256475</v>
      </c>
      <c r="Q16" s="771">
        <v>1.2288841112076536</v>
      </c>
      <c r="R16" s="761">
        <v>1086.744464977407</v>
      </c>
    </row>
    <row r="17" spans="1:18" ht="12" customHeight="1" x14ac:dyDescent="0.25">
      <c r="A17" s="117"/>
      <c r="B17" s="988" t="s">
        <v>212</v>
      </c>
      <c r="C17" s="988"/>
      <c r="D17" s="988"/>
      <c r="E17" s="487" t="s">
        <v>213</v>
      </c>
      <c r="F17" s="989"/>
      <c r="G17" s="760">
        <v>27356.431500000032</v>
      </c>
      <c r="H17" s="760">
        <v>28371.775399999988</v>
      </c>
      <c r="I17" s="770">
        <v>1.0371153635297774</v>
      </c>
      <c r="J17" s="760">
        <v>1015.3438999999562</v>
      </c>
      <c r="K17" s="775">
        <v>33540.40877919332</v>
      </c>
      <c r="L17" s="775">
        <v>37128.022864229963</v>
      </c>
      <c r="M17" s="770">
        <v>1.1069639344187781</v>
      </c>
      <c r="N17" s="760">
        <v>3587.6140850366428</v>
      </c>
      <c r="O17" s="775">
        <v>4425.8816432252843</v>
      </c>
      <c r="P17" s="775">
        <v>5776.5730621143884</v>
      </c>
      <c r="Q17" s="770">
        <v>1.3051801940877956</v>
      </c>
      <c r="R17" s="760">
        <v>1350.6914188891042</v>
      </c>
    </row>
    <row r="18" spans="1:18" ht="12" customHeight="1" x14ac:dyDescent="0.25">
      <c r="A18" s="490"/>
      <c r="B18" s="491"/>
      <c r="C18" s="491" t="s">
        <v>214</v>
      </c>
      <c r="D18" s="491"/>
      <c r="E18" s="492" t="s">
        <v>215</v>
      </c>
      <c r="F18" s="493"/>
      <c r="G18" s="761">
        <v>14724.708500000004</v>
      </c>
      <c r="H18" s="761">
        <v>15295.166499999992</v>
      </c>
      <c r="I18" s="771">
        <v>1.0387415479226627</v>
      </c>
      <c r="J18" s="761">
        <v>570.45799999998781</v>
      </c>
      <c r="K18" s="776">
        <v>33276.799741060982</v>
      </c>
      <c r="L18" s="776">
        <v>36912.875449901105</v>
      </c>
      <c r="M18" s="771">
        <v>1.1092675899465623</v>
      </c>
      <c r="N18" s="761">
        <v>3636.0757088401224</v>
      </c>
      <c r="O18" s="776">
        <v>4150.6219687359699</v>
      </c>
      <c r="P18" s="776">
        <v>5547.1614186089582</v>
      </c>
      <c r="Q18" s="771">
        <v>1.3364651033970918</v>
      </c>
      <c r="R18" s="761">
        <v>1396.5394498729884</v>
      </c>
    </row>
    <row r="19" spans="1:18" ht="12" customHeight="1" x14ac:dyDescent="0.25">
      <c r="A19" s="490"/>
      <c r="B19" s="491"/>
      <c r="C19" s="491" t="s">
        <v>216</v>
      </c>
      <c r="D19" s="491"/>
      <c r="E19" s="492" t="s">
        <v>217</v>
      </c>
      <c r="F19" s="493"/>
      <c r="G19" s="761">
        <v>12631.722999999991</v>
      </c>
      <c r="H19" s="761">
        <v>13076.608899999974</v>
      </c>
      <c r="I19" s="771">
        <v>1.0352197320983039</v>
      </c>
      <c r="J19" s="761">
        <v>444.88589999998294</v>
      </c>
      <c r="K19" s="776">
        <v>33847.695935859279</v>
      </c>
      <c r="L19" s="776">
        <v>37379.671862022376</v>
      </c>
      <c r="M19" s="771">
        <v>1.1043490798563105</v>
      </c>
      <c r="N19" s="761">
        <v>3531.975926163097</v>
      </c>
      <c r="O19" s="776">
        <v>4746.7498627595487</v>
      </c>
      <c r="P19" s="776">
        <v>6044.9063365350139</v>
      </c>
      <c r="Q19" s="771">
        <v>1.2734832277470747</v>
      </c>
      <c r="R19" s="761">
        <v>1298.1564737754652</v>
      </c>
    </row>
    <row r="20" spans="1:18" ht="12" customHeight="1" x14ac:dyDescent="0.25">
      <c r="A20" s="117"/>
      <c r="B20" s="988" t="s">
        <v>218</v>
      </c>
      <c r="C20" s="988"/>
      <c r="D20" s="988"/>
      <c r="E20" s="487" t="s">
        <v>219</v>
      </c>
      <c r="F20" s="989"/>
      <c r="G20" s="760">
        <v>25054.328399999977</v>
      </c>
      <c r="H20" s="760">
        <v>25705.949899999996</v>
      </c>
      <c r="I20" s="770">
        <v>1.0260083403393092</v>
      </c>
      <c r="J20" s="760">
        <v>651.6215000000193</v>
      </c>
      <c r="K20" s="775">
        <v>33427.914695170963</v>
      </c>
      <c r="L20" s="775">
        <v>36722.981877955492</v>
      </c>
      <c r="M20" s="770">
        <v>1.0985723223489181</v>
      </c>
      <c r="N20" s="760">
        <v>3295.067182784529</v>
      </c>
      <c r="O20" s="775">
        <v>4260.4929460678222</v>
      </c>
      <c r="P20" s="775">
        <v>5252.744605507336</v>
      </c>
      <c r="Q20" s="770">
        <v>1.2328959751841162</v>
      </c>
      <c r="R20" s="760">
        <v>992.25165943951379</v>
      </c>
    </row>
    <row r="21" spans="1:18" ht="12" customHeight="1" x14ac:dyDescent="0.25">
      <c r="A21" s="490"/>
      <c r="B21" s="491"/>
      <c r="C21" s="491" t="s">
        <v>220</v>
      </c>
      <c r="D21" s="491"/>
      <c r="E21" s="492" t="s">
        <v>221</v>
      </c>
      <c r="F21" s="493"/>
      <c r="G21" s="761">
        <v>6339.7647000000024</v>
      </c>
      <c r="H21" s="761">
        <v>6487.1733999999951</v>
      </c>
      <c r="I21" s="771">
        <v>1.0232514465402782</v>
      </c>
      <c r="J21" s="761">
        <v>147.40869999999268</v>
      </c>
      <c r="K21" s="776">
        <v>33679.610525082542</v>
      </c>
      <c r="L21" s="776">
        <v>37387.910863201745</v>
      </c>
      <c r="M21" s="771">
        <v>1.110105202533666</v>
      </c>
      <c r="N21" s="761">
        <v>3708.3003381192029</v>
      </c>
      <c r="O21" s="776">
        <v>4057.1826743033539</v>
      </c>
      <c r="P21" s="776">
        <v>5511.1333877196303</v>
      </c>
      <c r="Q21" s="771">
        <v>1.3583646165663295</v>
      </c>
      <c r="R21" s="761">
        <v>1453.9507134162764</v>
      </c>
    </row>
    <row r="22" spans="1:18" ht="12" customHeight="1" x14ac:dyDescent="0.25">
      <c r="A22" s="490"/>
      <c r="B22" s="491"/>
      <c r="C22" s="491" t="s">
        <v>222</v>
      </c>
      <c r="D22" s="491"/>
      <c r="E22" s="492" t="s">
        <v>223</v>
      </c>
      <c r="F22" s="493"/>
      <c r="G22" s="761">
        <v>18714.563699999988</v>
      </c>
      <c r="H22" s="761">
        <v>19218.776500000011</v>
      </c>
      <c r="I22" s="771">
        <v>1.0269422684964877</v>
      </c>
      <c r="J22" s="761">
        <v>504.21280000002298</v>
      </c>
      <c r="K22" s="776">
        <v>33342.649958937218</v>
      </c>
      <c r="L22" s="776">
        <v>36498.539410143967</v>
      </c>
      <c r="M22" s="771">
        <v>1.0946502289138191</v>
      </c>
      <c r="N22" s="761">
        <v>3155.8894512067491</v>
      </c>
      <c r="O22" s="776">
        <v>4329.3665412390392</v>
      </c>
      <c r="P22" s="776">
        <v>5165.5271473706971</v>
      </c>
      <c r="Q22" s="771">
        <v>1.1931369400504384</v>
      </c>
      <c r="R22" s="761">
        <v>836.16060613165791</v>
      </c>
    </row>
    <row r="23" spans="1:18" ht="12" customHeight="1" x14ac:dyDescent="0.25">
      <c r="A23" s="117"/>
      <c r="B23" s="988" t="s">
        <v>224</v>
      </c>
      <c r="C23" s="988"/>
      <c r="D23" s="988"/>
      <c r="E23" s="487" t="s">
        <v>225</v>
      </c>
      <c r="F23" s="989"/>
      <c r="G23" s="760">
        <v>34345.092300000018</v>
      </c>
      <c r="H23" s="760">
        <v>35857.642599999795</v>
      </c>
      <c r="I23" s="770">
        <v>1.0440397797387715</v>
      </c>
      <c r="J23" s="760">
        <v>1512.5502999997771</v>
      </c>
      <c r="K23" s="775">
        <v>33497.101510676941</v>
      </c>
      <c r="L23" s="775">
        <v>37262.388994864086</v>
      </c>
      <c r="M23" s="770">
        <v>1.1124063669504953</v>
      </c>
      <c r="N23" s="760">
        <v>3765.2874841871453</v>
      </c>
      <c r="O23" s="775">
        <v>4194.9009941467821</v>
      </c>
      <c r="P23" s="775">
        <v>5697.4015561748292</v>
      </c>
      <c r="Q23" s="770">
        <v>1.3581730687147353</v>
      </c>
      <c r="R23" s="760">
        <v>1502.5005620280472</v>
      </c>
    </row>
    <row r="24" spans="1:18" ht="12" customHeight="1" x14ac:dyDescent="0.25">
      <c r="A24" s="490"/>
      <c r="B24" s="491"/>
      <c r="C24" s="491" t="s">
        <v>226</v>
      </c>
      <c r="D24" s="491"/>
      <c r="E24" s="492" t="s">
        <v>227</v>
      </c>
      <c r="F24" s="493"/>
      <c r="G24" s="761">
        <v>9599.7546999999959</v>
      </c>
      <c r="H24" s="761">
        <v>10088.412900000001</v>
      </c>
      <c r="I24" s="771">
        <v>1.0509031965160531</v>
      </c>
      <c r="J24" s="761">
        <v>488.65820000000531</v>
      </c>
      <c r="K24" s="776">
        <v>34170.598303586514</v>
      </c>
      <c r="L24" s="776">
        <v>37465.931707652475</v>
      </c>
      <c r="M24" s="771">
        <v>1.0964376852517705</v>
      </c>
      <c r="N24" s="761">
        <v>3295.3334040659611</v>
      </c>
      <c r="O24" s="776">
        <v>4691.9613043167992</v>
      </c>
      <c r="P24" s="776">
        <v>5804.8803692402362</v>
      </c>
      <c r="Q24" s="771">
        <v>1.2371969828266711</v>
      </c>
      <c r="R24" s="761">
        <v>1112.919064923437</v>
      </c>
    </row>
    <row r="25" spans="1:18" ht="12" customHeight="1" x14ac:dyDescent="0.25">
      <c r="A25" s="490"/>
      <c r="B25" s="491"/>
      <c r="C25" s="491" t="s">
        <v>228</v>
      </c>
      <c r="D25" s="491"/>
      <c r="E25" s="492" t="s">
        <v>229</v>
      </c>
      <c r="F25" s="493"/>
      <c r="G25" s="761">
        <v>12670.259699999982</v>
      </c>
      <c r="H25" s="761">
        <v>13135.193799999986</v>
      </c>
      <c r="I25" s="771">
        <v>1.0366949147853697</v>
      </c>
      <c r="J25" s="761">
        <v>464.93410000000404</v>
      </c>
      <c r="K25" s="776">
        <v>33242.675601984702</v>
      </c>
      <c r="L25" s="776">
        <v>37138.164151030687</v>
      </c>
      <c r="M25" s="771">
        <v>1.1171833638088209</v>
      </c>
      <c r="N25" s="761">
        <v>3895.4885490459856</v>
      </c>
      <c r="O25" s="776">
        <v>3919.2846549677838</v>
      </c>
      <c r="P25" s="776">
        <v>5576.4924521580615</v>
      </c>
      <c r="Q25" s="771">
        <v>1.4228342524418911</v>
      </c>
      <c r="R25" s="761">
        <v>1657.2077971902777</v>
      </c>
    </row>
    <row r="26" spans="1:18" ht="12" customHeight="1" x14ac:dyDescent="0.25">
      <c r="A26" s="490"/>
      <c r="B26" s="491"/>
      <c r="C26" s="491" t="s">
        <v>230</v>
      </c>
      <c r="D26" s="491"/>
      <c r="E26" s="492" t="s">
        <v>231</v>
      </c>
      <c r="F26" s="493"/>
      <c r="G26" s="761">
        <v>12075.077899999995</v>
      </c>
      <c r="H26" s="761">
        <v>12634.035899999997</v>
      </c>
      <c r="I26" s="771">
        <v>1.0462902189641363</v>
      </c>
      <c r="J26" s="761">
        <v>558.95800000000236</v>
      </c>
      <c r="K26" s="776">
        <v>33228.634367650848</v>
      </c>
      <c r="L26" s="776">
        <v>37229.010466085565</v>
      </c>
      <c r="M26" s="771">
        <v>1.1203894223931519</v>
      </c>
      <c r="N26" s="761">
        <v>4000.3760984347173</v>
      </c>
      <c r="O26" s="776">
        <v>4088.9367540505332</v>
      </c>
      <c r="P26" s="776">
        <v>5737.2838133748446</v>
      </c>
      <c r="Q26" s="771">
        <v>1.4031236378727174</v>
      </c>
      <c r="R26" s="761">
        <v>1648.3470593243114</v>
      </c>
    </row>
    <row r="27" spans="1:18" ht="12" customHeight="1" x14ac:dyDescent="0.25">
      <c r="A27" s="117"/>
      <c r="B27" s="988" t="s">
        <v>232</v>
      </c>
      <c r="C27" s="988"/>
      <c r="D27" s="988"/>
      <c r="E27" s="487" t="s">
        <v>233</v>
      </c>
      <c r="F27" s="989"/>
      <c r="G27" s="760">
        <v>37476.341700000085</v>
      </c>
      <c r="H27" s="760">
        <v>38984.035199999998</v>
      </c>
      <c r="I27" s="770">
        <v>1.0402305409655264</v>
      </c>
      <c r="J27" s="760">
        <v>1507.6934999999139</v>
      </c>
      <c r="K27" s="775">
        <v>33344.40073117728</v>
      </c>
      <c r="L27" s="775">
        <v>36899.818200023939</v>
      </c>
      <c r="M27" s="770">
        <v>1.1066271215221546</v>
      </c>
      <c r="N27" s="760">
        <v>3555.4174688466592</v>
      </c>
      <c r="O27" s="775">
        <v>4172.9117510599008</v>
      </c>
      <c r="P27" s="775">
        <v>5531.5444808032553</v>
      </c>
      <c r="Q27" s="770">
        <v>1.3255838634493691</v>
      </c>
      <c r="R27" s="760">
        <v>1358.6327297433545</v>
      </c>
    </row>
    <row r="28" spans="1:18" ht="12" customHeight="1" x14ac:dyDescent="0.25">
      <c r="A28" s="490"/>
      <c r="B28" s="491"/>
      <c r="C28" s="491" t="s">
        <v>234</v>
      </c>
      <c r="D28" s="491"/>
      <c r="E28" s="492" t="s">
        <v>235</v>
      </c>
      <c r="F28" s="493"/>
      <c r="G28" s="761">
        <v>11552.547700000006</v>
      </c>
      <c r="H28" s="761">
        <v>11952.975599999992</v>
      </c>
      <c r="I28" s="771">
        <v>1.0346614366283886</v>
      </c>
      <c r="J28" s="761">
        <v>400.42789999998604</v>
      </c>
      <c r="K28" s="776">
        <v>33058.7419763117</v>
      </c>
      <c r="L28" s="776">
        <v>37084.627355607285</v>
      </c>
      <c r="M28" s="771">
        <v>1.1217797513946641</v>
      </c>
      <c r="N28" s="761">
        <v>4025.8853792955852</v>
      </c>
      <c r="O28" s="776">
        <v>3908.7016422071702</v>
      </c>
      <c r="P28" s="776">
        <v>5693.6445320499724</v>
      </c>
      <c r="Q28" s="771">
        <v>1.4566587714366652</v>
      </c>
      <c r="R28" s="761">
        <v>1784.9428898428023</v>
      </c>
    </row>
    <row r="29" spans="1:18" ht="12" customHeight="1" x14ac:dyDescent="0.25">
      <c r="A29" s="490"/>
      <c r="B29" s="491"/>
      <c r="C29" s="491" t="s">
        <v>236</v>
      </c>
      <c r="D29" s="491"/>
      <c r="E29" s="492" t="s">
        <v>237</v>
      </c>
      <c r="F29" s="493"/>
      <c r="G29" s="761">
        <v>25923.794000000071</v>
      </c>
      <c r="H29" s="761">
        <v>27031.05959999996</v>
      </c>
      <c r="I29" s="771">
        <v>1.0427123282957691</v>
      </c>
      <c r="J29" s="761">
        <v>1107.2655999998897</v>
      </c>
      <c r="K29" s="776">
        <v>33471.700245727778</v>
      </c>
      <c r="L29" s="776">
        <v>36818.096678188223</v>
      </c>
      <c r="M29" s="771">
        <v>1.0999768881739902</v>
      </c>
      <c r="N29" s="761">
        <v>3346.3964324604458</v>
      </c>
      <c r="O29" s="776">
        <v>4290.6530000971197</v>
      </c>
      <c r="P29" s="776">
        <v>5459.8647913651594</v>
      </c>
      <c r="Q29" s="771">
        <v>1.2725020623298071</v>
      </c>
      <c r="R29" s="761">
        <v>1169.2117912680396</v>
      </c>
    </row>
    <row r="30" spans="1:18" ht="12" customHeight="1" x14ac:dyDescent="0.25">
      <c r="A30" s="117"/>
      <c r="B30" s="988" t="s">
        <v>238</v>
      </c>
      <c r="C30" s="988"/>
      <c r="D30" s="988"/>
      <c r="E30" s="487" t="s">
        <v>239</v>
      </c>
      <c r="F30" s="989"/>
      <c r="G30" s="760">
        <v>27829.650900000022</v>
      </c>
      <c r="H30" s="760">
        <v>28893.055000000029</v>
      </c>
      <c r="I30" s="770">
        <v>1.038211190784287</v>
      </c>
      <c r="J30" s="760">
        <v>1063.404100000007</v>
      </c>
      <c r="K30" s="775">
        <v>33041.173550976739</v>
      </c>
      <c r="L30" s="775">
        <v>36822.506406239467</v>
      </c>
      <c r="M30" s="770">
        <v>1.1144430554026417</v>
      </c>
      <c r="N30" s="760">
        <v>3781.3328552627281</v>
      </c>
      <c r="O30" s="775">
        <v>4075.854478289551</v>
      </c>
      <c r="P30" s="775">
        <v>5612.0106746528963</v>
      </c>
      <c r="Q30" s="770">
        <v>1.3768918160709211</v>
      </c>
      <c r="R30" s="760">
        <v>1536.1561963633453</v>
      </c>
    </row>
    <row r="31" spans="1:18" ht="12" customHeight="1" x14ac:dyDescent="0.25">
      <c r="A31" s="490"/>
      <c r="B31" s="491"/>
      <c r="C31" s="491" t="s">
        <v>240</v>
      </c>
      <c r="D31" s="491"/>
      <c r="E31" s="492" t="s">
        <v>241</v>
      </c>
      <c r="F31" s="493"/>
      <c r="G31" s="761">
        <v>14634.639899999969</v>
      </c>
      <c r="H31" s="761">
        <v>15292.820300000021</v>
      </c>
      <c r="I31" s="771">
        <v>1.0449741438462079</v>
      </c>
      <c r="J31" s="761">
        <v>658.18040000005203</v>
      </c>
      <c r="K31" s="776">
        <v>33348.739844975673</v>
      </c>
      <c r="L31" s="776">
        <v>36927.113699230504</v>
      </c>
      <c r="M31" s="771">
        <v>1.1073016213173028</v>
      </c>
      <c r="N31" s="761">
        <v>3578.3738542548308</v>
      </c>
      <c r="O31" s="776">
        <v>4287.6722975147113</v>
      </c>
      <c r="P31" s="776">
        <v>5607.5467485876252</v>
      </c>
      <c r="Q31" s="771">
        <v>1.3078300671060987</v>
      </c>
      <c r="R31" s="761">
        <v>1319.8744510729139</v>
      </c>
    </row>
    <row r="32" spans="1:18" ht="12" customHeight="1" x14ac:dyDescent="0.25">
      <c r="A32" s="490"/>
      <c r="B32" s="491"/>
      <c r="C32" s="491" t="s">
        <v>242</v>
      </c>
      <c r="D32" s="491"/>
      <c r="E32" s="492" t="s">
        <v>243</v>
      </c>
      <c r="F32" s="493"/>
      <c r="G32" s="761">
        <v>13195.010999999991</v>
      </c>
      <c r="H32" s="761">
        <v>13600.234699999994</v>
      </c>
      <c r="I32" s="771">
        <v>1.0307103722763098</v>
      </c>
      <c r="J32" s="761">
        <v>405.22370000000228</v>
      </c>
      <c r="K32" s="776">
        <v>32700.050534251248</v>
      </c>
      <c r="L32" s="776">
        <v>36704.880455727362</v>
      </c>
      <c r="M32" s="771">
        <v>1.1224716737755895</v>
      </c>
      <c r="N32" s="761">
        <v>4004.8299214761137</v>
      </c>
      <c r="O32" s="776">
        <v>3840.9264809757769</v>
      </c>
      <c r="P32" s="776">
        <v>5617.0301482615914</v>
      </c>
      <c r="Q32" s="771">
        <v>1.4624154292155573</v>
      </c>
      <c r="R32" s="761">
        <v>1776.1036672858145</v>
      </c>
    </row>
    <row r="33" spans="1:18" ht="12" customHeight="1" x14ac:dyDescent="0.25">
      <c r="A33" s="117"/>
      <c r="B33" s="988" t="s">
        <v>244</v>
      </c>
      <c r="C33" s="988"/>
      <c r="D33" s="988"/>
      <c r="E33" s="487" t="s">
        <v>245</v>
      </c>
      <c r="F33" s="989"/>
      <c r="G33" s="760">
        <v>26432.57709999998</v>
      </c>
      <c r="H33" s="760">
        <v>27212.292200000007</v>
      </c>
      <c r="I33" s="770">
        <v>1.0294982625814426</v>
      </c>
      <c r="J33" s="760">
        <v>779.71510000002672</v>
      </c>
      <c r="K33" s="775">
        <v>33161.959786105559</v>
      </c>
      <c r="L33" s="775">
        <v>36482.816816879524</v>
      </c>
      <c r="M33" s="770">
        <v>1.1001405541829696</v>
      </c>
      <c r="N33" s="760">
        <v>3320.8570307739647</v>
      </c>
      <c r="O33" s="775">
        <v>4242.7465355493778</v>
      </c>
      <c r="P33" s="775">
        <v>5282.6718201514332</v>
      </c>
      <c r="Q33" s="770">
        <v>1.2451066251280078</v>
      </c>
      <c r="R33" s="760">
        <v>1039.9252846020554</v>
      </c>
    </row>
    <row r="34" spans="1:18" ht="12" customHeight="1" x14ac:dyDescent="0.25">
      <c r="A34" s="490"/>
      <c r="B34" s="491"/>
      <c r="C34" s="491" t="s">
        <v>246</v>
      </c>
      <c r="D34" s="491"/>
      <c r="E34" s="492" t="s">
        <v>247</v>
      </c>
      <c r="F34" s="493"/>
      <c r="G34" s="761">
        <v>26432.57709999998</v>
      </c>
      <c r="H34" s="761">
        <v>27212.292200000007</v>
      </c>
      <c r="I34" s="929">
        <v>1.0294982625814426</v>
      </c>
      <c r="J34" s="761">
        <v>779.71510000002672</v>
      </c>
      <c r="K34" s="776">
        <v>33161.959786105559</v>
      </c>
      <c r="L34" s="776">
        <v>36482.816816879524</v>
      </c>
      <c r="M34" s="771">
        <v>1.1001405541829696</v>
      </c>
      <c r="N34" s="761">
        <v>3320.8570307739647</v>
      </c>
      <c r="O34" s="776">
        <v>4242.7465355493778</v>
      </c>
      <c r="P34" s="776">
        <v>5282.6718201514332</v>
      </c>
      <c r="Q34" s="771">
        <v>1.2451066251280078</v>
      </c>
      <c r="R34" s="761">
        <v>1039.9252846020554</v>
      </c>
    </row>
    <row r="35" spans="1:18" ht="13.5" customHeight="1" x14ac:dyDescent="0.25">
      <c r="A35" s="1155"/>
      <c r="B35" s="510"/>
      <c r="C35" s="510"/>
      <c r="D35" s="511"/>
      <c r="E35" s="512"/>
      <c r="F35" s="512"/>
      <c r="G35" s="754"/>
      <c r="H35" s="754"/>
      <c r="I35" s="919"/>
      <c r="J35" s="754"/>
      <c r="K35" s="754"/>
      <c r="L35" s="754"/>
      <c r="M35" s="754"/>
      <c r="N35" s="754"/>
      <c r="O35" s="754"/>
      <c r="P35" s="754"/>
      <c r="Q35" s="754"/>
      <c r="R35" s="764" t="s">
        <v>658</v>
      </c>
    </row>
    <row r="36" spans="1:18" ht="13.5" customHeight="1" x14ac:dyDescent="0.25">
      <c r="A36" s="1154"/>
      <c r="B36" s="514"/>
      <c r="C36" s="515"/>
      <c r="D36" s="516"/>
      <c r="E36" s="515"/>
      <c r="F36" s="515"/>
      <c r="G36" s="515"/>
      <c r="H36" s="515"/>
      <c r="I36" s="919"/>
      <c r="J36" s="515"/>
      <c r="K36" s="515"/>
      <c r="L36" s="515"/>
      <c r="M36" s="515"/>
      <c r="N36" s="515"/>
      <c r="O36" s="517"/>
      <c r="P36" s="517"/>
      <c r="Q36" s="517"/>
      <c r="R36" s="517"/>
    </row>
    <row r="37" spans="1:18" ht="18" customHeight="1" x14ac:dyDescent="0.2">
      <c r="A37" s="730"/>
      <c r="B37" s="1290" t="s">
        <v>452</v>
      </c>
      <c r="C37" s="1341"/>
      <c r="D37" s="1341"/>
      <c r="E37" s="1341"/>
      <c r="F37" s="1342"/>
      <c r="G37" s="1354" t="s">
        <v>634</v>
      </c>
      <c r="H37" s="1355"/>
      <c r="I37" s="1355"/>
      <c r="J37" s="1355"/>
      <c r="K37" s="1355"/>
      <c r="L37" s="1355"/>
      <c r="M37" s="1355"/>
      <c r="N37" s="1355"/>
      <c r="O37" s="1355"/>
      <c r="P37" s="1355"/>
      <c r="Q37" s="1355"/>
      <c r="R37" s="1356"/>
    </row>
    <row r="38" spans="1:18" ht="12.75" customHeight="1" x14ac:dyDescent="0.25">
      <c r="A38" s="762"/>
      <c r="B38" s="1343"/>
      <c r="C38" s="1343"/>
      <c r="D38" s="1343"/>
      <c r="E38" s="1343"/>
      <c r="F38" s="1297"/>
      <c r="G38" s="1338" t="s">
        <v>450</v>
      </c>
      <c r="H38" s="1350"/>
      <c r="I38" s="1350"/>
      <c r="J38" s="1339"/>
      <c r="K38" s="1338" t="s">
        <v>453</v>
      </c>
      <c r="L38" s="1350"/>
      <c r="M38" s="1350"/>
      <c r="N38" s="1339"/>
      <c r="O38" s="1338" t="s">
        <v>451</v>
      </c>
      <c r="P38" s="1350"/>
      <c r="Q38" s="1350"/>
      <c r="R38" s="1339"/>
    </row>
    <row r="39" spans="1:18" ht="12.75" customHeight="1" x14ac:dyDescent="0.25">
      <c r="A39" s="762"/>
      <c r="B39" s="1343"/>
      <c r="C39" s="1343"/>
      <c r="D39" s="1343"/>
      <c r="E39" s="1343"/>
      <c r="F39" s="1297"/>
      <c r="G39" s="1351"/>
      <c r="H39" s="1352"/>
      <c r="I39" s="1352"/>
      <c r="J39" s="1353"/>
      <c r="K39" s="1351"/>
      <c r="L39" s="1352"/>
      <c r="M39" s="1352"/>
      <c r="N39" s="1353"/>
      <c r="O39" s="1351"/>
      <c r="P39" s="1352"/>
      <c r="Q39" s="1352"/>
      <c r="R39" s="1353"/>
    </row>
    <row r="40" spans="1:18" ht="21" customHeight="1" x14ac:dyDescent="0.25">
      <c r="A40" s="763"/>
      <c r="B40" s="1298"/>
      <c r="C40" s="1298"/>
      <c r="D40" s="1298"/>
      <c r="E40" s="1298"/>
      <c r="F40" s="1299"/>
      <c r="G40" s="249" t="s">
        <v>666</v>
      </c>
      <c r="H40" s="250" t="s">
        <v>702</v>
      </c>
      <c r="I40" s="251" t="s">
        <v>83</v>
      </c>
      <c r="J40" s="979" t="s">
        <v>47</v>
      </c>
      <c r="K40" s="249" t="s">
        <v>666</v>
      </c>
      <c r="L40" s="250" t="s">
        <v>702</v>
      </c>
      <c r="M40" s="251" t="s">
        <v>83</v>
      </c>
      <c r="N40" s="979" t="s">
        <v>47</v>
      </c>
      <c r="O40" s="249" t="s">
        <v>666</v>
      </c>
      <c r="P40" s="250" t="s">
        <v>702</v>
      </c>
      <c r="Q40" s="251" t="s">
        <v>83</v>
      </c>
      <c r="R40" s="979" t="s">
        <v>47</v>
      </c>
    </row>
    <row r="41" spans="1:18" x14ac:dyDescent="0.25">
      <c r="A41" s="117"/>
      <c r="B41" s="988" t="s">
        <v>202</v>
      </c>
      <c r="C41" s="988"/>
      <c r="D41" s="988"/>
      <c r="E41" s="487" t="s">
        <v>203</v>
      </c>
      <c r="F41" s="989"/>
      <c r="G41" s="760">
        <v>168576.08599999952</v>
      </c>
      <c r="H41" s="760">
        <v>175377.70600000044</v>
      </c>
      <c r="I41" s="770">
        <v>1.0403474784673845</v>
      </c>
      <c r="J41" s="760">
        <v>6801.6200000009267</v>
      </c>
      <c r="K41" s="760">
        <v>38055.511290017639</v>
      </c>
      <c r="L41" s="775">
        <v>41744.342013649737</v>
      </c>
      <c r="M41" s="770">
        <v>1.0969328908898333</v>
      </c>
      <c r="N41" s="760">
        <v>3688.8307236320979</v>
      </c>
      <c r="O41" s="1156">
        <v>4626.8157809762015</v>
      </c>
      <c r="P41" s="775">
        <v>6036.2189293888687</v>
      </c>
      <c r="Q41" s="770">
        <v>1.3046162231501901</v>
      </c>
      <c r="R41" s="760">
        <v>1409.4031484126672</v>
      </c>
    </row>
    <row r="42" spans="1:18" x14ac:dyDescent="0.25">
      <c r="A42" s="117"/>
      <c r="B42" s="988" t="s">
        <v>204</v>
      </c>
      <c r="C42" s="988"/>
      <c r="D42" s="988"/>
      <c r="E42" s="487" t="s">
        <v>205</v>
      </c>
      <c r="F42" s="989"/>
      <c r="G42" s="760">
        <v>19210.813099999992</v>
      </c>
      <c r="H42" s="760">
        <v>19741.146299999982</v>
      </c>
      <c r="I42" s="770">
        <v>1.0276059736378358</v>
      </c>
      <c r="J42" s="760">
        <v>530.33319999999003</v>
      </c>
      <c r="K42" s="760">
        <v>38275.74792153552</v>
      </c>
      <c r="L42" s="775">
        <v>41901.176512058351</v>
      </c>
      <c r="M42" s="770">
        <v>1.0947186870901879</v>
      </c>
      <c r="N42" s="760">
        <v>3625.4285905228317</v>
      </c>
      <c r="O42" s="1156">
        <v>4747.7828818881899</v>
      </c>
      <c r="P42" s="775">
        <v>5935.5787468464705</v>
      </c>
      <c r="Q42" s="770">
        <v>1.2501790613655641</v>
      </c>
      <c r="R42" s="760">
        <v>1187.7958649582806</v>
      </c>
    </row>
    <row r="43" spans="1:18" x14ac:dyDescent="0.25">
      <c r="A43" s="490"/>
      <c r="B43" s="491"/>
      <c r="C43" s="491" t="s">
        <v>206</v>
      </c>
      <c r="D43" s="491"/>
      <c r="E43" s="492" t="s">
        <v>207</v>
      </c>
      <c r="F43" s="493"/>
      <c r="G43" s="761">
        <v>19210.813099999992</v>
      </c>
      <c r="H43" s="761">
        <v>19741.146299999982</v>
      </c>
      <c r="I43" s="771">
        <v>1.0276059736378358</v>
      </c>
      <c r="J43" s="761">
        <v>530.33319999999003</v>
      </c>
      <c r="K43" s="761">
        <v>38275.74792153552</v>
      </c>
      <c r="L43" s="776">
        <v>41901.176512058351</v>
      </c>
      <c r="M43" s="771">
        <v>1.0947186870901879</v>
      </c>
      <c r="N43" s="761">
        <v>3625.4285905228317</v>
      </c>
      <c r="O43" s="1157">
        <v>4747.7828818881899</v>
      </c>
      <c r="P43" s="776">
        <v>5935.5787468464705</v>
      </c>
      <c r="Q43" s="771">
        <v>1.2501790613655641</v>
      </c>
      <c r="R43" s="761">
        <v>1187.7958649582806</v>
      </c>
    </row>
    <row r="44" spans="1:18" x14ac:dyDescent="0.25">
      <c r="A44" s="117"/>
      <c r="B44" s="988" t="s">
        <v>208</v>
      </c>
      <c r="C44" s="988"/>
      <c r="D44" s="988"/>
      <c r="E44" s="487" t="s">
        <v>209</v>
      </c>
      <c r="F44" s="989"/>
      <c r="G44" s="760">
        <v>20833.148199999956</v>
      </c>
      <c r="H44" s="760">
        <v>21890.468599999967</v>
      </c>
      <c r="I44" s="770">
        <v>1.0507518302010646</v>
      </c>
      <c r="J44" s="760">
        <v>1057.3204000000114</v>
      </c>
      <c r="K44" s="760">
        <v>38906.625595837839</v>
      </c>
      <c r="L44" s="775">
        <v>42244.792923254339</v>
      </c>
      <c r="M44" s="770">
        <v>1.0857994564240392</v>
      </c>
      <c r="N44" s="760">
        <v>3338.1673274165005</v>
      </c>
      <c r="O44" s="1156">
        <v>5122.0001161418404</v>
      </c>
      <c r="P44" s="775">
        <v>6336.1216526599837</v>
      </c>
      <c r="Q44" s="770">
        <v>1.2370405132736864</v>
      </c>
      <c r="R44" s="760">
        <v>1214.1215365181433</v>
      </c>
    </row>
    <row r="45" spans="1:18" x14ac:dyDescent="0.25">
      <c r="A45" s="490"/>
      <c r="B45" s="491"/>
      <c r="C45" s="491" t="s">
        <v>210</v>
      </c>
      <c r="D45" s="491"/>
      <c r="E45" s="492" t="s">
        <v>211</v>
      </c>
      <c r="F45" s="493"/>
      <c r="G45" s="761">
        <v>20833.148199999956</v>
      </c>
      <c r="H45" s="761">
        <v>21890.468599999967</v>
      </c>
      <c r="I45" s="771">
        <v>1.0507518302010646</v>
      </c>
      <c r="J45" s="761">
        <v>1057.3204000000114</v>
      </c>
      <c r="K45" s="761">
        <v>38906.625595837839</v>
      </c>
      <c r="L45" s="776">
        <v>42244.792923254339</v>
      </c>
      <c r="M45" s="771">
        <v>1.0857994564240392</v>
      </c>
      <c r="N45" s="761">
        <v>3338.1673274165005</v>
      </c>
      <c r="O45" s="1157">
        <v>5122.0001161418404</v>
      </c>
      <c r="P45" s="776">
        <v>6336.1216526599837</v>
      </c>
      <c r="Q45" s="771">
        <v>1.2370405132736864</v>
      </c>
      <c r="R45" s="761">
        <v>1214.1215365181433</v>
      </c>
    </row>
    <row r="46" spans="1:18" x14ac:dyDescent="0.25">
      <c r="A46" s="117"/>
      <c r="B46" s="988" t="s">
        <v>212</v>
      </c>
      <c r="C46" s="988"/>
      <c r="D46" s="988"/>
      <c r="E46" s="487" t="s">
        <v>213</v>
      </c>
      <c r="F46" s="989"/>
      <c r="G46" s="760">
        <v>19733.426599999984</v>
      </c>
      <c r="H46" s="760">
        <v>20518.984300000011</v>
      </c>
      <c r="I46" s="770">
        <v>1.0398084790808722</v>
      </c>
      <c r="J46" s="760">
        <v>785.55770000002667</v>
      </c>
      <c r="K46" s="760">
        <v>38083.843401868617</v>
      </c>
      <c r="L46" s="775">
        <v>41875.266948926495</v>
      </c>
      <c r="M46" s="770">
        <v>1.0995546459702081</v>
      </c>
      <c r="N46" s="760">
        <v>3791.4235470578787</v>
      </c>
      <c r="O46" s="1156">
        <v>4757.4681902094662</v>
      </c>
      <c r="P46" s="775">
        <v>6263.3101231688761</v>
      </c>
      <c r="Q46" s="770">
        <v>1.3165217028793437</v>
      </c>
      <c r="R46" s="760">
        <v>1505.8419329594099</v>
      </c>
    </row>
    <row r="47" spans="1:18" x14ac:dyDescent="0.25">
      <c r="A47" s="490"/>
      <c r="B47" s="491"/>
      <c r="C47" s="491" t="s">
        <v>214</v>
      </c>
      <c r="D47" s="491"/>
      <c r="E47" s="492" t="s">
        <v>215</v>
      </c>
      <c r="F47" s="493"/>
      <c r="G47" s="761">
        <v>10442.590700000015</v>
      </c>
      <c r="H47" s="761">
        <v>10888.798600000007</v>
      </c>
      <c r="I47" s="771">
        <v>1.0427296168947799</v>
      </c>
      <c r="J47" s="761">
        <v>446.20789999999215</v>
      </c>
      <c r="K47" s="761">
        <v>38005.736745320581</v>
      </c>
      <c r="L47" s="776">
        <v>41834.79450463273</v>
      </c>
      <c r="M47" s="771">
        <v>1.1007494680334962</v>
      </c>
      <c r="N47" s="761">
        <v>3829.0577593121488</v>
      </c>
      <c r="O47" s="1157">
        <v>4481.8353121893342</v>
      </c>
      <c r="P47" s="776">
        <v>6044.765298227363</v>
      </c>
      <c r="Q47" s="771">
        <v>1.3487254388369196</v>
      </c>
      <c r="R47" s="761">
        <v>1562.9299860380288</v>
      </c>
    </row>
    <row r="48" spans="1:18" x14ac:dyDescent="0.25">
      <c r="A48" s="490"/>
      <c r="B48" s="491"/>
      <c r="C48" s="491" t="s">
        <v>216</v>
      </c>
      <c r="D48" s="491"/>
      <c r="E48" s="492" t="s">
        <v>217</v>
      </c>
      <c r="F48" s="493"/>
      <c r="G48" s="761">
        <v>9290.8359000000073</v>
      </c>
      <c r="H48" s="761">
        <v>9630.1856999999964</v>
      </c>
      <c r="I48" s="771">
        <v>1.0365252172842692</v>
      </c>
      <c r="J48" s="761">
        <v>339.34979999998905</v>
      </c>
      <c r="K48" s="761">
        <v>38171.632687359488</v>
      </c>
      <c r="L48" s="776">
        <v>41921.028921591809</v>
      </c>
      <c r="M48" s="771">
        <v>1.098224675505534</v>
      </c>
      <c r="N48" s="761">
        <v>3749.3962342323211</v>
      </c>
      <c r="O48" s="1157">
        <v>5067.2703823488355</v>
      </c>
      <c r="P48" s="776">
        <v>6510.4175682372052</v>
      </c>
      <c r="Q48" s="771">
        <v>1.2847977465176086</v>
      </c>
      <c r="R48" s="761">
        <v>1443.1471858883697</v>
      </c>
    </row>
    <row r="49" spans="1:18" x14ac:dyDescent="0.25">
      <c r="A49" s="117"/>
      <c r="B49" s="988" t="s">
        <v>218</v>
      </c>
      <c r="C49" s="988"/>
      <c r="D49" s="988"/>
      <c r="E49" s="487" t="s">
        <v>219</v>
      </c>
      <c r="F49" s="989"/>
      <c r="G49" s="760">
        <v>17989.665700000005</v>
      </c>
      <c r="H49" s="760">
        <v>18566.9944</v>
      </c>
      <c r="I49" s="770">
        <v>1.0320922417140856</v>
      </c>
      <c r="J49" s="760">
        <v>577.32869999999457</v>
      </c>
      <c r="K49" s="760">
        <v>38004.447302393899</v>
      </c>
      <c r="L49" s="775">
        <v>41461.461357113047</v>
      </c>
      <c r="M49" s="770">
        <v>1.0909634082351565</v>
      </c>
      <c r="N49" s="760">
        <v>3457.0140547191477</v>
      </c>
      <c r="O49" s="1156">
        <v>4589.7353862445607</v>
      </c>
      <c r="P49" s="775">
        <v>5752.4025626175999</v>
      </c>
      <c r="Q49" s="770">
        <v>1.2533189995783969</v>
      </c>
      <c r="R49" s="760">
        <v>1162.6671763730392</v>
      </c>
    </row>
    <row r="50" spans="1:18" x14ac:dyDescent="0.25">
      <c r="A50" s="490"/>
      <c r="B50" s="491"/>
      <c r="C50" s="491" t="s">
        <v>220</v>
      </c>
      <c r="D50" s="491"/>
      <c r="E50" s="492" t="s">
        <v>221</v>
      </c>
      <c r="F50" s="493"/>
      <c r="G50" s="761">
        <v>4636.222200000002</v>
      </c>
      <c r="H50" s="761">
        <v>4762.8079999999982</v>
      </c>
      <c r="I50" s="771">
        <v>1.0273036525298542</v>
      </c>
      <c r="J50" s="761">
        <v>126.5857999999962</v>
      </c>
      <c r="K50" s="761">
        <v>38150.82266764521</v>
      </c>
      <c r="L50" s="776">
        <v>42090.780760705333</v>
      </c>
      <c r="M50" s="771">
        <v>1.103273214509251</v>
      </c>
      <c r="N50" s="761">
        <v>3939.9580930601223</v>
      </c>
      <c r="O50" s="1157">
        <v>4417.5309012008365</v>
      </c>
      <c r="P50" s="776">
        <v>6096.0353640121548</v>
      </c>
      <c r="Q50" s="771">
        <v>1.3799643964810848</v>
      </c>
      <c r="R50" s="761">
        <v>1678.5044628113183</v>
      </c>
    </row>
    <row r="51" spans="1:18" x14ac:dyDescent="0.25">
      <c r="A51" s="490"/>
      <c r="B51" s="491"/>
      <c r="C51" s="491" t="s">
        <v>222</v>
      </c>
      <c r="D51" s="491"/>
      <c r="E51" s="492" t="s">
        <v>223</v>
      </c>
      <c r="F51" s="493"/>
      <c r="G51" s="761">
        <v>13353.443499999999</v>
      </c>
      <c r="H51" s="761">
        <v>13804.186400000011</v>
      </c>
      <c r="I51" s="771">
        <v>1.033754806391326</v>
      </c>
      <c r="J51" s="761">
        <v>450.74290000001201</v>
      </c>
      <c r="K51" s="761">
        <v>37953.626799209786</v>
      </c>
      <c r="L51" s="776">
        <v>41244.32958250981</v>
      </c>
      <c r="M51" s="771">
        <v>1.0867032497502593</v>
      </c>
      <c r="N51" s="761">
        <v>3290.7027833000247</v>
      </c>
      <c r="O51" s="1157">
        <v>4649.5235791926416</v>
      </c>
      <c r="P51" s="776">
        <v>5633.8401926148026</v>
      </c>
      <c r="Q51" s="771">
        <v>1.2117026823623682</v>
      </c>
      <c r="R51" s="761">
        <v>984.31661342216103</v>
      </c>
    </row>
    <row r="52" spans="1:18" x14ac:dyDescent="0.25">
      <c r="A52" s="117"/>
      <c r="B52" s="988" t="s">
        <v>224</v>
      </c>
      <c r="C52" s="988"/>
      <c r="D52" s="988"/>
      <c r="E52" s="487" t="s">
        <v>225</v>
      </c>
      <c r="F52" s="989"/>
      <c r="G52" s="760">
        <v>24856.20730000002</v>
      </c>
      <c r="H52" s="760">
        <v>26045.472399999955</v>
      </c>
      <c r="I52" s="770">
        <v>1.0478457990652474</v>
      </c>
      <c r="J52" s="760">
        <v>1189.265099999935</v>
      </c>
      <c r="K52" s="760">
        <v>37980.922867906738</v>
      </c>
      <c r="L52" s="775">
        <v>42012.203382675849</v>
      </c>
      <c r="M52" s="770">
        <v>1.1061396145846545</v>
      </c>
      <c r="N52" s="760">
        <v>4031.2805147691106</v>
      </c>
      <c r="O52" s="1156">
        <v>4501.2457914285196</v>
      </c>
      <c r="P52" s="775">
        <v>6211.117608678901</v>
      </c>
      <c r="Q52" s="770">
        <v>1.3798663517789671</v>
      </c>
      <c r="R52" s="760">
        <v>1709.8718172503814</v>
      </c>
    </row>
    <row r="53" spans="1:18" x14ac:dyDescent="0.25">
      <c r="A53" s="490"/>
      <c r="B53" s="491"/>
      <c r="C53" s="491" t="s">
        <v>226</v>
      </c>
      <c r="D53" s="491"/>
      <c r="E53" s="492" t="s">
        <v>227</v>
      </c>
      <c r="F53" s="493"/>
      <c r="G53" s="761">
        <v>6966.2385000000031</v>
      </c>
      <c r="H53" s="761">
        <v>7366.8185000000049</v>
      </c>
      <c r="I53" s="771">
        <v>1.0575030556303811</v>
      </c>
      <c r="J53" s="761">
        <v>400.58000000000175</v>
      </c>
      <c r="K53" s="761">
        <v>38711.378744784604</v>
      </c>
      <c r="L53" s="776">
        <v>42271.488669090977</v>
      </c>
      <c r="M53" s="771">
        <v>1.0919654644123469</v>
      </c>
      <c r="N53" s="761">
        <v>3560.1099243063727</v>
      </c>
      <c r="O53" s="1157">
        <v>5032.7420242645985</v>
      </c>
      <c r="P53" s="776">
        <v>6348.5845235180805</v>
      </c>
      <c r="Q53" s="771">
        <v>1.2614563776385415</v>
      </c>
      <c r="R53" s="761">
        <v>1315.8424992534819</v>
      </c>
    </row>
    <row r="54" spans="1:18" x14ac:dyDescent="0.25">
      <c r="A54" s="490"/>
      <c r="B54" s="491"/>
      <c r="C54" s="491" t="s">
        <v>228</v>
      </c>
      <c r="D54" s="491"/>
      <c r="E54" s="492" t="s">
        <v>229</v>
      </c>
      <c r="F54" s="493"/>
      <c r="G54" s="761">
        <v>9181.9830999999922</v>
      </c>
      <c r="H54" s="761">
        <v>9549.3695000000116</v>
      </c>
      <c r="I54" s="771">
        <v>1.0400116615331192</v>
      </c>
      <c r="J54" s="761">
        <v>367.38640000001942</v>
      </c>
      <c r="K54" s="761">
        <v>37719.2328329015</v>
      </c>
      <c r="L54" s="776">
        <v>41853.806133483406</v>
      </c>
      <c r="M54" s="771">
        <v>1.1096144589922685</v>
      </c>
      <c r="N54" s="761">
        <v>4134.5733005819056</v>
      </c>
      <c r="O54" s="1157">
        <v>4234.0124941709682</v>
      </c>
      <c r="P54" s="776">
        <v>6086.1549725001851</v>
      </c>
      <c r="Q54" s="771">
        <v>1.4374437914104152</v>
      </c>
      <c r="R54" s="761">
        <v>1852.1424783292168</v>
      </c>
    </row>
    <row r="55" spans="1:18" x14ac:dyDescent="0.25">
      <c r="A55" s="490"/>
      <c r="B55" s="491"/>
      <c r="C55" s="491" t="s">
        <v>230</v>
      </c>
      <c r="D55" s="491"/>
      <c r="E55" s="492" t="s">
        <v>231</v>
      </c>
      <c r="F55" s="493"/>
      <c r="G55" s="761">
        <v>8707.985699999992</v>
      </c>
      <c r="H55" s="761">
        <v>9129.2843999999986</v>
      </c>
      <c r="I55" s="771">
        <v>1.048380729426325</v>
      </c>
      <c r="J55" s="761">
        <v>421.29870000000665</v>
      </c>
      <c r="K55" s="761">
        <v>37672.505230840434</v>
      </c>
      <c r="L55" s="776">
        <v>41968.660672534948</v>
      </c>
      <c r="M55" s="771">
        <v>1.1140395472870619</v>
      </c>
      <c r="N55" s="761">
        <v>4296.1554416945146</v>
      </c>
      <c r="O55" s="1157">
        <v>4357.8374368866234</v>
      </c>
      <c r="P55" s="776">
        <v>6230.9023549169606</v>
      </c>
      <c r="Q55" s="771">
        <v>1.4298152340828285</v>
      </c>
      <c r="R55" s="761">
        <v>1873.0649180303371</v>
      </c>
    </row>
    <row r="56" spans="1:18" x14ac:dyDescent="0.25">
      <c r="A56" s="117"/>
      <c r="B56" s="988" t="s">
        <v>232</v>
      </c>
      <c r="C56" s="988"/>
      <c r="D56" s="988"/>
      <c r="E56" s="487" t="s">
        <v>233</v>
      </c>
      <c r="F56" s="989"/>
      <c r="G56" s="760">
        <v>27040.166900000011</v>
      </c>
      <c r="H56" s="760">
        <v>28248.937299999987</v>
      </c>
      <c r="I56" s="770">
        <v>1.0447027714166948</v>
      </c>
      <c r="J56" s="760">
        <v>1208.7703999999758</v>
      </c>
      <c r="K56" s="760">
        <v>37837.33918693634</v>
      </c>
      <c r="L56" s="775">
        <v>41517.444194853568</v>
      </c>
      <c r="M56" s="770">
        <v>1.0972611998358439</v>
      </c>
      <c r="N56" s="760">
        <v>3680.1050079172273</v>
      </c>
      <c r="O56" s="1156">
        <v>4473.8971606224213</v>
      </c>
      <c r="P56" s="775">
        <v>5966.9643749749184</v>
      </c>
      <c r="Q56" s="770">
        <v>1.3337285504668992</v>
      </c>
      <c r="R56" s="760">
        <v>1493.0672143524971</v>
      </c>
    </row>
    <row r="57" spans="1:18" x14ac:dyDescent="0.25">
      <c r="A57" s="490"/>
      <c r="B57" s="491"/>
      <c r="C57" s="491" t="s">
        <v>234</v>
      </c>
      <c r="D57" s="491"/>
      <c r="E57" s="492" t="s">
        <v>235</v>
      </c>
      <c r="F57" s="493"/>
      <c r="G57" s="761">
        <v>8265.4303000000018</v>
      </c>
      <c r="H57" s="761">
        <v>8598.532900000002</v>
      </c>
      <c r="I57" s="771">
        <v>1.0403006967465445</v>
      </c>
      <c r="J57" s="761">
        <v>333.10260000000017</v>
      </c>
      <c r="K57" s="761">
        <v>37779.982015374779</v>
      </c>
      <c r="L57" s="776">
        <v>41943.378416334184</v>
      </c>
      <c r="M57" s="771">
        <v>1.1102011218339143</v>
      </c>
      <c r="N57" s="761">
        <v>4163.3964009594056</v>
      </c>
      <c r="O57" s="1157">
        <v>4295.1554601256939</v>
      </c>
      <c r="P57" s="776">
        <v>6219.9297297178109</v>
      </c>
      <c r="Q57" s="771">
        <v>1.4481267994746319</v>
      </c>
      <c r="R57" s="761">
        <v>1924.774269592117</v>
      </c>
    </row>
    <row r="58" spans="1:18" x14ac:dyDescent="0.25">
      <c r="A58" s="490"/>
      <c r="B58" s="491"/>
      <c r="C58" s="491" t="s">
        <v>236</v>
      </c>
      <c r="D58" s="491"/>
      <c r="E58" s="492" t="s">
        <v>237</v>
      </c>
      <c r="F58" s="493"/>
      <c r="G58" s="761">
        <v>18774.736599999949</v>
      </c>
      <c r="H58" s="761">
        <v>19650.404399999992</v>
      </c>
      <c r="I58" s="771">
        <v>1.0466407502089827</v>
      </c>
      <c r="J58" s="761">
        <v>875.66780000004292</v>
      </c>
      <c r="K58" s="761">
        <v>37862.590231137197</v>
      </c>
      <c r="L58" s="776">
        <v>41331.065871940307</v>
      </c>
      <c r="M58" s="771">
        <v>1.091606929679912</v>
      </c>
      <c r="N58" s="761">
        <v>3468.4756408031099</v>
      </c>
      <c r="O58" s="1157">
        <v>4552.5867901301781</v>
      </c>
      <c r="P58" s="776">
        <v>5856.2729672542182</v>
      </c>
      <c r="Q58" s="771">
        <v>1.2863616306997987</v>
      </c>
      <c r="R58" s="761">
        <v>1303.6861771240401</v>
      </c>
    </row>
    <row r="59" spans="1:18" x14ac:dyDescent="0.25">
      <c r="A59" s="117"/>
      <c r="B59" s="988" t="s">
        <v>238</v>
      </c>
      <c r="C59" s="988"/>
      <c r="D59" s="988"/>
      <c r="E59" s="487" t="s">
        <v>239</v>
      </c>
      <c r="F59" s="989"/>
      <c r="G59" s="760">
        <v>20167.824700000023</v>
      </c>
      <c r="H59" s="760">
        <v>20974.094000000008</v>
      </c>
      <c r="I59" s="770">
        <v>1.0399780002054453</v>
      </c>
      <c r="J59" s="760">
        <v>806.26929999998538</v>
      </c>
      <c r="K59" s="760">
        <v>37490.50836735333</v>
      </c>
      <c r="L59" s="775">
        <v>41475.578365069487</v>
      </c>
      <c r="M59" s="770">
        <v>1.1062954377323502</v>
      </c>
      <c r="N59" s="760">
        <v>3985.0699977161566</v>
      </c>
      <c r="O59" s="1156">
        <v>4352.1203355163952</v>
      </c>
      <c r="P59" s="775">
        <v>6032.3507895025195</v>
      </c>
      <c r="Q59" s="770">
        <v>1.3860716902228667</v>
      </c>
      <c r="R59" s="760">
        <v>1680.2304539861243</v>
      </c>
    </row>
    <row r="60" spans="1:18" x14ac:dyDescent="0.25">
      <c r="A60" s="490"/>
      <c r="B60" s="491"/>
      <c r="C60" s="491" t="s">
        <v>240</v>
      </c>
      <c r="D60" s="491"/>
      <c r="E60" s="492" t="s">
        <v>241</v>
      </c>
      <c r="F60" s="493"/>
      <c r="G60" s="761">
        <v>10765.368099999992</v>
      </c>
      <c r="H60" s="761">
        <v>11262.111999999985</v>
      </c>
      <c r="I60" s="771">
        <v>1.0461427696095216</v>
      </c>
      <c r="J60" s="761">
        <v>496.74389999999221</v>
      </c>
      <c r="K60" s="761">
        <v>37614.778077119481</v>
      </c>
      <c r="L60" s="776">
        <v>41365.859352135849</v>
      </c>
      <c r="M60" s="771">
        <v>1.0997236051034447</v>
      </c>
      <c r="N60" s="761">
        <v>3751.0812750163677</v>
      </c>
      <c r="O60" s="1157">
        <v>4524.6359016743663</v>
      </c>
      <c r="P60" s="776">
        <v>5958.6493634586595</v>
      </c>
      <c r="Q60" s="771">
        <v>1.3169345540607209</v>
      </c>
      <c r="R60" s="761">
        <v>1434.0134617842932</v>
      </c>
    </row>
    <row r="61" spans="1:18" x14ac:dyDescent="0.25">
      <c r="A61" s="490"/>
      <c r="B61" s="491"/>
      <c r="C61" s="491" t="s">
        <v>242</v>
      </c>
      <c r="D61" s="491"/>
      <c r="E61" s="492" t="s">
        <v>243</v>
      </c>
      <c r="F61" s="493"/>
      <c r="G61" s="761">
        <v>9402.4566000000086</v>
      </c>
      <c r="H61" s="761">
        <v>9711.9819999999982</v>
      </c>
      <c r="I61" s="771">
        <v>1.0329196308122273</v>
      </c>
      <c r="J61" s="761">
        <v>309.52539999998953</v>
      </c>
      <c r="K61" s="761">
        <v>37348.225427242724</v>
      </c>
      <c r="L61" s="776">
        <v>41602.809635904741</v>
      </c>
      <c r="M61" s="771">
        <v>1.1139166361986939</v>
      </c>
      <c r="N61" s="761">
        <v>4254.5842086620178</v>
      </c>
      <c r="O61" s="1157">
        <v>4154.598171716093</v>
      </c>
      <c r="P61" s="776">
        <v>6117.8157043536548</v>
      </c>
      <c r="Q61" s="771">
        <v>1.4725408936062372</v>
      </c>
      <c r="R61" s="761">
        <v>1963.2175326375618</v>
      </c>
    </row>
    <row r="62" spans="1:18" x14ac:dyDescent="0.25">
      <c r="A62" s="117"/>
      <c r="B62" s="988" t="s">
        <v>244</v>
      </c>
      <c r="C62" s="988"/>
      <c r="D62" s="988"/>
      <c r="E62" s="487" t="s">
        <v>245</v>
      </c>
      <c r="F62" s="989"/>
      <c r="G62" s="760">
        <v>18744.833500000004</v>
      </c>
      <c r="H62" s="760">
        <v>19391.608699999979</v>
      </c>
      <c r="I62" s="770">
        <v>1.0345041848464525</v>
      </c>
      <c r="J62" s="760">
        <v>646.77519999997457</v>
      </c>
      <c r="K62" s="760">
        <v>37924.568246142815</v>
      </c>
      <c r="L62" s="775">
        <v>41413.514358575805</v>
      </c>
      <c r="M62" s="770">
        <v>1.091996989650313</v>
      </c>
      <c r="N62" s="760">
        <v>3488.94611243299</v>
      </c>
      <c r="O62" s="1156">
        <v>4533.1829123297757</v>
      </c>
      <c r="P62" s="775">
        <v>5701.7369966835231</v>
      </c>
      <c r="Q62" s="770">
        <v>1.2577778366664634</v>
      </c>
      <c r="R62" s="760">
        <v>1168.5540843537474</v>
      </c>
    </row>
    <row r="63" spans="1:18" x14ac:dyDescent="0.25">
      <c r="A63" s="490"/>
      <c r="B63" s="491"/>
      <c r="C63" s="491" t="s">
        <v>246</v>
      </c>
      <c r="D63" s="491"/>
      <c r="E63" s="492" t="s">
        <v>247</v>
      </c>
      <c r="F63" s="493"/>
      <c r="G63" s="761">
        <v>18744.833500000004</v>
      </c>
      <c r="H63" s="761">
        <v>19391.608699999979</v>
      </c>
      <c r="I63" s="771">
        <v>1.0345041848464525</v>
      </c>
      <c r="J63" s="761">
        <v>646.77519999997457</v>
      </c>
      <c r="K63" s="761">
        <v>37924.568246142815</v>
      </c>
      <c r="L63" s="776">
        <v>41413.514358575805</v>
      </c>
      <c r="M63" s="771">
        <v>1.091996989650313</v>
      </c>
      <c r="N63" s="761">
        <v>3488.94611243299</v>
      </c>
      <c r="O63" s="1157">
        <v>4533.1829123297757</v>
      </c>
      <c r="P63" s="776">
        <v>5701.7369966835231</v>
      </c>
      <c r="Q63" s="771">
        <v>1.2577778366664634</v>
      </c>
      <c r="R63" s="761">
        <v>1168.5540843537474</v>
      </c>
    </row>
    <row r="64" spans="1:18" ht="15.75" x14ac:dyDescent="0.25">
      <c r="A64" s="1155"/>
      <c r="B64" s="510"/>
      <c r="C64" s="510"/>
      <c r="D64" s="511"/>
      <c r="E64" s="512"/>
      <c r="F64" s="512"/>
      <c r="G64" s="754"/>
      <c r="H64" s="754"/>
      <c r="I64" s="754"/>
      <c r="J64" s="754"/>
      <c r="K64" s="512"/>
      <c r="L64" s="754"/>
      <c r="M64" s="754"/>
      <c r="N64" s="754"/>
      <c r="O64" s="507"/>
      <c r="P64" s="764"/>
      <c r="Q64" s="764"/>
      <c r="R64" s="764" t="s">
        <v>658</v>
      </c>
    </row>
    <row r="65" spans="1:18" ht="15.75" x14ac:dyDescent="0.25">
      <c r="A65" s="1154"/>
      <c r="B65" s="514"/>
      <c r="C65" s="515"/>
      <c r="D65" s="516"/>
      <c r="E65" s="515"/>
      <c r="F65" s="515"/>
      <c r="G65" s="515"/>
      <c r="H65" s="515"/>
      <c r="I65" s="515"/>
      <c r="J65" s="515"/>
      <c r="K65" s="515"/>
      <c r="L65" s="515"/>
      <c r="M65" s="515"/>
      <c r="N65" s="515"/>
      <c r="O65" s="517"/>
      <c r="P65" s="517"/>
      <c r="Q65" s="517"/>
      <c r="R65" s="517"/>
    </row>
    <row r="66" spans="1:18" ht="18" customHeight="1" x14ac:dyDescent="0.25">
      <c r="A66" s="730"/>
      <c r="B66" s="1290" t="s">
        <v>452</v>
      </c>
      <c r="C66" s="1341"/>
      <c r="D66" s="1341"/>
      <c r="E66" s="1341"/>
      <c r="F66" s="1342"/>
      <c r="G66" s="1344" t="s">
        <v>635</v>
      </c>
      <c r="H66" s="1336"/>
      <c r="I66" s="1336"/>
      <c r="J66" s="1336"/>
      <c r="K66" s="1336"/>
      <c r="L66" s="1336"/>
      <c r="M66" s="1336"/>
      <c r="N66" s="1336"/>
      <c r="O66" s="1336"/>
      <c r="P66" s="1336"/>
      <c r="Q66" s="1336"/>
      <c r="R66" s="1337"/>
    </row>
    <row r="67" spans="1:18" ht="12.75" customHeight="1" x14ac:dyDescent="0.25">
      <c r="A67" s="762"/>
      <c r="B67" s="1343"/>
      <c r="C67" s="1343"/>
      <c r="D67" s="1343"/>
      <c r="E67" s="1343"/>
      <c r="F67" s="1297"/>
      <c r="G67" s="1338" t="s">
        <v>450</v>
      </c>
      <c r="H67" s="1350"/>
      <c r="I67" s="1350"/>
      <c r="J67" s="1339"/>
      <c r="K67" s="1338" t="s">
        <v>453</v>
      </c>
      <c r="L67" s="1350"/>
      <c r="M67" s="1350"/>
      <c r="N67" s="1339"/>
      <c r="O67" s="1338" t="s">
        <v>451</v>
      </c>
      <c r="P67" s="1350"/>
      <c r="Q67" s="1350"/>
      <c r="R67" s="1339"/>
    </row>
    <row r="68" spans="1:18" ht="12.75" customHeight="1" x14ac:dyDescent="0.25">
      <c r="A68" s="762"/>
      <c r="B68" s="1343"/>
      <c r="C68" s="1343"/>
      <c r="D68" s="1343"/>
      <c r="E68" s="1343"/>
      <c r="F68" s="1297"/>
      <c r="G68" s="1351"/>
      <c r="H68" s="1352"/>
      <c r="I68" s="1352"/>
      <c r="J68" s="1353"/>
      <c r="K68" s="1351"/>
      <c r="L68" s="1352"/>
      <c r="M68" s="1352"/>
      <c r="N68" s="1353"/>
      <c r="O68" s="1351"/>
      <c r="P68" s="1352"/>
      <c r="Q68" s="1352"/>
      <c r="R68" s="1353"/>
    </row>
    <row r="69" spans="1:18" ht="21" customHeight="1" x14ac:dyDescent="0.25">
      <c r="A69" s="763"/>
      <c r="B69" s="1298"/>
      <c r="C69" s="1298"/>
      <c r="D69" s="1298"/>
      <c r="E69" s="1298"/>
      <c r="F69" s="1299"/>
      <c r="G69" s="249" t="s">
        <v>666</v>
      </c>
      <c r="H69" s="250" t="s">
        <v>702</v>
      </c>
      <c r="I69" s="251" t="s">
        <v>83</v>
      </c>
      <c r="J69" s="979" t="s">
        <v>47</v>
      </c>
      <c r="K69" s="249" t="s">
        <v>666</v>
      </c>
      <c r="L69" s="250" t="s">
        <v>702</v>
      </c>
      <c r="M69" s="251" t="s">
        <v>83</v>
      </c>
      <c r="N69" s="979" t="s">
        <v>47</v>
      </c>
      <c r="O69" s="249" t="s">
        <v>666</v>
      </c>
      <c r="P69" s="250" t="s">
        <v>702</v>
      </c>
      <c r="Q69" s="251" t="s">
        <v>83</v>
      </c>
      <c r="R69" s="979" t="s">
        <v>47</v>
      </c>
    </row>
    <row r="70" spans="1:18" x14ac:dyDescent="0.25">
      <c r="A70" s="113"/>
      <c r="B70" s="767" t="s">
        <v>202</v>
      </c>
      <c r="C70" s="767"/>
      <c r="D70" s="767"/>
      <c r="E70" s="768" t="s">
        <v>203</v>
      </c>
      <c r="F70" s="769"/>
      <c r="G70" s="760">
        <v>64988.590100000038</v>
      </c>
      <c r="H70" s="760">
        <v>66617.338799999867</v>
      </c>
      <c r="I70" s="770">
        <v>1.025062071626629</v>
      </c>
      <c r="J70" s="760">
        <v>1628.7486999998291</v>
      </c>
      <c r="K70" s="760">
        <v>21786.091491671399</v>
      </c>
      <c r="L70" s="775">
        <v>24625.475030984217</v>
      </c>
      <c r="M70" s="770">
        <v>1.1303301025977186</v>
      </c>
      <c r="N70" s="760">
        <v>2839.3835393128174</v>
      </c>
      <c r="O70" s="1156">
        <v>3507.1697647122801</v>
      </c>
      <c r="P70" s="775">
        <v>4330.3630210458186</v>
      </c>
      <c r="Q70" s="770">
        <v>1.2347172539567874</v>
      </c>
      <c r="R70" s="760">
        <v>823.19325633353856</v>
      </c>
    </row>
    <row r="71" spans="1:18" x14ac:dyDescent="0.25">
      <c r="A71" s="117"/>
      <c r="B71" s="988" t="s">
        <v>204</v>
      </c>
      <c r="C71" s="988"/>
      <c r="D71" s="988"/>
      <c r="E71" s="487" t="s">
        <v>205</v>
      </c>
      <c r="F71" s="989"/>
      <c r="G71" s="760">
        <v>7075.6695999999947</v>
      </c>
      <c r="H71" s="760">
        <v>7126.7722000000031</v>
      </c>
      <c r="I71" s="770">
        <v>1.0072222987913411</v>
      </c>
      <c r="J71" s="760">
        <v>51.102600000008351</v>
      </c>
      <c r="K71" s="760">
        <v>22462.506410700724</v>
      </c>
      <c r="L71" s="775">
        <v>25031.835321372182</v>
      </c>
      <c r="M71" s="770">
        <v>1.1143830017761276</v>
      </c>
      <c r="N71" s="760">
        <v>2569.3289106714583</v>
      </c>
      <c r="O71" s="1156">
        <v>3698.0073706852168</v>
      </c>
      <c r="P71" s="775">
        <v>4142.5281443213089</v>
      </c>
      <c r="Q71" s="770">
        <v>1.1202054861112203</v>
      </c>
      <c r="R71" s="760">
        <v>444.52077363609214</v>
      </c>
    </row>
    <row r="72" spans="1:18" x14ac:dyDescent="0.25">
      <c r="A72" s="490"/>
      <c r="B72" s="491"/>
      <c r="C72" s="491" t="s">
        <v>206</v>
      </c>
      <c r="D72" s="491"/>
      <c r="E72" s="492" t="s">
        <v>207</v>
      </c>
      <c r="F72" s="493"/>
      <c r="G72" s="761">
        <v>7075.6695999999947</v>
      </c>
      <c r="H72" s="761">
        <v>7126.7722000000031</v>
      </c>
      <c r="I72" s="771">
        <v>1.0072222987913411</v>
      </c>
      <c r="J72" s="761">
        <v>51.102600000008351</v>
      </c>
      <c r="K72" s="761">
        <v>22462.506410700724</v>
      </c>
      <c r="L72" s="776">
        <v>25031.835321372182</v>
      </c>
      <c r="M72" s="771">
        <v>1.1143830017761276</v>
      </c>
      <c r="N72" s="761">
        <v>2569.3289106714583</v>
      </c>
      <c r="O72" s="1157">
        <v>3698.0073706852168</v>
      </c>
      <c r="P72" s="776">
        <v>4142.5281443213089</v>
      </c>
      <c r="Q72" s="771">
        <v>1.1202054861112203</v>
      </c>
      <c r="R72" s="761">
        <v>444.52077363609214</v>
      </c>
    </row>
    <row r="73" spans="1:18" x14ac:dyDescent="0.25">
      <c r="A73" s="117"/>
      <c r="B73" s="988" t="s">
        <v>208</v>
      </c>
      <c r="C73" s="988"/>
      <c r="D73" s="988"/>
      <c r="E73" s="487" t="s">
        <v>209</v>
      </c>
      <c r="F73" s="989"/>
      <c r="G73" s="760">
        <v>7950.6233000000057</v>
      </c>
      <c r="H73" s="760">
        <v>8211.9074000000019</v>
      </c>
      <c r="I73" s="770">
        <v>1.0328633479591462</v>
      </c>
      <c r="J73" s="760">
        <v>261.28409999999622</v>
      </c>
      <c r="K73" s="760">
        <v>22020.421080277603</v>
      </c>
      <c r="L73" s="775">
        <v>24653.313349993881</v>
      </c>
      <c r="M73" s="770">
        <v>1.1195659365512498</v>
      </c>
      <c r="N73" s="760">
        <v>2632.892269716278</v>
      </c>
      <c r="O73" s="1156">
        <v>3768.044167052909</v>
      </c>
      <c r="P73" s="775">
        <v>4498.2674082109934</v>
      </c>
      <c r="Q73" s="770">
        <v>1.1937937053771883</v>
      </c>
      <c r="R73" s="760">
        <v>730.22324115808442</v>
      </c>
    </row>
    <row r="74" spans="1:18" x14ac:dyDescent="0.25">
      <c r="A74" s="490"/>
      <c r="B74" s="491"/>
      <c r="C74" s="491" t="s">
        <v>210</v>
      </c>
      <c r="D74" s="491"/>
      <c r="E74" s="492" t="s">
        <v>211</v>
      </c>
      <c r="F74" s="493"/>
      <c r="G74" s="761">
        <v>7950.6233000000057</v>
      </c>
      <c r="H74" s="761">
        <v>8211.9074000000019</v>
      </c>
      <c r="I74" s="771">
        <v>1.0328633479591462</v>
      </c>
      <c r="J74" s="761">
        <v>261.28409999999622</v>
      </c>
      <c r="K74" s="761">
        <v>22020.421080277603</v>
      </c>
      <c r="L74" s="776">
        <v>24653.313349993881</v>
      </c>
      <c r="M74" s="771">
        <v>1.1195659365512498</v>
      </c>
      <c r="N74" s="761">
        <v>2632.892269716278</v>
      </c>
      <c r="O74" s="1157">
        <v>3768.044167052909</v>
      </c>
      <c r="P74" s="776">
        <v>4498.2674082109934</v>
      </c>
      <c r="Q74" s="771">
        <v>1.1937937053771883</v>
      </c>
      <c r="R74" s="761">
        <v>730.22324115808442</v>
      </c>
    </row>
    <row r="75" spans="1:18" x14ac:dyDescent="0.25">
      <c r="A75" s="117"/>
      <c r="B75" s="988" t="s">
        <v>212</v>
      </c>
      <c r="C75" s="988"/>
      <c r="D75" s="988"/>
      <c r="E75" s="487" t="s">
        <v>213</v>
      </c>
      <c r="F75" s="989"/>
      <c r="G75" s="760">
        <v>7623.004899999989</v>
      </c>
      <c r="H75" s="760">
        <v>7852.7911000000022</v>
      </c>
      <c r="I75" s="770">
        <v>1.0301437822767257</v>
      </c>
      <c r="J75" s="760">
        <v>229.7862000000132</v>
      </c>
      <c r="K75" s="760">
        <v>21778.966301508437</v>
      </c>
      <c r="L75" s="775">
        <v>24723.691002892811</v>
      </c>
      <c r="M75" s="770">
        <v>1.1352095715020423</v>
      </c>
      <c r="N75" s="760">
        <v>2944.7247013843735</v>
      </c>
      <c r="O75" s="1156">
        <v>3567.514257621252</v>
      </c>
      <c r="P75" s="775">
        <v>4504.7513637115244</v>
      </c>
      <c r="Q75" s="770">
        <v>1.2627143266738348</v>
      </c>
      <c r="R75" s="760">
        <v>937.23710609027239</v>
      </c>
    </row>
    <row r="76" spans="1:18" x14ac:dyDescent="0.25">
      <c r="A76" s="490"/>
      <c r="B76" s="491"/>
      <c r="C76" s="491" t="s">
        <v>214</v>
      </c>
      <c r="D76" s="491"/>
      <c r="E76" s="492" t="s">
        <v>215</v>
      </c>
      <c r="F76" s="493"/>
      <c r="G76" s="761">
        <v>4282.1178000000018</v>
      </c>
      <c r="H76" s="761">
        <v>4406.3679000000038</v>
      </c>
      <c r="I76" s="771">
        <v>1.0290160396801793</v>
      </c>
      <c r="J76" s="761">
        <v>124.25010000000202</v>
      </c>
      <c r="K76" s="761">
        <v>21744.572957957087</v>
      </c>
      <c r="L76" s="776">
        <v>24750.072313904308</v>
      </c>
      <c r="M76" s="771">
        <v>1.1382183665670658</v>
      </c>
      <c r="N76" s="761">
        <v>3005.4993559472205</v>
      </c>
      <c r="O76" s="1157">
        <v>3342.9082295058138</v>
      </c>
      <c r="P76" s="776">
        <v>4317.5073019511865</v>
      </c>
      <c r="Q76" s="771">
        <v>1.291542275627904</v>
      </c>
      <c r="R76" s="761">
        <v>974.59907244537271</v>
      </c>
    </row>
    <row r="77" spans="1:18" x14ac:dyDescent="0.25">
      <c r="A77" s="490"/>
      <c r="B77" s="491"/>
      <c r="C77" s="491" t="s">
        <v>216</v>
      </c>
      <c r="D77" s="491"/>
      <c r="E77" s="492" t="s">
        <v>217</v>
      </c>
      <c r="F77" s="493"/>
      <c r="G77" s="761">
        <v>3340.8870999999976</v>
      </c>
      <c r="H77" s="761">
        <v>3446.4232000000002</v>
      </c>
      <c r="I77" s="771">
        <v>1.0315892446649881</v>
      </c>
      <c r="J77" s="761">
        <v>105.53610000000253</v>
      </c>
      <c r="K77" s="761">
        <v>21823.049308271042</v>
      </c>
      <c r="L77" s="776">
        <v>24689.961610054121</v>
      </c>
      <c r="M77" s="771">
        <v>1.1313708392115718</v>
      </c>
      <c r="N77" s="761">
        <v>2866.9123017830789</v>
      </c>
      <c r="O77" s="1157">
        <v>3855.398715309278</v>
      </c>
      <c r="P77" s="776">
        <v>4744.149190190381</v>
      </c>
      <c r="Q77" s="771">
        <v>1.2305210279165142</v>
      </c>
      <c r="R77" s="761">
        <v>888.75047488110295</v>
      </c>
    </row>
    <row r="78" spans="1:18" x14ac:dyDescent="0.25">
      <c r="A78" s="117"/>
      <c r="B78" s="988" t="s">
        <v>218</v>
      </c>
      <c r="C78" s="988"/>
      <c r="D78" s="988"/>
      <c r="E78" s="487" t="s">
        <v>219</v>
      </c>
      <c r="F78" s="989"/>
      <c r="G78" s="760">
        <v>7064.6626999999935</v>
      </c>
      <c r="H78" s="760">
        <v>7138.9554999999855</v>
      </c>
      <c r="I78" s="770">
        <v>1.0105161142371302</v>
      </c>
      <c r="J78" s="760">
        <v>74.292799999991985</v>
      </c>
      <c r="K78" s="760">
        <v>21774.096931289681</v>
      </c>
      <c r="L78" s="775">
        <v>24399.145155058082</v>
      </c>
      <c r="M78" s="770">
        <v>1.1205583052216586</v>
      </c>
      <c r="N78" s="760">
        <v>2625.0482237684009</v>
      </c>
      <c r="O78" s="1156">
        <v>3422.100274747253</v>
      </c>
      <c r="P78" s="775">
        <v>3953.2342651526642</v>
      </c>
      <c r="Q78" s="770">
        <v>1.1552070213502552</v>
      </c>
      <c r="R78" s="760">
        <v>531.13399040541117</v>
      </c>
    </row>
    <row r="79" spans="1:18" x14ac:dyDescent="0.25">
      <c r="A79" s="490"/>
      <c r="B79" s="491"/>
      <c r="C79" s="491" t="s">
        <v>220</v>
      </c>
      <c r="D79" s="491"/>
      <c r="E79" s="492" t="s">
        <v>221</v>
      </c>
      <c r="F79" s="493"/>
      <c r="G79" s="761">
        <v>1703.5424999999991</v>
      </c>
      <c r="H79" s="761">
        <v>1724.3653999999995</v>
      </c>
      <c r="I79" s="771">
        <v>1.0122232935192403</v>
      </c>
      <c r="J79" s="761">
        <v>20.822900000000345</v>
      </c>
      <c r="K79" s="761">
        <v>21511.12456347093</v>
      </c>
      <c r="L79" s="776">
        <v>24398.282115843915</v>
      </c>
      <c r="M79" s="771">
        <v>1.1342169510410351</v>
      </c>
      <c r="N79" s="761">
        <v>2887.1575523729844</v>
      </c>
      <c r="O79" s="1157">
        <v>3076.4883568602854</v>
      </c>
      <c r="P79" s="776">
        <v>3895.596557821601</v>
      </c>
      <c r="Q79" s="771">
        <v>1.2662477818694746</v>
      </c>
      <c r="R79" s="761">
        <v>819.10820096131556</v>
      </c>
    </row>
    <row r="80" spans="1:18" x14ac:dyDescent="0.25">
      <c r="A80" s="490"/>
      <c r="B80" s="491"/>
      <c r="C80" s="491" t="s">
        <v>222</v>
      </c>
      <c r="D80" s="491"/>
      <c r="E80" s="492" t="s">
        <v>223</v>
      </c>
      <c r="F80" s="493"/>
      <c r="G80" s="761">
        <v>5361.1201999999994</v>
      </c>
      <c r="H80" s="761">
        <v>5414.5900999999903</v>
      </c>
      <c r="I80" s="771">
        <v>1.0099736431949411</v>
      </c>
      <c r="J80" s="761">
        <v>53.469899999990957</v>
      </c>
      <c r="K80" s="761">
        <v>21857.658684839738</v>
      </c>
      <c r="L80" s="776">
        <v>24399.420004110772</v>
      </c>
      <c r="M80" s="771">
        <v>1.1162869891931277</v>
      </c>
      <c r="N80" s="761">
        <v>2541.7613192710342</v>
      </c>
      <c r="O80" s="1157">
        <v>3531.9214629808084</v>
      </c>
      <c r="P80" s="776">
        <v>3971.5899423916467</v>
      </c>
      <c r="Q80" s="771">
        <v>1.1244842174490977</v>
      </c>
      <c r="R80" s="761">
        <v>439.66847941083824</v>
      </c>
    </row>
    <row r="81" spans="1:18" x14ac:dyDescent="0.25">
      <c r="A81" s="117"/>
      <c r="B81" s="988" t="s">
        <v>224</v>
      </c>
      <c r="C81" s="988"/>
      <c r="D81" s="988"/>
      <c r="E81" s="487" t="s">
        <v>225</v>
      </c>
      <c r="F81" s="989"/>
      <c r="G81" s="760">
        <v>9488.8849999999893</v>
      </c>
      <c r="H81" s="760">
        <v>9812.1701999999932</v>
      </c>
      <c r="I81" s="770">
        <v>1.0340698828155261</v>
      </c>
      <c r="J81" s="760">
        <v>323.2852000000039</v>
      </c>
      <c r="K81" s="760">
        <v>21751.696950344256</v>
      </c>
      <c r="L81" s="775">
        <v>24654.458534905349</v>
      </c>
      <c r="M81" s="770">
        <v>1.1334498908838075</v>
      </c>
      <c r="N81" s="760">
        <v>2902.7615845610926</v>
      </c>
      <c r="O81" s="1156">
        <v>3392.4284395198547</v>
      </c>
      <c r="P81" s="775">
        <v>4333.7911627338199</v>
      </c>
      <c r="Q81" s="770">
        <v>1.2774893383888741</v>
      </c>
      <c r="R81" s="760">
        <v>941.36272321396518</v>
      </c>
    </row>
    <row r="82" spans="1:18" x14ac:dyDescent="0.25">
      <c r="A82" s="490"/>
      <c r="B82" s="491"/>
      <c r="C82" s="491" t="s">
        <v>226</v>
      </c>
      <c r="D82" s="491"/>
      <c r="E82" s="492" t="s">
        <v>227</v>
      </c>
      <c r="F82" s="493"/>
      <c r="G82" s="761">
        <v>2633.5162000000005</v>
      </c>
      <c r="H82" s="761">
        <v>2721.5943999999995</v>
      </c>
      <c r="I82" s="771">
        <v>1.0334450951925032</v>
      </c>
      <c r="J82" s="761">
        <v>88.078199999999015</v>
      </c>
      <c r="K82" s="761">
        <v>22159.219930626103</v>
      </c>
      <c r="L82" s="776">
        <v>24458.238156280833</v>
      </c>
      <c r="M82" s="771">
        <v>1.1037499619956059</v>
      </c>
      <c r="N82" s="761">
        <v>2299.0182256547305</v>
      </c>
      <c r="O82" s="1157">
        <v>3790.5201924838461</v>
      </c>
      <c r="P82" s="776">
        <v>4333.1806103559502</v>
      </c>
      <c r="Q82" s="771">
        <v>1.1431625186823</v>
      </c>
      <c r="R82" s="761">
        <v>542.66041787210406</v>
      </c>
    </row>
    <row r="83" spans="1:18" x14ac:dyDescent="0.25">
      <c r="A83" s="490"/>
      <c r="B83" s="491"/>
      <c r="C83" s="491" t="s">
        <v>228</v>
      </c>
      <c r="D83" s="491"/>
      <c r="E83" s="492" t="s">
        <v>229</v>
      </c>
      <c r="F83" s="493"/>
      <c r="G83" s="761">
        <v>3488.276599999997</v>
      </c>
      <c r="H83" s="761">
        <v>3585.824300000002</v>
      </c>
      <c r="I83" s="771">
        <v>1.0279644395172118</v>
      </c>
      <c r="J83" s="761">
        <v>97.547700000005079</v>
      </c>
      <c r="K83" s="761">
        <v>21459.300155077537</v>
      </c>
      <c r="L83" s="776">
        <v>24579.989529882951</v>
      </c>
      <c r="M83" s="771">
        <v>1.1454236322831348</v>
      </c>
      <c r="N83" s="761">
        <v>3120.6893748054135</v>
      </c>
      <c r="O83" s="1157">
        <v>3090.8452758591484</v>
      </c>
      <c r="P83" s="776">
        <v>4219.2157648847033</v>
      </c>
      <c r="Q83" s="771">
        <v>1.3650685777895843</v>
      </c>
      <c r="R83" s="761">
        <v>1128.3704890255549</v>
      </c>
    </row>
    <row r="84" spans="1:18" x14ac:dyDescent="0.25">
      <c r="A84" s="490"/>
      <c r="B84" s="491"/>
      <c r="C84" s="491" t="s">
        <v>230</v>
      </c>
      <c r="D84" s="491"/>
      <c r="E84" s="492" t="s">
        <v>231</v>
      </c>
      <c r="F84" s="493"/>
      <c r="G84" s="761">
        <v>3367.0922000000037</v>
      </c>
      <c r="H84" s="761">
        <v>3504.7515000000003</v>
      </c>
      <c r="I84" s="771">
        <v>1.0408837334481058</v>
      </c>
      <c r="J84" s="761">
        <v>137.65929999999662</v>
      </c>
      <c r="K84" s="761">
        <v>21735.87989858619</v>
      </c>
      <c r="L84" s="776">
        <v>24883.023969982853</v>
      </c>
      <c r="M84" s="771">
        <v>1.1447902770019156</v>
      </c>
      <c r="N84" s="761">
        <v>3147.1440713966622</v>
      </c>
      <c r="O84" s="1157">
        <v>3393.5048615538335</v>
      </c>
      <c r="P84" s="776">
        <v>4451.4910686249768</v>
      </c>
      <c r="Q84" s="771">
        <v>1.3117679951066012</v>
      </c>
      <c r="R84" s="761">
        <v>1057.9862070711433</v>
      </c>
    </row>
    <row r="85" spans="1:18" x14ac:dyDescent="0.25">
      <c r="A85" s="117"/>
      <c r="B85" s="988" t="s">
        <v>232</v>
      </c>
      <c r="C85" s="988"/>
      <c r="D85" s="988"/>
      <c r="E85" s="487" t="s">
        <v>233</v>
      </c>
      <c r="F85" s="989"/>
      <c r="G85" s="760">
        <v>10436.174800000006</v>
      </c>
      <c r="H85" s="760">
        <v>10735.097900000006</v>
      </c>
      <c r="I85" s="770">
        <v>1.0286429755852691</v>
      </c>
      <c r="J85" s="760">
        <v>298.92309999999998</v>
      </c>
      <c r="K85" s="760">
        <v>21703.180835632116</v>
      </c>
      <c r="L85" s="775">
        <v>24748.73877644532</v>
      </c>
      <c r="M85" s="770">
        <v>1.1403277226448314</v>
      </c>
      <c r="N85" s="760">
        <v>3045.5579408132035</v>
      </c>
      <c r="O85" s="1156">
        <v>3393.0574591372251</v>
      </c>
      <c r="P85" s="775">
        <v>4385.7562072163282</v>
      </c>
      <c r="Q85" s="770">
        <v>1.2925676208063754</v>
      </c>
      <c r="R85" s="760">
        <v>992.6987480791031</v>
      </c>
    </row>
    <row r="86" spans="1:18" x14ac:dyDescent="0.25">
      <c r="A86" s="490"/>
      <c r="B86" s="491"/>
      <c r="C86" s="491" t="s">
        <v>234</v>
      </c>
      <c r="D86" s="491"/>
      <c r="E86" s="492" t="s">
        <v>235</v>
      </c>
      <c r="F86" s="493"/>
      <c r="G86" s="761">
        <v>3287.117400000001</v>
      </c>
      <c r="H86" s="761">
        <v>3354.4426999999991</v>
      </c>
      <c r="I86" s="771">
        <v>1.0204815623561234</v>
      </c>
      <c r="J86" s="761">
        <v>67.325299999998151</v>
      </c>
      <c r="K86" s="761">
        <v>21187.221819336297</v>
      </c>
      <c r="L86" s="776">
        <v>24630.060506523674</v>
      </c>
      <c r="M86" s="771">
        <v>1.1624959948286049</v>
      </c>
      <c r="N86" s="761">
        <v>3442.8386871873772</v>
      </c>
      <c r="O86" s="1157">
        <v>2936.9666210684577</v>
      </c>
      <c r="P86" s="776">
        <v>4344.6035760276945</v>
      </c>
      <c r="Q86" s="771">
        <v>1.4792825852570104</v>
      </c>
      <c r="R86" s="761">
        <v>1407.6369549592368</v>
      </c>
    </row>
    <row r="87" spans="1:18" x14ac:dyDescent="0.25">
      <c r="A87" s="490"/>
      <c r="B87" s="491"/>
      <c r="C87" s="491" t="s">
        <v>236</v>
      </c>
      <c r="D87" s="491"/>
      <c r="E87" s="492" t="s">
        <v>237</v>
      </c>
      <c r="F87" s="493"/>
      <c r="G87" s="761">
        <v>7149.0573999999988</v>
      </c>
      <c r="H87" s="761">
        <v>7380.6552000000011</v>
      </c>
      <c r="I87" s="771">
        <v>1.0323955714777171</v>
      </c>
      <c r="J87" s="761">
        <v>231.59780000000228</v>
      </c>
      <c r="K87" s="761">
        <v>21940.4174061698</v>
      </c>
      <c r="L87" s="776">
        <v>24802.677003526744</v>
      </c>
      <c r="M87" s="771">
        <v>1.1304560229812244</v>
      </c>
      <c r="N87" s="761">
        <v>2862.2595973569441</v>
      </c>
      <c r="O87" s="1157">
        <v>3602.7668020495521</v>
      </c>
      <c r="P87" s="776">
        <v>4404.4597151754188</v>
      </c>
      <c r="Q87" s="771">
        <v>1.2225214556406474</v>
      </c>
      <c r="R87" s="761">
        <v>801.69291312586665</v>
      </c>
    </row>
    <row r="88" spans="1:18" x14ac:dyDescent="0.25">
      <c r="A88" s="117"/>
      <c r="B88" s="988" t="s">
        <v>238</v>
      </c>
      <c r="C88" s="988"/>
      <c r="D88" s="988"/>
      <c r="E88" s="487" t="s">
        <v>239</v>
      </c>
      <c r="F88" s="989"/>
      <c r="G88" s="760">
        <v>7661.8261999999922</v>
      </c>
      <c r="H88" s="760">
        <v>7918.9609999999975</v>
      </c>
      <c r="I88" s="770">
        <v>1.0335605106782513</v>
      </c>
      <c r="J88" s="760">
        <v>257.13480000000527</v>
      </c>
      <c r="K88" s="760">
        <v>21329.422035615215</v>
      </c>
      <c r="L88" s="775">
        <v>24498.418858231493</v>
      </c>
      <c r="M88" s="770">
        <v>1.1485739659201635</v>
      </c>
      <c r="N88" s="760">
        <v>3168.9968226162782</v>
      </c>
      <c r="O88" s="1156">
        <v>3348.6542999370072</v>
      </c>
      <c r="P88" s="775">
        <v>4498.7013553082716</v>
      </c>
      <c r="Q88" s="770">
        <v>1.3434355870634058</v>
      </c>
      <c r="R88" s="760">
        <v>1150.0470553712644</v>
      </c>
    </row>
    <row r="89" spans="1:18" x14ac:dyDescent="0.25">
      <c r="A89" s="490"/>
      <c r="B89" s="491"/>
      <c r="C89" s="491" t="s">
        <v>240</v>
      </c>
      <c r="D89" s="491"/>
      <c r="E89" s="492" t="s">
        <v>241</v>
      </c>
      <c r="F89" s="493"/>
      <c r="G89" s="761">
        <v>3869.2717999999963</v>
      </c>
      <c r="H89" s="761">
        <v>4030.7083000000052</v>
      </c>
      <c r="I89" s="771">
        <v>1.041722708650245</v>
      </c>
      <c r="J89" s="761">
        <v>161.43650000000889</v>
      </c>
      <c r="K89" s="761">
        <v>21479.459455394175</v>
      </c>
      <c r="L89" s="776">
        <v>24524.913648551519</v>
      </c>
      <c r="M89" s="771">
        <v>1.1417844894785065</v>
      </c>
      <c r="N89" s="761">
        <v>3045.454193157344</v>
      </c>
      <c r="O89" s="1157">
        <v>3628.3750041373028</v>
      </c>
      <c r="P89" s="776">
        <v>4626.538777316131</v>
      </c>
      <c r="Q89" s="771">
        <v>1.275099396297422</v>
      </c>
      <c r="R89" s="761">
        <v>998.16377317882825</v>
      </c>
    </row>
    <row r="90" spans="1:18" x14ac:dyDescent="0.25">
      <c r="A90" s="490"/>
      <c r="B90" s="491"/>
      <c r="C90" s="491" t="s">
        <v>242</v>
      </c>
      <c r="D90" s="491"/>
      <c r="E90" s="492" t="s">
        <v>243</v>
      </c>
      <c r="F90" s="493"/>
      <c r="G90" s="761">
        <v>3792.5544000000009</v>
      </c>
      <c r="H90" s="761">
        <v>3888.2526999999923</v>
      </c>
      <c r="I90" s="771">
        <v>1.0252332043015628</v>
      </c>
      <c r="J90" s="761">
        <v>95.698299999991377</v>
      </c>
      <c r="K90" s="761">
        <v>21176.349595231481</v>
      </c>
      <c r="L90" s="776">
        <v>24470.953366791233</v>
      </c>
      <c r="M90" s="771">
        <v>1.1555794003467734</v>
      </c>
      <c r="N90" s="761">
        <v>3294.6037715597522</v>
      </c>
      <c r="O90" s="1157">
        <v>3063.2752866159713</v>
      </c>
      <c r="P90" s="776">
        <v>4366.1802982438303</v>
      </c>
      <c r="Q90" s="771">
        <v>1.4253306966306611</v>
      </c>
      <c r="R90" s="761">
        <v>1302.905011627859</v>
      </c>
    </row>
    <row r="91" spans="1:18" x14ac:dyDescent="0.25">
      <c r="A91" s="117"/>
      <c r="B91" s="988" t="s">
        <v>244</v>
      </c>
      <c r="C91" s="988"/>
      <c r="D91" s="988"/>
      <c r="E91" s="487" t="s">
        <v>245</v>
      </c>
      <c r="F91" s="989"/>
      <c r="G91" s="760">
        <v>7687.743600000008</v>
      </c>
      <c r="H91" s="760">
        <v>7820.6835000000174</v>
      </c>
      <c r="I91" s="770">
        <v>1.0172924471622609</v>
      </c>
      <c r="J91" s="760">
        <v>132.9399000000094</v>
      </c>
      <c r="K91" s="760">
        <v>21549.410349741618</v>
      </c>
      <c r="L91" s="775">
        <v>24257.011061330675</v>
      </c>
      <c r="M91" s="770">
        <v>1.1256461623610745</v>
      </c>
      <c r="N91" s="760">
        <v>2707.600711589057</v>
      </c>
      <c r="O91" s="1156">
        <v>3534.5827610587839</v>
      </c>
      <c r="P91" s="775">
        <v>4243.587714125827</v>
      </c>
      <c r="Q91" s="770">
        <v>1.200590847915147</v>
      </c>
      <c r="R91" s="760">
        <v>709.00495306704306</v>
      </c>
    </row>
    <row r="92" spans="1:18" x14ac:dyDescent="0.25">
      <c r="A92" s="490"/>
      <c r="B92" s="491"/>
      <c r="C92" s="491" t="s">
        <v>246</v>
      </c>
      <c r="D92" s="491"/>
      <c r="E92" s="492" t="s">
        <v>247</v>
      </c>
      <c r="F92" s="493"/>
      <c r="G92" s="761">
        <v>7687.743600000008</v>
      </c>
      <c r="H92" s="761">
        <v>7820.6835000000174</v>
      </c>
      <c r="I92" s="771">
        <v>1.0172924471622609</v>
      </c>
      <c r="J92" s="761">
        <v>132.9399000000094</v>
      </c>
      <c r="K92" s="761">
        <v>21549.410349741618</v>
      </c>
      <c r="L92" s="776">
        <v>24257.011061330675</v>
      </c>
      <c r="M92" s="771">
        <v>1.1256461623610745</v>
      </c>
      <c r="N92" s="761">
        <v>2707.600711589057</v>
      </c>
      <c r="O92" s="1157">
        <v>3534.5827610587839</v>
      </c>
      <c r="P92" s="776">
        <v>4243.587714125827</v>
      </c>
      <c r="Q92" s="771">
        <v>1.200590847915147</v>
      </c>
      <c r="R92" s="761">
        <v>709.00495306704306</v>
      </c>
    </row>
    <row r="93" spans="1:18" ht="15.75" x14ac:dyDescent="0.25">
      <c r="A93" s="1155"/>
      <c r="B93" s="510"/>
      <c r="C93" s="510"/>
      <c r="D93" s="511"/>
      <c r="E93" s="512"/>
      <c r="F93" s="512"/>
      <c r="G93" s="754"/>
      <c r="H93" s="754"/>
      <c r="I93" s="754"/>
      <c r="J93" s="754"/>
      <c r="K93" s="512"/>
      <c r="L93" s="754"/>
      <c r="M93" s="754"/>
      <c r="N93" s="754"/>
      <c r="O93" s="507"/>
      <c r="P93" s="764"/>
      <c r="Q93" s="764"/>
      <c r="R93" s="764" t="s">
        <v>658</v>
      </c>
    </row>
    <row r="94" spans="1:18" ht="15.75" x14ac:dyDescent="0.25">
      <c r="A94" s="1154"/>
      <c r="B94" s="514"/>
      <c r="C94" s="515"/>
      <c r="D94" s="516"/>
      <c r="E94" s="515"/>
      <c r="F94" s="515"/>
      <c r="G94" s="515"/>
      <c r="H94" s="515"/>
      <c r="I94" s="515"/>
      <c r="J94" s="515"/>
      <c r="K94" s="515"/>
      <c r="L94" s="515"/>
      <c r="M94" s="515"/>
      <c r="N94" s="515"/>
      <c r="O94" s="517"/>
      <c r="P94" s="517"/>
      <c r="Q94" s="517"/>
      <c r="R94" s="517"/>
    </row>
  </sheetData>
  <mergeCells count="16">
    <mergeCell ref="A3:L3"/>
    <mergeCell ref="B8:F11"/>
    <mergeCell ref="G8:R8"/>
    <mergeCell ref="G9:J10"/>
    <mergeCell ref="K9:N10"/>
    <mergeCell ref="O9:R10"/>
    <mergeCell ref="B66:F69"/>
    <mergeCell ref="G66:R66"/>
    <mergeCell ref="B37:F40"/>
    <mergeCell ref="G38:J39"/>
    <mergeCell ref="K38:N39"/>
    <mergeCell ref="O38:R39"/>
    <mergeCell ref="G67:J68"/>
    <mergeCell ref="K67:N68"/>
    <mergeCell ref="O67:R68"/>
    <mergeCell ref="G37:R37"/>
  </mergeCells>
  <printOptions horizontalCentered="1"/>
  <pageMargins left="0.39370078740157483" right="0.39370078740157483" top="0.47244094488188981" bottom="0" header="0.47244094488188981" footer="0.47244094488188981"/>
  <pageSetup paperSize="9" scale="57" orientation="landscape" blackAndWhite="1" r:id="rId1"/>
  <headerFooter alignWithMargins="0"/>
  <rowBreaks count="1" manualBreakCount="1">
    <brk id="64" max="19"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dimension ref="A1:O65"/>
  <sheetViews>
    <sheetView zoomScale="80" zoomScaleNormal="80" workbookViewId="0"/>
  </sheetViews>
  <sheetFormatPr defaultRowHeight="12.75" x14ac:dyDescent="0.25"/>
  <cols>
    <col min="1" max="1" width="0.7109375" style="293" customWidth="1"/>
    <col min="2" max="3" width="0.85546875" style="293" customWidth="1"/>
    <col min="4" max="4" width="25.28515625" style="293" customWidth="1"/>
    <col min="5" max="5" width="8.28515625" style="293" customWidth="1"/>
    <col min="6" max="6" width="4.42578125" style="293" customWidth="1"/>
    <col min="7" max="10" width="12.5703125" style="293" customWidth="1"/>
    <col min="11" max="12" width="14" style="293" customWidth="1"/>
    <col min="13" max="13" width="11.28515625" style="293" customWidth="1"/>
    <col min="14" max="15" width="10.5703125" style="293" customWidth="1"/>
    <col min="16" max="230" width="9.140625" style="293"/>
    <col min="231" max="231" width="4.42578125" style="293" customWidth="1"/>
    <col min="232" max="232" width="1.7109375" style="293" customWidth="1"/>
    <col min="233" max="233" width="0.28515625" style="293" customWidth="1"/>
    <col min="234" max="235" width="0.85546875" style="293" customWidth="1"/>
    <col min="236" max="236" width="18.85546875" style="293" customWidth="1"/>
    <col min="237" max="237" width="6.28515625" style="293" customWidth="1"/>
    <col min="238" max="238" width="0.28515625" style="293" customWidth="1"/>
    <col min="239" max="239" width="9" style="293" customWidth="1"/>
    <col min="240" max="240" width="8.7109375" style="293" customWidth="1"/>
    <col min="241" max="241" width="10.5703125" style="293" customWidth="1"/>
    <col min="242" max="242" width="9.7109375" style="293" customWidth="1"/>
    <col min="243" max="243" width="10.5703125" style="293" customWidth="1"/>
    <col min="244" max="244" width="9.7109375" style="293" customWidth="1"/>
    <col min="245" max="245" width="10.5703125" style="293" customWidth="1"/>
    <col min="246" max="246" width="8.85546875" style="293" customWidth="1"/>
    <col min="247" max="247" width="10.5703125" style="293" customWidth="1"/>
    <col min="248" max="248" width="9.28515625" style="293" customWidth="1"/>
    <col min="249" max="249" width="10.5703125" style="293" customWidth="1"/>
    <col min="250" max="250" width="9.28515625" style="293" customWidth="1"/>
    <col min="251" max="251" width="10.5703125" style="293" customWidth="1"/>
    <col min="252" max="486" width="9.140625" style="293"/>
    <col min="487" max="487" width="4.42578125" style="293" customWidth="1"/>
    <col min="488" max="488" width="1.7109375" style="293" customWidth="1"/>
    <col min="489" max="489" width="0.28515625" style="293" customWidth="1"/>
    <col min="490" max="491" width="0.85546875" style="293" customWidth="1"/>
    <col min="492" max="492" width="18.85546875" style="293" customWidth="1"/>
    <col min="493" max="493" width="6.28515625" style="293" customWidth="1"/>
    <col min="494" max="494" width="0.28515625" style="293" customWidth="1"/>
    <col min="495" max="495" width="9" style="293" customWidth="1"/>
    <col min="496" max="496" width="8.7109375" style="293" customWidth="1"/>
    <col min="497" max="497" width="10.5703125" style="293" customWidth="1"/>
    <col min="498" max="498" width="9.7109375" style="293" customWidth="1"/>
    <col min="499" max="499" width="10.5703125" style="293" customWidth="1"/>
    <col min="500" max="500" width="9.7109375" style="293" customWidth="1"/>
    <col min="501" max="501" width="10.5703125" style="293" customWidth="1"/>
    <col min="502" max="502" width="8.85546875" style="293" customWidth="1"/>
    <col min="503" max="503" width="10.5703125" style="293" customWidth="1"/>
    <col min="504" max="504" width="9.28515625" style="293" customWidth="1"/>
    <col min="505" max="505" width="10.5703125" style="293" customWidth="1"/>
    <col min="506" max="506" width="9.28515625" style="293" customWidth="1"/>
    <col min="507" max="507" width="10.5703125" style="293" customWidth="1"/>
    <col min="508" max="742" width="9.140625" style="293"/>
    <col min="743" max="743" width="4.42578125" style="293" customWidth="1"/>
    <col min="744" max="744" width="1.7109375" style="293" customWidth="1"/>
    <col min="745" max="745" width="0.28515625" style="293" customWidth="1"/>
    <col min="746" max="747" width="0.85546875" style="293" customWidth="1"/>
    <col min="748" max="748" width="18.85546875" style="293" customWidth="1"/>
    <col min="749" max="749" width="6.28515625" style="293" customWidth="1"/>
    <col min="750" max="750" width="0.28515625" style="293" customWidth="1"/>
    <col min="751" max="751" width="9" style="293" customWidth="1"/>
    <col min="752" max="752" width="8.7109375" style="293" customWidth="1"/>
    <col min="753" max="753" width="10.5703125" style="293" customWidth="1"/>
    <col min="754" max="754" width="9.7109375" style="293" customWidth="1"/>
    <col min="755" max="755" width="10.5703125" style="293" customWidth="1"/>
    <col min="756" max="756" width="9.7109375" style="293" customWidth="1"/>
    <col min="757" max="757" width="10.5703125" style="293" customWidth="1"/>
    <col min="758" max="758" width="8.85546875" style="293" customWidth="1"/>
    <col min="759" max="759" width="10.5703125" style="293" customWidth="1"/>
    <col min="760" max="760" width="9.28515625" style="293" customWidth="1"/>
    <col min="761" max="761" width="10.5703125" style="293" customWidth="1"/>
    <col min="762" max="762" width="9.28515625" style="293" customWidth="1"/>
    <col min="763" max="763" width="10.5703125" style="293" customWidth="1"/>
    <col min="764" max="998" width="9.140625" style="293"/>
    <col min="999" max="999" width="4.42578125" style="293" customWidth="1"/>
    <col min="1000" max="1000" width="1.7109375" style="293" customWidth="1"/>
    <col min="1001" max="1001" width="0.28515625" style="293" customWidth="1"/>
    <col min="1002" max="1003" width="0.85546875" style="293" customWidth="1"/>
    <col min="1004" max="1004" width="18.85546875" style="293" customWidth="1"/>
    <col min="1005" max="1005" width="6.28515625" style="293" customWidth="1"/>
    <col min="1006" max="1006" width="0.28515625" style="293" customWidth="1"/>
    <col min="1007" max="1007" width="9" style="293" customWidth="1"/>
    <col min="1008" max="1008" width="8.7109375" style="293" customWidth="1"/>
    <col min="1009" max="1009" width="10.5703125" style="293" customWidth="1"/>
    <col min="1010" max="1010" width="9.7109375" style="293" customWidth="1"/>
    <col min="1011" max="1011" width="10.5703125" style="293" customWidth="1"/>
    <col min="1012" max="1012" width="9.7109375" style="293" customWidth="1"/>
    <col min="1013" max="1013" width="10.5703125" style="293" customWidth="1"/>
    <col min="1014" max="1014" width="8.85546875" style="293" customWidth="1"/>
    <col min="1015" max="1015" width="10.5703125" style="293" customWidth="1"/>
    <col min="1016" max="1016" width="9.28515625" style="293" customWidth="1"/>
    <col min="1017" max="1017" width="10.5703125" style="293" customWidth="1"/>
    <col min="1018" max="1018" width="9.28515625" style="293" customWidth="1"/>
    <col min="1019" max="1019" width="10.5703125" style="293" customWidth="1"/>
    <col min="1020" max="1254" width="9.140625" style="293"/>
    <col min="1255" max="1255" width="4.42578125" style="293" customWidth="1"/>
    <col min="1256" max="1256" width="1.7109375" style="293" customWidth="1"/>
    <col min="1257" max="1257" width="0.28515625" style="293" customWidth="1"/>
    <col min="1258" max="1259" width="0.85546875" style="293" customWidth="1"/>
    <col min="1260" max="1260" width="18.85546875" style="293" customWidth="1"/>
    <col min="1261" max="1261" width="6.28515625" style="293" customWidth="1"/>
    <col min="1262" max="1262" width="0.28515625" style="293" customWidth="1"/>
    <col min="1263" max="1263" width="9" style="293" customWidth="1"/>
    <col min="1264" max="1264" width="8.7109375" style="293" customWidth="1"/>
    <col min="1265" max="1265" width="10.5703125" style="293" customWidth="1"/>
    <col min="1266" max="1266" width="9.7109375" style="293" customWidth="1"/>
    <col min="1267" max="1267" width="10.5703125" style="293" customWidth="1"/>
    <col min="1268" max="1268" width="9.7109375" style="293" customWidth="1"/>
    <col min="1269" max="1269" width="10.5703125" style="293" customWidth="1"/>
    <col min="1270" max="1270" width="8.85546875" style="293" customWidth="1"/>
    <col min="1271" max="1271" width="10.5703125" style="293" customWidth="1"/>
    <col min="1272" max="1272" width="9.28515625" style="293" customWidth="1"/>
    <col min="1273" max="1273" width="10.5703125" style="293" customWidth="1"/>
    <col min="1274" max="1274" width="9.28515625" style="293" customWidth="1"/>
    <col min="1275" max="1275" width="10.5703125" style="293" customWidth="1"/>
    <col min="1276" max="1510" width="9.140625" style="293"/>
    <col min="1511" max="1511" width="4.42578125" style="293" customWidth="1"/>
    <col min="1512" max="1512" width="1.7109375" style="293" customWidth="1"/>
    <col min="1513" max="1513" width="0.28515625" style="293" customWidth="1"/>
    <col min="1514" max="1515" width="0.85546875" style="293" customWidth="1"/>
    <col min="1516" max="1516" width="18.85546875" style="293" customWidth="1"/>
    <col min="1517" max="1517" width="6.28515625" style="293" customWidth="1"/>
    <col min="1518" max="1518" width="0.28515625" style="293" customWidth="1"/>
    <col min="1519" max="1519" width="9" style="293" customWidth="1"/>
    <col min="1520" max="1520" width="8.7109375" style="293" customWidth="1"/>
    <col min="1521" max="1521" width="10.5703125" style="293" customWidth="1"/>
    <col min="1522" max="1522" width="9.7109375" style="293" customWidth="1"/>
    <col min="1523" max="1523" width="10.5703125" style="293" customWidth="1"/>
    <col min="1524" max="1524" width="9.7109375" style="293" customWidth="1"/>
    <col min="1525" max="1525" width="10.5703125" style="293" customWidth="1"/>
    <col min="1526" max="1526" width="8.85546875" style="293" customWidth="1"/>
    <col min="1527" max="1527" width="10.5703125" style="293" customWidth="1"/>
    <col min="1528" max="1528" width="9.28515625" style="293" customWidth="1"/>
    <col min="1529" max="1529" width="10.5703125" style="293" customWidth="1"/>
    <col min="1530" max="1530" width="9.28515625" style="293" customWidth="1"/>
    <col min="1531" max="1531" width="10.5703125" style="293" customWidth="1"/>
    <col min="1532" max="1766" width="9.140625" style="293"/>
    <col min="1767" max="1767" width="4.42578125" style="293" customWidth="1"/>
    <col min="1768" max="1768" width="1.7109375" style="293" customWidth="1"/>
    <col min="1769" max="1769" width="0.28515625" style="293" customWidth="1"/>
    <col min="1770" max="1771" width="0.85546875" style="293" customWidth="1"/>
    <col min="1772" max="1772" width="18.85546875" style="293" customWidth="1"/>
    <col min="1773" max="1773" width="6.28515625" style="293" customWidth="1"/>
    <col min="1774" max="1774" width="0.28515625" style="293" customWidth="1"/>
    <col min="1775" max="1775" width="9" style="293" customWidth="1"/>
    <col min="1776" max="1776" width="8.7109375" style="293" customWidth="1"/>
    <col min="1777" max="1777" width="10.5703125" style="293" customWidth="1"/>
    <col min="1778" max="1778" width="9.7109375" style="293" customWidth="1"/>
    <col min="1779" max="1779" width="10.5703125" style="293" customWidth="1"/>
    <col min="1780" max="1780" width="9.7109375" style="293" customWidth="1"/>
    <col min="1781" max="1781" width="10.5703125" style="293" customWidth="1"/>
    <col min="1782" max="1782" width="8.85546875" style="293" customWidth="1"/>
    <col min="1783" max="1783" width="10.5703125" style="293" customWidth="1"/>
    <col min="1784" max="1784" width="9.28515625" style="293" customWidth="1"/>
    <col min="1785" max="1785" width="10.5703125" style="293" customWidth="1"/>
    <col min="1786" max="1786" width="9.28515625" style="293" customWidth="1"/>
    <col min="1787" max="1787" width="10.5703125" style="293" customWidth="1"/>
    <col min="1788" max="2022" width="9.140625" style="293"/>
    <col min="2023" max="2023" width="4.42578125" style="293" customWidth="1"/>
    <col min="2024" max="2024" width="1.7109375" style="293" customWidth="1"/>
    <col min="2025" max="2025" width="0.28515625" style="293" customWidth="1"/>
    <col min="2026" max="2027" width="0.85546875" style="293" customWidth="1"/>
    <col min="2028" max="2028" width="18.85546875" style="293" customWidth="1"/>
    <col min="2029" max="2029" width="6.28515625" style="293" customWidth="1"/>
    <col min="2030" max="2030" width="0.28515625" style="293" customWidth="1"/>
    <col min="2031" max="2031" width="9" style="293" customWidth="1"/>
    <col min="2032" max="2032" width="8.7109375" style="293" customWidth="1"/>
    <col min="2033" max="2033" width="10.5703125" style="293" customWidth="1"/>
    <col min="2034" max="2034" width="9.7109375" style="293" customWidth="1"/>
    <col min="2035" max="2035" width="10.5703125" style="293" customWidth="1"/>
    <col min="2036" max="2036" width="9.7109375" style="293" customWidth="1"/>
    <col min="2037" max="2037" width="10.5703125" style="293" customWidth="1"/>
    <col min="2038" max="2038" width="8.85546875" style="293" customWidth="1"/>
    <col min="2039" max="2039" width="10.5703125" style="293" customWidth="1"/>
    <col min="2040" max="2040" width="9.28515625" style="293" customWidth="1"/>
    <col min="2041" max="2041" width="10.5703125" style="293" customWidth="1"/>
    <col min="2042" max="2042" width="9.28515625" style="293" customWidth="1"/>
    <col min="2043" max="2043" width="10.5703125" style="293" customWidth="1"/>
    <col min="2044" max="2278" width="9.140625" style="293"/>
    <col min="2279" max="2279" width="4.42578125" style="293" customWidth="1"/>
    <col min="2280" max="2280" width="1.7109375" style="293" customWidth="1"/>
    <col min="2281" max="2281" width="0.28515625" style="293" customWidth="1"/>
    <col min="2282" max="2283" width="0.85546875" style="293" customWidth="1"/>
    <col min="2284" max="2284" width="18.85546875" style="293" customWidth="1"/>
    <col min="2285" max="2285" width="6.28515625" style="293" customWidth="1"/>
    <col min="2286" max="2286" width="0.28515625" style="293" customWidth="1"/>
    <col min="2287" max="2287" width="9" style="293" customWidth="1"/>
    <col min="2288" max="2288" width="8.7109375" style="293" customWidth="1"/>
    <col min="2289" max="2289" width="10.5703125" style="293" customWidth="1"/>
    <col min="2290" max="2290" width="9.7109375" style="293" customWidth="1"/>
    <col min="2291" max="2291" width="10.5703125" style="293" customWidth="1"/>
    <col min="2292" max="2292" width="9.7109375" style="293" customWidth="1"/>
    <col min="2293" max="2293" width="10.5703125" style="293" customWidth="1"/>
    <col min="2294" max="2294" width="8.85546875" style="293" customWidth="1"/>
    <col min="2295" max="2295" width="10.5703125" style="293" customWidth="1"/>
    <col min="2296" max="2296" width="9.28515625" style="293" customWidth="1"/>
    <col min="2297" max="2297" width="10.5703125" style="293" customWidth="1"/>
    <col min="2298" max="2298" width="9.28515625" style="293" customWidth="1"/>
    <col min="2299" max="2299" width="10.5703125" style="293" customWidth="1"/>
    <col min="2300" max="2534" width="9.140625" style="293"/>
    <col min="2535" max="2535" width="4.42578125" style="293" customWidth="1"/>
    <col min="2536" max="2536" width="1.7109375" style="293" customWidth="1"/>
    <col min="2537" max="2537" width="0.28515625" style="293" customWidth="1"/>
    <col min="2538" max="2539" width="0.85546875" style="293" customWidth="1"/>
    <col min="2540" max="2540" width="18.85546875" style="293" customWidth="1"/>
    <col min="2541" max="2541" width="6.28515625" style="293" customWidth="1"/>
    <col min="2542" max="2542" width="0.28515625" style="293" customWidth="1"/>
    <col min="2543" max="2543" width="9" style="293" customWidth="1"/>
    <col min="2544" max="2544" width="8.7109375" style="293" customWidth="1"/>
    <col min="2545" max="2545" width="10.5703125" style="293" customWidth="1"/>
    <col min="2546" max="2546" width="9.7109375" style="293" customWidth="1"/>
    <col min="2547" max="2547" width="10.5703125" style="293" customWidth="1"/>
    <col min="2548" max="2548" width="9.7109375" style="293" customWidth="1"/>
    <col min="2549" max="2549" width="10.5703125" style="293" customWidth="1"/>
    <col min="2550" max="2550" width="8.85546875" style="293" customWidth="1"/>
    <col min="2551" max="2551" width="10.5703125" style="293" customWidth="1"/>
    <col min="2552" max="2552" width="9.28515625" style="293" customWidth="1"/>
    <col min="2553" max="2553" width="10.5703125" style="293" customWidth="1"/>
    <col min="2554" max="2554" width="9.28515625" style="293" customWidth="1"/>
    <col min="2555" max="2555" width="10.5703125" style="293" customWidth="1"/>
    <col min="2556" max="2790" width="9.140625" style="293"/>
    <col min="2791" max="2791" width="4.42578125" style="293" customWidth="1"/>
    <col min="2792" max="2792" width="1.7109375" style="293" customWidth="1"/>
    <col min="2793" max="2793" width="0.28515625" style="293" customWidth="1"/>
    <col min="2794" max="2795" width="0.85546875" style="293" customWidth="1"/>
    <col min="2796" max="2796" width="18.85546875" style="293" customWidth="1"/>
    <col min="2797" max="2797" width="6.28515625" style="293" customWidth="1"/>
    <col min="2798" max="2798" width="0.28515625" style="293" customWidth="1"/>
    <col min="2799" max="2799" width="9" style="293" customWidth="1"/>
    <col min="2800" max="2800" width="8.7109375" style="293" customWidth="1"/>
    <col min="2801" max="2801" width="10.5703125" style="293" customWidth="1"/>
    <col min="2802" max="2802" width="9.7109375" style="293" customWidth="1"/>
    <col min="2803" max="2803" width="10.5703125" style="293" customWidth="1"/>
    <col min="2804" max="2804" width="9.7109375" style="293" customWidth="1"/>
    <col min="2805" max="2805" width="10.5703125" style="293" customWidth="1"/>
    <col min="2806" max="2806" width="8.85546875" style="293" customWidth="1"/>
    <col min="2807" max="2807" width="10.5703125" style="293" customWidth="1"/>
    <col min="2808" max="2808" width="9.28515625" style="293" customWidth="1"/>
    <col min="2809" max="2809" width="10.5703125" style="293" customWidth="1"/>
    <col min="2810" max="2810" width="9.28515625" style="293" customWidth="1"/>
    <col min="2811" max="2811" width="10.5703125" style="293" customWidth="1"/>
    <col min="2812" max="3046" width="9.140625" style="293"/>
    <col min="3047" max="3047" width="4.42578125" style="293" customWidth="1"/>
    <col min="3048" max="3048" width="1.7109375" style="293" customWidth="1"/>
    <col min="3049" max="3049" width="0.28515625" style="293" customWidth="1"/>
    <col min="3050" max="3051" width="0.85546875" style="293" customWidth="1"/>
    <col min="3052" max="3052" width="18.85546875" style="293" customWidth="1"/>
    <col min="3053" max="3053" width="6.28515625" style="293" customWidth="1"/>
    <col min="3054" max="3054" width="0.28515625" style="293" customWidth="1"/>
    <col min="3055" max="3055" width="9" style="293" customWidth="1"/>
    <col min="3056" max="3056" width="8.7109375" style="293" customWidth="1"/>
    <col min="3057" max="3057" width="10.5703125" style="293" customWidth="1"/>
    <col min="3058" max="3058" width="9.7109375" style="293" customWidth="1"/>
    <col min="3059" max="3059" width="10.5703125" style="293" customWidth="1"/>
    <col min="3060" max="3060" width="9.7109375" style="293" customWidth="1"/>
    <col min="3061" max="3061" width="10.5703125" style="293" customWidth="1"/>
    <col min="3062" max="3062" width="8.85546875" style="293" customWidth="1"/>
    <col min="3063" max="3063" width="10.5703125" style="293" customWidth="1"/>
    <col min="3064" max="3064" width="9.28515625" style="293" customWidth="1"/>
    <col min="3065" max="3065" width="10.5703125" style="293" customWidth="1"/>
    <col min="3066" max="3066" width="9.28515625" style="293" customWidth="1"/>
    <col min="3067" max="3067" width="10.5703125" style="293" customWidth="1"/>
    <col min="3068" max="3302" width="9.140625" style="293"/>
    <col min="3303" max="3303" width="4.42578125" style="293" customWidth="1"/>
    <col min="3304" max="3304" width="1.7109375" style="293" customWidth="1"/>
    <col min="3305" max="3305" width="0.28515625" style="293" customWidth="1"/>
    <col min="3306" max="3307" width="0.85546875" style="293" customWidth="1"/>
    <col min="3308" max="3308" width="18.85546875" style="293" customWidth="1"/>
    <col min="3309" max="3309" width="6.28515625" style="293" customWidth="1"/>
    <col min="3310" max="3310" width="0.28515625" style="293" customWidth="1"/>
    <col min="3311" max="3311" width="9" style="293" customWidth="1"/>
    <col min="3312" max="3312" width="8.7109375" style="293" customWidth="1"/>
    <col min="3313" max="3313" width="10.5703125" style="293" customWidth="1"/>
    <col min="3314" max="3314" width="9.7109375" style="293" customWidth="1"/>
    <col min="3315" max="3315" width="10.5703125" style="293" customWidth="1"/>
    <col min="3316" max="3316" width="9.7109375" style="293" customWidth="1"/>
    <col min="3317" max="3317" width="10.5703125" style="293" customWidth="1"/>
    <col min="3318" max="3318" width="8.85546875" style="293" customWidth="1"/>
    <col min="3319" max="3319" width="10.5703125" style="293" customWidth="1"/>
    <col min="3320" max="3320" width="9.28515625" style="293" customWidth="1"/>
    <col min="3321" max="3321" width="10.5703125" style="293" customWidth="1"/>
    <col min="3322" max="3322" width="9.28515625" style="293" customWidth="1"/>
    <col min="3323" max="3323" width="10.5703125" style="293" customWidth="1"/>
    <col min="3324" max="3558" width="9.140625" style="293"/>
    <col min="3559" max="3559" width="4.42578125" style="293" customWidth="1"/>
    <col min="3560" max="3560" width="1.7109375" style="293" customWidth="1"/>
    <col min="3561" max="3561" width="0.28515625" style="293" customWidth="1"/>
    <col min="3562" max="3563" width="0.85546875" style="293" customWidth="1"/>
    <col min="3564" max="3564" width="18.85546875" style="293" customWidth="1"/>
    <col min="3565" max="3565" width="6.28515625" style="293" customWidth="1"/>
    <col min="3566" max="3566" width="0.28515625" style="293" customWidth="1"/>
    <col min="3567" max="3567" width="9" style="293" customWidth="1"/>
    <col min="3568" max="3568" width="8.7109375" style="293" customWidth="1"/>
    <col min="3569" max="3569" width="10.5703125" style="293" customWidth="1"/>
    <col min="3570" max="3570" width="9.7109375" style="293" customWidth="1"/>
    <col min="3571" max="3571" width="10.5703125" style="293" customWidth="1"/>
    <col min="3572" max="3572" width="9.7109375" style="293" customWidth="1"/>
    <col min="3573" max="3573" width="10.5703125" style="293" customWidth="1"/>
    <col min="3574" max="3574" width="8.85546875" style="293" customWidth="1"/>
    <col min="3575" max="3575" width="10.5703125" style="293" customWidth="1"/>
    <col min="3576" max="3576" width="9.28515625" style="293" customWidth="1"/>
    <col min="3577" max="3577" width="10.5703125" style="293" customWidth="1"/>
    <col min="3578" max="3578" width="9.28515625" style="293" customWidth="1"/>
    <col min="3579" max="3579" width="10.5703125" style="293" customWidth="1"/>
    <col min="3580" max="3814" width="9.140625" style="293"/>
    <col min="3815" max="3815" width="4.42578125" style="293" customWidth="1"/>
    <col min="3816" max="3816" width="1.7109375" style="293" customWidth="1"/>
    <col min="3817" max="3817" width="0.28515625" style="293" customWidth="1"/>
    <col min="3818" max="3819" width="0.85546875" style="293" customWidth="1"/>
    <col min="3820" max="3820" width="18.85546875" style="293" customWidth="1"/>
    <col min="3821" max="3821" width="6.28515625" style="293" customWidth="1"/>
    <col min="3822" max="3822" width="0.28515625" style="293" customWidth="1"/>
    <col min="3823" max="3823" width="9" style="293" customWidth="1"/>
    <col min="3824" max="3824" width="8.7109375" style="293" customWidth="1"/>
    <col min="3825" max="3825" width="10.5703125" style="293" customWidth="1"/>
    <col min="3826" max="3826" width="9.7109375" style="293" customWidth="1"/>
    <col min="3827" max="3827" width="10.5703125" style="293" customWidth="1"/>
    <col min="3828" max="3828" width="9.7109375" style="293" customWidth="1"/>
    <col min="3829" max="3829" width="10.5703125" style="293" customWidth="1"/>
    <col min="3830" max="3830" width="8.85546875" style="293" customWidth="1"/>
    <col min="3831" max="3831" width="10.5703125" style="293" customWidth="1"/>
    <col min="3832" max="3832" width="9.28515625" style="293" customWidth="1"/>
    <col min="3833" max="3833" width="10.5703125" style="293" customWidth="1"/>
    <col min="3834" max="3834" width="9.28515625" style="293" customWidth="1"/>
    <col min="3835" max="3835" width="10.5703125" style="293" customWidth="1"/>
    <col min="3836" max="4070" width="9.140625" style="293"/>
    <col min="4071" max="4071" width="4.42578125" style="293" customWidth="1"/>
    <col min="4072" max="4072" width="1.7109375" style="293" customWidth="1"/>
    <col min="4073" max="4073" width="0.28515625" style="293" customWidth="1"/>
    <col min="4074" max="4075" width="0.85546875" style="293" customWidth="1"/>
    <col min="4076" max="4076" width="18.85546875" style="293" customWidth="1"/>
    <col min="4077" max="4077" width="6.28515625" style="293" customWidth="1"/>
    <col min="4078" max="4078" width="0.28515625" style="293" customWidth="1"/>
    <col min="4079" max="4079" width="9" style="293" customWidth="1"/>
    <col min="4080" max="4080" width="8.7109375" style="293" customWidth="1"/>
    <col min="4081" max="4081" width="10.5703125" style="293" customWidth="1"/>
    <col min="4082" max="4082" width="9.7109375" style="293" customWidth="1"/>
    <col min="4083" max="4083" width="10.5703125" style="293" customWidth="1"/>
    <col min="4084" max="4084" width="9.7109375" style="293" customWidth="1"/>
    <col min="4085" max="4085" width="10.5703125" style="293" customWidth="1"/>
    <col min="4086" max="4086" width="8.85546875" style="293" customWidth="1"/>
    <col min="4087" max="4087" width="10.5703125" style="293" customWidth="1"/>
    <col min="4088" max="4088" width="9.28515625" style="293" customWidth="1"/>
    <col min="4089" max="4089" width="10.5703125" style="293" customWidth="1"/>
    <col min="4090" max="4090" width="9.28515625" style="293" customWidth="1"/>
    <col min="4091" max="4091" width="10.5703125" style="293" customWidth="1"/>
    <col min="4092" max="4326" width="9.140625" style="293"/>
    <col min="4327" max="4327" width="4.42578125" style="293" customWidth="1"/>
    <col min="4328" max="4328" width="1.7109375" style="293" customWidth="1"/>
    <col min="4329" max="4329" width="0.28515625" style="293" customWidth="1"/>
    <col min="4330" max="4331" width="0.85546875" style="293" customWidth="1"/>
    <col min="4332" max="4332" width="18.85546875" style="293" customWidth="1"/>
    <col min="4333" max="4333" width="6.28515625" style="293" customWidth="1"/>
    <col min="4334" max="4334" width="0.28515625" style="293" customWidth="1"/>
    <col min="4335" max="4335" width="9" style="293" customWidth="1"/>
    <col min="4336" max="4336" width="8.7109375" style="293" customWidth="1"/>
    <col min="4337" max="4337" width="10.5703125" style="293" customWidth="1"/>
    <col min="4338" max="4338" width="9.7109375" style="293" customWidth="1"/>
    <col min="4339" max="4339" width="10.5703125" style="293" customWidth="1"/>
    <col min="4340" max="4340" width="9.7109375" style="293" customWidth="1"/>
    <col min="4341" max="4341" width="10.5703125" style="293" customWidth="1"/>
    <col min="4342" max="4342" width="8.85546875" style="293" customWidth="1"/>
    <col min="4343" max="4343" width="10.5703125" style="293" customWidth="1"/>
    <col min="4344" max="4344" width="9.28515625" style="293" customWidth="1"/>
    <col min="4345" max="4345" width="10.5703125" style="293" customWidth="1"/>
    <col min="4346" max="4346" width="9.28515625" style="293" customWidth="1"/>
    <col min="4347" max="4347" width="10.5703125" style="293" customWidth="1"/>
    <col min="4348" max="4582" width="9.140625" style="293"/>
    <col min="4583" max="4583" width="4.42578125" style="293" customWidth="1"/>
    <col min="4584" max="4584" width="1.7109375" style="293" customWidth="1"/>
    <col min="4585" max="4585" width="0.28515625" style="293" customWidth="1"/>
    <col min="4586" max="4587" width="0.85546875" style="293" customWidth="1"/>
    <col min="4588" max="4588" width="18.85546875" style="293" customWidth="1"/>
    <col min="4589" max="4589" width="6.28515625" style="293" customWidth="1"/>
    <col min="4590" max="4590" width="0.28515625" style="293" customWidth="1"/>
    <col min="4591" max="4591" width="9" style="293" customWidth="1"/>
    <col min="4592" max="4592" width="8.7109375" style="293" customWidth="1"/>
    <col min="4593" max="4593" width="10.5703125" style="293" customWidth="1"/>
    <col min="4594" max="4594" width="9.7109375" style="293" customWidth="1"/>
    <col min="4595" max="4595" width="10.5703125" style="293" customWidth="1"/>
    <col min="4596" max="4596" width="9.7109375" style="293" customWidth="1"/>
    <col min="4597" max="4597" width="10.5703125" style="293" customWidth="1"/>
    <col min="4598" max="4598" width="8.85546875" style="293" customWidth="1"/>
    <col min="4599" max="4599" width="10.5703125" style="293" customWidth="1"/>
    <col min="4600" max="4600" width="9.28515625" style="293" customWidth="1"/>
    <col min="4601" max="4601" width="10.5703125" style="293" customWidth="1"/>
    <col min="4602" max="4602" width="9.28515625" style="293" customWidth="1"/>
    <col min="4603" max="4603" width="10.5703125" style="293" customWidth="1"/>
    <col min="4604" max="4838" width="9.140625" style="293"/>
    <col min="4839" max="4839" width="4.42578125" style="293" customWidth="1"/>
    <col min="4840" max="4840" width="1.7109375" style="293" customWidth="1"/>
    <col min="4841" max="4841" width="0.28515625" style="293" customWidth="1"/>
    <col min="4842" max="4843" width="0.85546875" style="293" customWidth="1"/>
    <col min="4844" max="4844" width="18.85546875" style="293" customWidth="1"/>
    <col min="4845" max="4845" width="6.28515625" style="293" customWidth="1"/>
    <col min="4846" max="4846" width="0.28515625" style="293" customWidth="1"/>
    <col min="4847" max="4847" width="9" style="293" customWidth="1"/>
    <col min="4848" max="4848" width="8.7109375" style="293" customWidth="1"/>
    <col min="4849" max="4849" width="10.5703125" style="293" customWidth="1"/>
    <col min="4850" max="4850" width="9.7109375" style="293" customWidth="1"/>
    <col min="4851" max="4851" width="10.5703125" style="293" customWidth="1"/>
    <col min="4852" max="4852" width="9.7109375" style="293" customWidth="1"/>
    <col min="4853" max="4853" width="10.5703125" style="293" customWidth="1"/>
    <col min="4854" max="4854" width="8.85546875" style="293" customWidth="1"/>
    <col min="4855" max="4855" width="10.5703125" style="293" customWidth="1"/>
    <col min="4856" max="4856" width="9.28515625" style="293" customWidth="1"/>
    <col min="4857" max="4857" width="10.5703125" style="293" customWidth="1"/>
    <col min="4858" max="4858" width="9.28515625" style="293" customWidth="1"/>
    <col min="4859" max="4859" width="10.5703125" style="293" customWidth="1"/>
    <col min="4860" max="5094" width="9.140625" style="293"/>
    <col min="5095" max="5095" width="4.42578125" style="293" customWidth="1"/>
    <col min="5096" max="5096" width="1.7109375" style="293" customWidth="1"/>
    <col min="5097" max="5097" width="0.28515625" style="293" customWidth="1"/>
    <col min="5098" max="5099" width="0.85546875" style="293" customWidth="1"/>
    <col min="5100" max="5100" width="18.85546875" style="293" customWidth="1"/>
    <col min="5101" max="5101" width="6.28515625" style="293" customWidth="1"/>
    <col min="5102" max="5102" width="0.28515625" style="293" customWidth="1"/>
    <col min="5103" max="5103" width="9" style="293" customWidth="1"/>
    <col min="5104" max="5104" width="8.7109375" style="293" customWidth="1"/>
    <col min="5105" max="5105" width="10.5703125" style="293" customWidth="1"/>
    <col min="5106" max="5106" width="9.7109375" style="293" customWidth="1"/>
    <col min="5107" max="5107" width="10.5703125" style="293" customWidth="1"/>
    <col min="5108" max="5108" width="9.7109375" style="293" customWidth="1"/>
    <col min="5109" max="5109" width="10.5703125" style="293" customWidth="1"/>
    <col min="5110" max="5110" width="8.85546875" style="293" customWidth="1"/>
    <col min="5111" max="5111" width="10.5703125" style="293" customWidth="1"/>
    <col min="5112" max="5112" width="9.28515625" style="293" customWidth="1"/>
    <col min="5113" max="5113" width="10.5703125" style="293" customWidth="1"/>
    <col min="5114" max="5114" width="9.28515625" style="293" customWidth="1"/>
    <col min="5115" max="5115" width="10.5703125" style="293" customWidth="1"/>
    <col min="5116" max="5350" width="9.140625" style="293"/>
    <col min="5351" max="5351" width="4.42578125" style="293" customWidth="1"/>
    <col min="5352" max="5352" width="1.7109375" style="293" customWidth="1"/>
    <col min="5353" max="5353" width="0.28515625" style="293" customWidth="1"/>
    <col min="5354" max="5355" width="0.85546875" style="293" customWidth="1"/>
    <col min="5356" max="5356" width="18.85546875" style="293" customWidth="1"/>
    <col min="5357" max="5357" width="6.28515625" style="293" customWidth="1"/>
    <col min="5358" max="5358" width="0.28515625" style="293" customWidth="1"/>
    <col min="5359" max="5359" width="9" style="293" customWidth="1"/>
    <col min="5360" max="5360" width="8.7109375" style="293" customWidth="1"/>
    <col min="5361" max="5361" width="10.5703125" style="293" customWidth="1"/>
    <col min="5362" max="5362" width="9.7109375" style="293" customWidth="1"/>
    <col min="5363" max="5363" width="10.5703125" style="293" customWidth="1"/>
    <col min="5364" max="5364" width="9.7109375" style="293" customWidth="1"/>
    <col min="5365" max="5365" width="10.5703125" style="293" customWidth="1"/>
    <col min="5366" max="5366" width="8.85546875" style="293" customWidth="1"/>
    <col min="5367" max="5367" width="10.5703125" style="293" customWidth="1"/>
    <col min="5368" max="5368" width="9.28515625" style="293" customWidth="1"/>
    <col min="5369" max="5369" width="10.5703125" style="293" customWidth="1"/>
    <col min="5370" max="5370" width="9.28515625" style="293" customWidth="1"/>
    <col min="5371" max="5371" width="10.5703125" style="293" customWidth="1"/>
    <col min="5372" max="5606" width="9.140625" style="293"/>
    <col min="5607" max="5607" width="4.42578125" style="293" customWidth="1"/>
    <col min="5608" max="5608" width="1.7109375" style="293" customWidth="1"/>
    <col min="5609" max="5609" width="0.28515625" style="293" customWidth="1"/>
    <col min="5610" max="5611" width="0.85546875" style="293" customWidth="1"/>
    <col min="5612" max="5612" width="18.85546875" style="293" customWidth="1"/>
    <col min="5613" max="5613" width="6.28515625" style="293" customWidth="1"/>
    <col min="5614" max="5614" width="0.28515625" style="293" customWidth="1"/>
    <col min="5615" max="5615" width="9" style="293" customWidth="1"/>
    <col min="5616" max="5616" width="8.7109375" style="293" customWidth="1"/>
    <col min="5617" max="5617" width="10.5703125" style="293" customWidth="1"/>
    <col min="5618" max="5618" width="9.7109375" style="293" customWidth="1"/>
    <col min="5619" max="5619" width="10.5703125" style="293" customWidth="1"/>
    <col min="5620" max="5620" width="9.7109375" style="293" customWidth="1"/>
    <col min="5621" max="5621" width="10.5703125" style="293" customWidth="1"/>
    <col min="5622" max="5622" width="8.85546875" style="293" customWidth="1"/>
    <col min="5623" max="5623" width="10.5703125" style="293" customWidth="1"/>
    <col min="5624" max="5624" width="9.28515625" style="293" customWidth="1"/>
    <col min="5625" max="5625" width="10.5703125" style="293" customWidth="1"/>
    <col min="5626" max="5626" width="9.28515625" style="293" customWidth="1"/>
    <col min="5627" max="5627" width="10.5703125" style="293" customWidth="1"/>
    <col min="5628" max="5862" width="9.140625" style="293"/>
    <col min="5863" max="5863" width="4.42578125" style="293" customWidth="1"/>
    <col min="5864" max="5864" width="1.7109375" style="293" customWidth="1"/>
    <col min="5865" max="5865" width="0.28515625" style="293" customWidth="1"/>
    <col min="5866" max="5867" width="0.85546875" style="293" customWidth="1"/>
    <col min="5868" max="5868" width="18.85546875" style="293" customWidth="1"/>
    <col min="5869" max="5869" width="6.28515625" style="293" customWidth="1"/>
    <col min="5870" max="5870" width="0.28515625" style="293" customWidth="1"/>
    <col min="5871" max="5871" width="9" style="293" customWidth="1"/>
    <col min="5872" max="5872" width="8.7109375" style="293" customWidth="1"/>
    <col min="5873" max="5873" width="10.5703125" style="293" customWidth="1"/>
    <col min="5874" max="5874" width="9.7109375" style="293" customWidth="1"/>
    <col min="5875" max="5875" width="10.5703125" style="293" customWidth="1"/>
    <col min="5876" max="5876" width="9.7109375" style="293" customWidth="1"/>
    <col min="5877" max="5877" width="10.5703125" style="293" customWidth="1"/>
    <col min="5878" max="5878" width="8.85546875" style="293" customWidth="1"/>
    <col min="5879" max="5879" width="10.5703125" style="293" customWidth="1"/>
    <col min="5880" max="5880" width="9.28515625" style="293" customWidth="1"/>
    <col min="5881" max="5881" width="10.5703125" style="293" customWidth="1"/>
    <col min="5882" max="5882" width="9.28515625" style="293" customWidth="1"/>
    <col min="5883" max="5883" width="10.5703125" style="293" customWidth="1"/>
    <col min="5884" max="6118" width="9.140625" style="293"/>
    <col min="6119" max="6119" width="4.42578125" style="293" customWidth="1"/>
    <col min="6120" max="6120" width="1.7109375" style="293" customWidth="1"/>
    <col min="6121" max="6121" width="0.28515625" style="293" customWidth="1"/>
    <col min="6122" max="6123" width="0.85546875" style="293" customWidth="1"/>
    <col min="6124" max="6124" width="18.85546875" style="293" customWidth="1"/>
    <col min="6125" max="6125" width="6.28515625" style="293" customWidth="1"/>
    <col min="6126" max="6126" width="0.28515625" style="293" customWidth="1"/>
    <col min="6127" max="6127" width="9" style="293" customWidth="1"/>
    <col min="6128" max="6128" width="8.7109375" style="293" customWidth="1"/>
    <col min="6129" max="6129" width="10.5703125" style="293" customWidth="1"/>
    <col min="6130" max="6130" width="9.7109375" style="293" customWidth="1"/>
    <col min="6131" max="6131" width="10.5703125" style="293" customWidth="1"/>
    <col min="6132" max="6132" width="9.7109375" style="293" customWidth="1"/>
    <col min="6133" max="6133" width="10.5703125" style="293" customWidth="1"/>
    <col min="6134" max="6134" width="8.85546875" style="293" customWidth="1"/>
    <col min="6135" max="6135" width="10.5703125" style="293" customWidth="1"/>
    <col min="6136" max="6136" width="9.28515625" style="293" customWidth="1"/>
    <col min="6137" max="6137" width="10.5703125" style="293" customWidth="1"/>
    <col min="6138" max="6138" width="9.28515625" style="293" customWidth="1"/>
    <col min="6139" max="6139" width="10.5703125" style="293" customWidth="1"/>
    <col min="6140" max="6374" width="9.140625" style="293"/>
    <col min="6375" max="6375" width="4.42578125" style="293" customWidth="1"/>
    <col min="6376" max="6376" width="1.7109375" style="293" customWidth="1"/>
    <col min="6377" max="6377" width="0.28515625" style="293" customWidth="1"/>
    <col min="6378" max="6379" width="0.85546875" style="293" customWidth="1"/>
    <col min="6380" max="6380" width="18.85546875" style="293" customWidth="1"/>
    <col min="6381" max="6381" width="6.28515625" style="293" customWidth="1"/>
    <col min="6382" max="6382" width="0.28515625" style="293" customWidth="1"/>
    <col min="6383" max="6383" width="9" style="293" customWidth="1"/>
    <col min="6384" max="6384" width="8.7109375" style="293" customWidth="1"/>
    <col min="6385" max="6385" width="10.5703125" style="293" customWidth="1"/>
    <col min="6386" max="6386" width="9.7109375" style="293" customWidth="1"/>
    <col min="6387" max="6387" width="10.5703125" style="293" customWidth="1"/>
    <col min="6388" max="6388" width="9.7109375" style="293" customWidth="1"/>
    <col min="6389" max="6389" width="10.5703125" style="293" customWidth="1"/>
    <col min="6390" max="6390" width="8.85546875" style="293" customWidth="1"/>
    <col min="6391" max="6391" width="10.5703125" style="293" customWidth="1"/>
    <col min="6392" max="6392" width="9.28515625" style="293" customWidth="1"/>
    <col min="6393" max="6393" width="10.5703125" style="293" customWidth="1"/>
    <col min="6394" max="6394" width="9.28515625" style="293" customWidth="1"/>
    <col min="6395" max="6395" width="10.5703125" style="293" customWidth="1"/>
    <col min="6396" max="6630" width="9.140625" style="293"/>
    <col min="6631" max="6631" width="4.42578125" style="293" customWidth="1"/>
    <col min="6632" max="6632" width="1.7109375" style="293" customWidth="1"/>
    <col min="6633" max="6633" width="0.28515625" style="293" customWidth="1"/>
    <col min="6634" max="6635" width="0.85546875" style="293" customWidth="1"/>
    <col min="6636" max="6636" width="18.85546875" style="293" customWidth="1"/>
    <col min="6637" max="6637" width="6.28515625" style="293" customWidth="1"/>
    <col min="6638" max="6638" width="0.28515625" style="293" customWidth="1"/>
    <col min="6639" max="6639" width="9" style="293" customWidth="1"/>
    <col min="6640" max="6640" width="8.7109375" style="293" customWidth="1"/>
    <col min="6641" max="6641" width="10.5703125" style="293" customWidth="1"/>
    <col min="6642" max="6642" width="9.7109375" style="293" customWidth="1"/>
    <col min="6643" max="6643" width="10.5703125" style="293" customWidth="1"/>
    <col min="6644" max="6644" width="9.7109375" style="293" customWidth="1"/>
    <col min="6645" max="6645" width="10.5703125" style="293" customWidth="1"/>
    <col min="6646" max="6646" width="8.85546875" style="293" customWidth="1"/>
    <col min="6647" max="6647" width="10.5703125" style="293" customWidth="1"/>
    <col min="6648" max="6648" width="9.28515625" style="293" customWidth="1"/>
    <col min="6649" max="6649" width="10.5703125" style="293" customWidth="1"/>
    <col min="6650" max="6650" width="9.28515625" style="293" customWidth="1"/>
    <col min="6651" max="6651" width="10.5703125" style="293" customWidth="1"/>
    <col min="6652" max="6886" width="9.140625" style="293"/>
    <col min="6887" max="6887" width="4.42578125" style="293" customWidth="1"/>
    <col min="6888" max="6888" width="1.7109375" style="293" customWidth="1"/>
    <col min="6889" max="6889" width="0.28515625" style="293" customWidth="1"/>
    <col min="6890" max="6891" width="0.85546875" style="293" customWidth="1"/>
    <col min="6892" max="6892" width="18.85546875" style="293" customWidth="1"/>
    <col min="6893" max="6893" width="6.28515625" style="293" customWidth="1"/>
    <col min="6894" max="6894" width="0.28515625" style="293" customWidth="1"/>
    <col min="6895" max="6895" width="9" style="293" customWidth="1"/>
    <col min="6896" max="6896" width="8.7109375" style="293" customWidth="1"/>
    <col min="6897" max="6897" width="10.5703125" style="293" customWidth="1"/>
    <col min="6898" max="6898" width="9.7109375" style="293" customWidth="1"/>
    <col min="6899" max="6899" width="10.5703125" style="293" customWidth="1"/>
    <col min="6900" max="6900" width="9.7109375" style="293" customWidth="1"/>
    <col min="6901" max="6901" width="10.5703125" style="293" customWidth="1"/>
    <col min="6902" max="6902" width="8.85546875" style="293" customWidth="1"/>
    <col min="6903" max="6903" width="10.5703125" style="293" customWidth="1"/>
    <col min="6904" max="6904" width="9.28515625" style="293" customWidth="1"/>
    <col min="6905" max="6905" width="10.5703125" style="293" customWidth="1"/>
    <col min="6906" max="6906" width="9.28515625" style="293" customWidth="1"/>
    <col min="6907" max="6907" width="10.5703125" style="293" customWidth="1"/>
    <col min="6908" max="7142" width="9.140625" style="293"/>
    <col min="7143" max="7143" width="4.42578125" style="293" customWidth="1"/>
    <col min="7144" max="7144" width="1.7109375" style="293" customWidth="1"/>
    <col min="7145" max="7145" width="0.28515625" style="293" customWidth="1"/>
    <col min="7146" max="7147" width="0.85546875" style="293" customWidth="1"/>
    <col min="7148" max="7148" width="18.85546875" style="293" customWidth="1"/>
    <col min="7149" max="7149" width="6.28515625" style="293" customWidth="1"/>
    <col min="7150" max="7150" width="0.28515625" style="293" customWidth="1"/>
    <col min="7151" max="7151" width="9" style="293" customWidth="1"/>
    <col min="7152" max="7152" width="8.7109375" style="293" customWidth="1"/>
    <col min="7153" max="7153" width="10.5703125" style="293" customWidth="1"/>
    <col min="7154" max="7154" width="9.7109375" style="293" customWidth="1"/>
    <col min="7155" max="7155" width="10.5703125" style="293" customWidth="1"/>
    <col min="7156" max="7156" width="9.7109375" style="293" customWidth="1"/>
    <col min="7157" max="7157" width="10.5703125" style="293" customWidth="1"/>
    <col min="7158" max="7158" width="8.85546875" style="293" customWidth="1"/>
    <col min="7159" max="7159" width="10.5703125" style="293" customWidth="1"/>
    <col min="7160" max="7160" width="9.28515625" style="293" customWidth="1"/>
    <col min="7161" max="7161" width="10.5703125" style="293" customWidth="1"/>
    <col min="7162" max="7162" width="9.28515625" style="293" customWidth="1"/>
    <col min="7163" max="7163" width="10.5703125" style="293" customWidth="1"/>
    <col min="7164" max="7398" width="9.140625" style="293"/>
    <col min="7399" max="7399" width="4.42578125" style="293" customWidth="1"/>
    <col min="7400" max="7400" width="1.7109375" style="293" customWidth="1"/>
    <col min="7401" max="7401" width="0.28515625" style="293" customWidth="1"/>
    <col min="7402" max="7403" width="0.85546875" style="293" customWidth="1"/>
    <col min="7404" max="7404" width="18.85546875" style="293" customWidth="1"/>
    <col min="7405" max="7405" width="6.28515625" style="293" customWidth="1"/>
    <col min="7406" max="7406" width="0.28515625" style="293" customWidth="1"/>
    <col min="7407" max="7407" width="9" style="293" customWidth="1"/>
    <col min="7408" max="7408" width="8.7109375" style="293" customWidth="1"/>
    <col min="7409" max="7409" width="10.5703125" style="293" customWidth="1"/>
    <col min="7410" max="7410" width="9.7109375" style="293" customWidth="1"/>
    <col min="7411" max="7411" width="10.5703125" style="293" customWidth="1"/>
    <col min="7412" max="7412" width="9.7109375" style="293" customWidth="1"/>
    <col min="7413" max="7413" width="10.5703125" style="293" customWidth="1"/>
    <col min="7414" max="7414" width="8.85546875" style="293" customWidth="1"/>
    <col min="7415" max="7415" width="10.5703125" style="293" customWidth="1"/>
    <col min="7416" max="7416" width="9.28515625" style="293" customWidth="1"/>
    <col min="7417" max="7417" width="10.5703125" style="293" customWidth="1"/>
    <col min="7418" max="7418" width="9.28515625" style="293" customWidth="1"/>
    <col min="7419" max="7419" width="10.5703125" style="293" customWidth="1"/>
    <col min="7420" max="7654" width="9.140625" style="293"/>
    <col min="7655" max="7655" width="4.42578125" style="293" customWidth="1"/>
    <col min="7656" max="7656" width="1.7109375" style="293" customWidth="1"/>
    <col min="7657" max="7657" width="0.28515625" style="293" customWidth="1"/>
    <col min="7658" max="7659" width="0.85546875" style="293" customWidth="1"/>
    <col min="7660" max="7660" width="18.85546875" style="293" customWidth="1"/>
    <col min="7661" max="7661" width="6.28515625" style="293" customWidth="1"/>
    <col min="7662" max="7662" width="0.28515625" style="293" customWidth="1"/>
    <col min="7663" max="7663" width="9" style="293" customWidth="1"/>
    <col min="7664" max="7664" width="8.7109375" style="293" customWidth="1"/>
    <col min="7665" max="7665" width="10.5703125" style="293" customWidth="1"/>
    <col min="7666" max="7666" width="9.7109375" style="293" customWidth="1"/>
    <col min="7667" max="7667" width="10.5703125" style="293" customWidth="1"/>
    <col min="7668" max="7668" width="9.7109375" style="293" customWidth="1"/>
    <col min="7669" max="7669" width="10.5703125" style="293" customWidth="1"/>
    <col min="7670" max="7670" width="8.85546875" style="293" customWidth="1"/>
    <col min="7671" max="7671" width="10.5703125" style="293" customWidth="1"/>
    <col min="7672" max="7672" width="9.28515625" style="293" customWidth="1"/>
    <col min="7673" max="7673" width="10.5703125" style="293" customWidth="1"/>
    <col min="7674" max="7674" width="9.28515625" style="293" customWidth="1"/>
    <col min="7675" max="7675" width="10.5703125" style="293" customWidth="1"/>
    <col min="7676" max="7910" width="9.140625" style="293"/>
    <col min="7911" max="7911" width="4.42578125" style="293" customWidth="1"/>
    <col min="7912" max="7912" width="1.7109375" style="293" customWidth="1"/>
    <col min="7913" max="7913" width="0.28515625" style="293" customWidth="1"/>
    <col min="7914" max="7915" width="0.85546875" style="293" customWidth="1"/>
    <col min="7916" max="7916" width="18.85546875" style="293" customWidth="1"/>
    <col min="7917" max="7917" width="6.28515625" style="293" customWidth="1"/>
    <col min="7918" max="7918" width="0.28515625" style="293" customWidth="1"/>
    <col min="7919" max="7919" width="9" style="293" customWidth="1"/>
    <col min="7920" max="7920" width="8.7109375" style="293" customWidth="1"/>
    <col min="7921" max="7921" width="10.5703125" style="293" customWidth="1"/>
    <col min="7922" max="7922" width="9.7109375" style="293" customWidth="1"/>
    <col min="7923" max="7923" width="10.5703125" style="293" customWidth="1"/>
    <col min="7924" max="7924" width="9.7109375" style="293" customWidth="1"/>
    <col min="7925" max="7925" width="10.5703125" style="293" customWidth="1"/>
    <col min="7926" max="7926" width="8.85546875" style="293" customWidth="1"/>
    <col min="7927" max="7927" width="10.5703125" style="293" customWidth="1"/>
    <col min="7928" max="7928" width="9.28515625" style="293" customWidth="1"/>
    <col min="7929" max="7929" width="10.5703125" style="293" customWidth="1"/>
    <col min="7930" max="7930" width="9.28515625" style="293" customWidth="1"/>
    <col min="7931" max="7931" width="10.5703125" style="293" customWidth="1"/>
    <col min="7932" max="8166" width="9.140625" style="293"/>
    <col min="8167" max="8167" width="4.42578125" style="293" customWidth="1"/>
    <col min="8168" max="8168" width="1.7109375" style="293" customWidth="1"/>
    <col min="8169" max="8169" width="0.28515625" style="293" customWidth="1"/>
    <col min="8170" max="8171" width="0.85546875" style="293" customWidth="1"/>
    <col min="8172" max="8172" width="18.85546875" style="293" customWidth="1"/>
    <col min="8173" max="8173" width="6.28515625" style="293" customWidth="1"/>
    <col min="8174" max="8174" width="0.28515625" style="293" customWidth="1"/>
    <col min="8175" max="8175" width="9" style="293" customWidth="1"/>
    <col min="8176" max="8176" width="8.7109375" style="293" customWidth="1"/>
    <col min="8177" max="8177" width="10.5703125" style="293" customWidth="1"/>
    <col min="8178" max="8178" width="9.7109375" style="293" customWidth="1"/>
    <col min="8179" max="8179" width="10.5703125" style="293" customWidth="1"/>
    <col min="8180" max="8180" width="9.7109375" style="293" customWidth="1"/>
    <col min="8181" max="8181" width="10.5703125" style="293" customWidth="1"/>
    <col min="8182" max="8182" width="8.85546875" style="293" customWidth="1"/>
    <col min="8183" max="8183" width="10.5703125" style="293" customWidth="1"/>
    <col min="8184" max="8184" width="9.28515625" style="293" customWidth="1"/>
    <col min="8185" max="8185" width="10.5703125" style="293" customWidth="1"/>
    <col min="8186" max="8186" width="9.28515625" style="293" customWidth="1"/>
    <col min="8187" max="8187" width="10.5703125" style="293" customWidth="1"/>
    <col min="8188" max="8422" width="9.140625" style="293"/>
    <col min="8423" max="8423" width="4.42578125" style="293" customWidth="1"/>
    <col min="8424" max="8424" width="1.7109375" style="293" customWidth="1"/>
    <col min="8425" max="8425" width="0.28515625" style="293" customWidth="1"/>
    <col min="8426" max="8427" width="0.85546875" style="293" customWidth="1"/>
    <col min="8428" max="8428" width="18.85546875" style="293" customWidth="1"/>
    <col min="8429" max="8429" width="6.28515625" style="293" customWidth="1"/>
    <col min="8430" max="8430" width="0.28515625" style="293" customWidth="1"/>
    <col min="8431" max="8431" width="9" style="293" customWidth="1"/>
    <col min="8432" max="8432" width="8.7109375" style="293" customWidth="1"/>
    <col min="8433" max="8433" width="10.5703125" style="293" customWidth="1"/>
    <col min="8434" max="8434" width="9.7109375" style="293" customWidth="1"/>
    <col min="8435" max="8435" width="10.5703125" style="293" customWidth="1"/>
    <col min="8436" max="8436" width="9.7109375" style="293" customWidth="1"/>
    <col min="8437" max="8437" width="10.5703125" style="293" customWidth="1"/>
    <col min="8438" max="8438" width="8.85546875" style="293" customWidth="1"/>
    <col min="8439" max="8439" width="10.5703125" style="293" customWidth="1"/>
    <col min="8440" max="8440" width="9.28515625" style="293" customWidth="1"/>
    <col min="8441" max="8441" width="10.5703125" style="293" customWidth="1"/>
    <col min="8442" max="8442" width="9.28515625" style="293" customWidth="1"/>
    <col min="8443" max="8443" width="10.5703125" style="293" customWidth="1"/>
    <col min="8444" max="8678" width="9.140625" style="293"/>
    <col min="8679" max="8679" width="4.42578125" style="293" customWidth="1"/>
    <col min="8680" max="8680" width="1.7109375" style="293" customWidth="1"/>
    <col min="8681" max="8681" width="0.28515625" style="293" customWidth="1"/>
    <col min="8682" max="8683" width="0.85546875" style="293" customWidth="1"/>
    <col min="8684" max="8684" width="18.85546875" style="293" customWidth="1"/>
    <col min="8685" max="8685" width="6.28515625" style="293" customWidth="1"/>
    <col min="8686" max="8686" width="0.28515625" style="293" customWidth="1"/>
    <col min="8687" max="8687" width="9" style="293" customWidth="1"/>
    <col min="8688" max="8688" width="8.7109375" style="293" customWidth="1"/>
    <col min="8689" max="8689" width="10.5703125" style="293" customWidth="1"/>
    <col min="8690" max="8690" width="9.7109375" style="293" customWidth="1"/>
    <col min="8691" max="8691" width="10.5703125" style="293" customWidth="1"/>
    <col min="8692" max="8692" width="9.7109375" style="293" customWidth="1"/>
    <col min="8693" max="8693" width="10.5703125" style="293" customWidth="1"/>
    <col min="8694" max="8694" width="8.85546875" style="293" customWidth="1"/>
    <col min="8695" max="8695" width="10.5703125" style="293" customWidth="1"/>
    <col min="8696" max="8696" width="9.28515625" style="293" customWidth="1"/>
    <col min="8697" max="8697" width="10.5703125" style="293" customWidth="1"/>
    <col min="8698" max="8698" width="9.28515625" style="293" customWidth="1"/>
    <col min="8699" max="8699" width="10.5703125" style="293" customWidth="1"/>
    <col min="8700" max="8934" width="9.140625" style="293"/>
    <col min="8935" max="8935" width="4.42578125" style="293" customWidth="1"/>
    <col min="8936" max="8936" width="1.7109375" style="293" customWidth="1"/>
    <col min="8937" max="8937" width="0.28515625" style="293" customWidth="1"/>
    <col min="8938" max="8939" width="0.85546875" style="293" customWidth="1"/>
    <col min="8940" max="8940" width="18.85546875" style="293" customWidth="1"/>
    <col min="8941" max="8941" width="6.28515625" style="293" customWidth="1"/>
    <col min="8942" max="8942" width="0.28515625" style="293" customWidth="1"/>
    <col min="8943" max="8943" width="9" style="293" customWidth="1"/>
    <col min="8944" max="8944" width="8.7109375" style="293" customWidth="1"/>
    <col min="8945" max="8945" width="10.5703125" style="293" customWidth="1"/>
    <col min="8946" max="8946" width="9.7109375" style="293" customWidth="1"/>
    <col min="8947" max="8947" width="10.5703125" style="293" customWidth="1"/>
    <col min="8948" max="8948" width="9.7109375" style="293" customWidth="1"/>
    <col min="8949" max="8949" width="10.5703125" style="293" customWidth="1"/>
    <col min="8950" max="8950" width="8.85546875" style="293" customWidth="1"/>
    <col min="8951" max="8951" width="10.5703125" style="293" customWidth="1"/>
    <col min="8952" max="8952" width="9.28515625" style="293" customWidth="1"/>
    <col min="8953" max="8953" width="10.5703125" style="293" customWidth="1"/>
    <col min="8954" max="8954" width="9.28515625" style="293" customWidth="1"/>
    <col min="8955" max="8955" width="10.5703125" style="293" customWidth="1"/>
    <col min="8956" max="9190" width="9.140625" style="293"/>
    <col min="9191" max="9191" width="4.42578125" style="293" customWidth="1"/>
    <col min="9192" max="9192" width="1.7109375" style="293" customWidth="1"/>
    <col min="9193" max="9193" width="0.28515625" style="293" customWidth="1"/>
    <col min="9194" max="9195" width="0.85546875" style="293" customWidth="1"/>
    <col min="9196" max="9196" width="18.85546875" style="293" customWidth="1"/>
    <col min="9197" max="9197" width="6.28515625" style="293" customWidth="1"/>
    <col min="9198" max="9198" width="0.28515625" style="293" customWidth="1"/>
    <col min="9199" max="9199" width="9" style="293" customWidth="1"/>
    <col min="9200" max="9200" width="8.7109375" style="293" customWidth="1"/>
    <col min="9201" max="9201" width="10.5703125" style="293" customWidth="1"/>
    <col min="9202" max="9202" width="9.7109375" style="293" customWidth="1"/>
    <col min="9203" max="9203" width="10.5703125" style="293" customWidth="1"/>
    <col min="9204" max="9204" width="9.7109375" style="293" customWidth="1"/>
    <col min="9205" max="9205" width="10.5703125" style="293" customWidth="1"/>
    <col min="9206" max="9206" width="8.85546875" style="293" customWidth="1"/>
    <col min="9207" max="9207" width="10.5703125" style="293" customWidth="1"/>
    <col min="9208" max="9208" width="9.28515625" style="293" customWidth="1"/>
    <col min="9209" max="9209" width="10.5703125" style="293" customWidth="1"/>
    <col min="9210" max="9210" width="9.28515625" style="293" customWidth="1"/>
    <col min="9211" max="9211" width="10.5703125" style="293" customWidth="1"/>
    <col min="9212" max="9446" width="9.140625" style="293"/>
    <col min="9447" max="9447" width="4.42578125" style="293" customWidth="1"/>
    <col min="9448" max="9448" width="1.7109375" style="293" customWidth="1"/>
    <col min="9449" max="9449" width="0.28515625" style="293" customWidth="1"/>
    <col min="9450" max="9451" width="0.85546875" style="293" customWidth="1"/>
    <col min="9452" max="9452" width="18.85546875" style="293" customWidth="1"/>
    <col min="9453" max="9453" width="6.28515625" style="293" customWidth="1"/>
    <col min="9454" max="9454" width="0.28515625" style="293" customWidth="1"/>
    <col min="9455" max="9455" width="9" style="293" customWidth="1"/>
    <col min="9456" max="9456" width="8.7109375" style="293" customWidth="1"/>
    <col min="9457" max="9457" width="10.5703125" style="293" customWidth="1"/>
    <col min="9458" max="9458" width="9.7109375" style="293" customWidth="1"/>
    <col min="9459" max="9459" width="10.5703125" style="293" customWidth="1"/>
    <col min="9460" max="9460" width="9.7109375" style="293" customWidth="1"/>
    <col min="9461" max="9461" width="10.5703125" style="293" customWidth="1"/>
    <col min="9462" max="9462" width="8.85546875" style="293" customWidth="1"/>
    <col min="9463" max="9463" width="10.5703125" style="293" customWidth="1"/>
    <col min="9464" max="9464" width="9.28515625" style="293" customWidth="1"/>
    <col min="9465" max="9465" width="10.5703125" style="293" customWidth="1"/>
    <col min="9466" max="9466" width="9.28515625" style="293" customWidth="1"/>
    <col min="9467" max="9467" width="10.5703125" style="293" customWidth="1"/>
    <col min="9468" max="9702" width="9.140625" style="293"/>
    <col min="9703" max="9703" width="4.42578125" style="293" customWidth="1"/>
    <col min="9704" max="9704" width="1.7109375" style="293" customWidth="1"/>
    <col min="9705" max="9705" width="0.28515625" style="293" customWidth="1"/>
    <col min="9706" max="9707" width="0.85546875" style="293" customWidth="1"/>
    <col min="9708" max="9708" width="18.85546875" style="293" customWidth="1"/>
    <col min="9709" max="9709" width="6.28515625" style="293" customWidth="1"/>
    <col min="9710" max="9710" width="0.28515625" style="293" customWidth="1"/>
    <col min="9711" max="9711" width="9" style="293" customWidth="1"/>
    <col min="9712" max="9712" width="8.7109375" style="293" customWidth="1"/>
    <col min="9713" max="9713" width="10.5703125" style="293" customWidth="1"/>
    <col min="9714" max="9714" width="9.7109375" style="293" customWidth="1"/>
    <col min="9715" max="9715" width="10.5703125" style="293" customWidth="1"/>
    <col min="9716" max="9716" width="9.7109375" style="293" customWidth="1"/>
    <col min="9717" max="9717" width="10.5703125" style="293" customWidth="1"/>
    <col min="9718" max="9718" width="8.85546875" style="293" customWidth="1"/>
    <col min="9719" max="9719" width="10.5703125" style="293" customWidth="1"/>
    <col min="9720" max="9720" width="9.28515625" style="293" customWidth="1"/>
    <col min="9721" max="9721" width="10.5703125" style="293" customWidth="1"/>
    <col min="9722" max="9722" width="9.28515625" style="293" customWidth="1"/>
    <col min="9723" max="9723" width="10.5703125" style="293" customWidth="1"/>
    <col min="9724" max="9958" width="9.140625" style="293"/>
    <col min="9959" max="9959" width="4.42578125" style="293" customWidth="1"/>
    <col min="9960" max="9960" width="1.7109375" style="293" customWidth="1"/>
    <col min="9961" max="9961" width="0.28515625" style="293" customWidth="1"/>
    <col min="9962" max="9963" width="0.85546875" style="293" customWidth="1"/>
    <col min="9964" max="9964" width="18.85546875" style="293" customWidth="1"/>
    <col min="9965" max="9965" width="6.28515625" style="293" customWidth="1"/>
    <col min="9966" max="9966" width="0.28515625" style="293" customWidth="1"/>
    <col min="9967" max="9967" width="9" style="293" customWidth="1"/>
    <col min="9968" max="9968" width="8.7109375" style="293" customWidth="1"/>
    <col min="9969" max="9969" width="10.5703125" style="293" customWidth="1"/>
    <col min="9970" max="9970" width="9.7109375" style="293" customWidth="1"/>
    <col min="9971" max="9971" width="10.5703125" style="293" customWidth="1"/>
    <col min="9972" max="9972" width="9.7109375" style="293" customWidth="1"/>
    <col min="9973" max="9973" width="10.5703125" style="293" customWidth="1"/>
    <col min="9974" max="9974" width="8.85546875" style="293" customWidth="1"/>
    <col min="9975" max="9975" width="10.5703125" style="293" customWidth="1"/>
    <col min="9976" max="9976" width="9.28515625" style="293" customWidth="1"/>
    <col min="9977" max="9977" width="10.5703125" style="293" customWidth="1"/>
    <col min="9978" max="9978" width="9.28515625" style="293" customWidth="1"/>
    <col min="9979" max="9979" width="10.5703125" style="293" customWidth="1"/>
    <col min="9980" max="10214" width="9.140625" style="293"/>
    <col min="10215" max="10215" width="4.42578125" style="293" customWidth="1"/>
    <col min="10216" max="10216" width="1.7109375" style="293" customWidth="1"/>
    <col min="10217" max="10217" width="0.28515625" style="293" customWidth="1"/>
    <col min="10218" max="10219" width="0.85546875" style="293" customWidth="1"/>
    <col min="10220" max="10220" width="18.85546875" style="293" customWidth="1"/>
    <col min="10221" max="10221" width="6.28515625" style="293" customWidth="1"/>
    <col min="10222" max="10222" width="0.28515625" style="293" customWidth="1"/>
    <col min="10223" max="10223" width="9" style="293" customWidth="1"/>
    <col min="10224" max="10224" width="8.7109375" style="293" customWidth="1"/>
    <col min="10225" max="10225" width="10.5703125" style="293" customWidth="1"/>
    <col min="10226" max="10226" width="9.7109375" style="293" customWidth="1"/>
    <col min="10227" max="10227" width="10.5703125" style="293" customWidth="1"/>
    <col min="10228" max="10228" width="9.7109375" style="293" customWidth="1"/>
    <col min="10229" max="10229" width="10.5703125" style="293" customWidth="1"/>
    <col min="10230" max="10230" width="8.85546875" style="293" customWidth="1"/>
    <col min="10231" max="10231" width="10.5703125" style="293" customWidth="1"/>
    <col min="10232" max="10232" width="9.28515625" style="293" customWidth="1"/>
    <col min="10233" max="10233" width="10.5703125" style="293" customWidth="1"/>
    <col min="10234" max="10234" width="9.28515625" style="293" customWidth="1"/>
    <col min="10235" max="10235" width="10.5703125" style="293" customWidth="1"/>
    <col min="10236" max="10470" width="9.140625" style="293"/>
    <col min="10471" max="10471" width="4.42578125" style="293" customWidth="1"/>
    <col min="10472" max="10472" width="1.7109375" style="293" customWidth="1"/>
    <col min="10473" max="10473" width="0.28515625" style="293" customWidth="1"/>
    <col min="10474" max="10475" width="0.85546875" style="293" customWidth="1"/>
    <col min="10476" max="10476" width="18.85546875" style="293" customWidth="1"/>
    <col min="10477" max="10477" width="6.28515625" style="293" customWidth="1"/>
    <col min="10478" max="10478" width="0.28515625" style="293" customWidth="1"/>
    <col min="10479" max="10479" width="9" style="293" customWidth="1"/>
    <col min="10480" max="10480" width="8.7109375" style="293" customWidth="1"/>
    <col min="10481" max="10481" width="10.5703125" style="293" customWidth="1"/>
    <col min="10482" max="10482" width="9.7109375" style="293" customWidth="1"/>
    <col min="10483" max="10483" width="10.5703125" style="293" customWidth="1"/>
    <col min="10484" max="10484" width="9.7109375" style="293" customWidth="1"/>
    <col min="10485" max="10485" width="10.5703125" style="293" customWidth="1"/>
    <col min="10486" max="10486" width="8.85546875" style="293" customWidth="1"/>
    <col min="10487" max="10487" width="10.5703125" style="293" customWidth="1"/>
    <col min="10488" max="10488" width="9.28515625" style="293" customWidth="1"/>
    <col min="10489" max="10489" width="10.5703125" style="293" customWidth="1"/>
    <col min="10490" max="10490" width="9.28515625" style="293" customWidth="1"/>
    <col min="10491" max="10491" width="10.5703125" style="293" customWidth="1"/>
    <col min="10492" max="10726" width="9.140625" style="293"/>
    <col min="10727" max="10727" width="4.42578125" style="293" customWidth="1"/>
    <col min="10728" max="10728" width="1.7109375" style="293" customWidth="1"/>
    <col min="10729" max="10729" width="0.28515625" style="293" customWidth="1"/>
    <col min="10730" max="10731" width="0.85546875" style="293" customWidth="1"/>
    <col min="10732" max="10732" width="18.85546875" style="293" customWidth="1"/>
    <col min="10733" max="10733" width="6.28515625" style="293" customWidth="1"/>
    <col min="10734" max="10734" width="0.28515625" style="293" customWidth="1"/>
    <col min="10735" max="10735" width="9" style="293" customWidth="1"/>
    <col min="10736" max="10736" width="8.7109375" style="293" customWidth="1"/>
    <col min="10737" max="10737" width="10.5703125" style="293" customWidth="1"/>
    <col min="10738" max="10738" width="9.7109375" style="293" customWidth="1"/>
    <col min="10739" max="10739" width="10.5703125" style="293" customWidth="1"/>
    <col min="10740" max="10740" width="9.7109375" style="293" customWidth="1"/>
    <col min="10741" max="10741" width="10.5703125" style="293" customWidth="1"/>
    <col min="10742" max="10742" width="8.85546875" style="293" customWidth="1"/>
    <col min="10743" max="10743" width="10.5703125" style="293" customWidth="1"/>
    <col min="10744" max="10744" width="9.28515625" style="293" customWidth="1"/>
    <col min="10745" max="10745" width="10.5703125" style="293" customWidth="1"/>
    <col min="10746" max="10746" width="9.28515625" style="293" customWidth="1"/>
    <col min="10747" max="10747" width="10.5703125" style="293" customWidth="1"/>
    <col min="10748" max="10982" width="9.140625" style="293"/>
    <col min="10983" max="10983" width="4.42578125" style="293" customWidth="1"/>
    <col min="10984" max="10984" width="1.7109375" style="293" customWidth="1"/>
    <col min="10985" max="10985" width="0.28515625" style="293" customWidth="1"/>
    <col min="10986" max="10987" width="0.85546875" style="293" customWidth="1"/>
    <col min="10988" max="10988" width="18.85546875" style="293" customWidth="1"/>
    <col min="10989" max="10989" width="6.28515625" style="293" customWidth="1"/>
    <col min="10990" max="10990" width="0.28515625" style="293" customWidth="1"/>
    <col min="10991" max="10991" width="9" style="293" customWidth="1"/>
    <col min="10992" max="10992" width="8.7109375" style="293" customWidth="1"/>
    <col min="10993" max="10993" width="10.5703125" style="293" customWidth="1"/>
    <col min="10994" max="10994" width="9.7109375" style="293" customWidth="1"/>
    <col min="10995" max="10995" width="10.5703125" style="293" customWidth="1"/>
    <col min="10996" max="10996" width="9.7109375" style="293" customWidth="1"/>
    <col min="10997" max="10997" width="10.5703125" style="293" customWidth="1"/>
    <col min="10998" max="10998" width="8.85546875" style="293" customWidth="1"/>
    <col min="10999" max="10999" width="10.5703125" style="293" customWidth="1"/>
    <col min="11000" max="11000" width="9.28515625" style="293" customWidth="1"/>
    <col min="11001" max="11001" width="10.5703125" style="293" customWidth="1"/>
    <col min="11002" max="11002" width="9.28515625" style="293" customWidth="1"/>
    <col min="11003" max="11003" width="10.5703125" style="293" customWidth="1"/>
    <col min="11004" max="11238" width="9.140625" style="293"/>
    <col min="11239" max="11239" width="4.42578125" style="293" customWidth="1"/>
    <col min="11240" max="11240" width="1.7109375" style="293" customWidth="1"/>
    <col min="11241" max="11241" width="0.28515625" style="293" customWidth="1"/>
    <col min="11242" max="11243" width="0.85546875" style="293" customWidth="1"/>
    <col min="11244" max="11244" width="18.85546875" style="293" customWidth="1"/>
    <col min="11245" max="11245" width="6.28515625" style="293" customWidth="1"/>
    <col min="11246" max="11246" width="0.28515625" style="293" customWidth="1"/>
    <col min="11247" max="11247" width="9" style="293" customWidth="1"/>
    <col min="11248" max="11248" width="8.7109375" style="293" customWidth="1"/>
    <col min="11249" max="11249" width="10.5703125" style="293" customWidth="1"/>
    <col min="11250" max="11250" width="9.7109375" style="293" customWidth="1"/>
    <col min="11251" max="11251" width="10.5703125" style="293" customWidth="1"/>
    <col min="11252" max="11252" width="9.7109375" style="293" customWidth="1"/>
    <col min="11253" max="11253" width="10.5703125" style="293" customWidth="1"/>
    <col min="11254" max="11254" width="8.85546875" style="293" customWidth="1"/>
    <col min="11255" max="11255" width="10.5703125" style="293" customWidth="1"/>
    <col min="11256" max="11256" width="9.28515625" style="293" customWidth="1"/>
    <col min="11257" max="11257" width="10.5703125" style="293" customWidth="1"/>
    <col min="11258" max="11258" width="9.28515625" style="293" customWidth="1"/>
    <col min="11259" max="11259" width="10.5703125" style="293" customWidth="1"/>
    <col min="11260" max="11494" width="9.140625" style="293"/>
    <col min="11495" max="11495" width="4.42578125" style="293" customWidth="1"/>
    <col min="11496" max="11496" width="1.7109375" style="293" customWidth="1"/>
    <col min="11497" max="11497" width="0.28515625" style="293" customWidth="1"/>
    <col min="11498" max="11499" width="0.85546875" style="293" customWidth="1"/>
    <col min="11500" max="11500" width="18.85546875" style="293" customWidth="1"/>
    <col min="11501" max="11501" width="6.28515625" style="293" customWidth="1"/>
    <col min="11502" max="11502" width="0.28515625" style="293" customWidth="1"/>
    <col min="11503" max="11503" width="9" style="293" customWidth="1"/>
    <col min="11504" max="11504" width="8.7109375" style="293" customWidth="1"/>
    <col min="11505" max="11505" width="10.5703125" style="293" customWidth="1"/>
    <col min="11506" max="11506" width="9.7109375" style="293" customWidth="1"/>
    <col min="11507" max="11507" width="10.5703125" style="293" customWidth="1"/>
    <col min="11508" max="11508" width="9.7109375" style="293" customWidth="1"/>
    <col min="11509" max="11509" width="10.5703125" style="293" customWidth="1"/>
    <col min="11510" max="11510" width="8.85546875" style="293" customWidth="1"/>
    <col min="11511" max="11511" width="10.5703125" style="293" customWidth="1"/>
    <col min="11512" max="11512" width="9.28515625" style="293" customWidth="1"/>
    <col min="11513" max="11513" width="10.5703125" style="293" customWidth="1"/>
    <col min="11514" max="11514" width="9.28515625" style="293" customWidth="1"/>
    <col min="11515" max="11515" width="10.5703125" style="293" customWidth="1"/>
    <col min="11516" max="11750" width="9.140625" style="293"/>
    <col min="11751" max="11751" width="4.42578125" style="293" customWidth="1"/>
    <col min="11752" max="11752" width="1.7109375" style="293" customWidth="1"/>
    <col min="11753" max="11753" width="0.28515625" style="293" customWidth="1"/>
    <col min="11754" max="11755" width="0.85546875" style="293" customWidth="1"/>
    <col min="11756" max="11756" width="18.85546875" style="293" customWidth="1"/>
    <col min="11757" max="11757" width="6.28515625" style="293" customWidth="1"/>
    <col min="11758" max="11758" width="0.28515625" style="293" customWidth="1"/>
    <col min="11759" max="11759" width="9" style="293" customWidth="1"/>
    <col min="11760" max="11760" width="8.7109375" style="293" customWidth="1"/>
    <col min="11761" max="11761" width="10.5703125" style="293" customWidth="1"/>
    <col min="11762" max="11762" width="9.7109375" style="293" customWidth="1"/>
    <col min="11763" max="11763" width="10.5703125" style="293" customWidth="1"/>
    <col min="11764" max="11764" width="9.7109375" style="293" customWidth="1"/>
    <col min="11765" max="11765" width="10.5703125" style="293" customWidth="1"/>
    <col min="11766" max="11766" width="8.85546875" style="293" customWidth="1"/>
    <col min="11767" max="11767" width="10.5703125" style="293" customWidth="1"/>
    <col min="11768" max="11768" width="9.28515625" style="293" customWidth="1"/>
    <col min="11769" max="11769" width="10.5703125" style="293" customWidth="1"/>
    <col min="11770" max="11770" width="9.28515625" style="293" customWidth="1"/>
    <col min="11771" max="11771" width="10.5703125" style="293" customWidth="1"/>
    <col min="11772" max="12006" width="9.140625" style="293"/>
    <col min="12007" max="12007" width="4.42578125" style="293" customWidth="1"/>
    <col min="12008" max="12008" width="1.7109375" style="293" customWidth="1"/>
    <col min="12009" max="12009" width="0.28515625" style="293" customWidth="1"/>
    <col min="12010" max="12011" width="0.85546875" style="293" customWidth="1"/>
    <col min="12012" max="12012" width="18.85546875" style="293" customWidth="1"/>
    <col min="12013" max="12013" width="6.28515625" style="293" customWidth="1"/>
    <col min="12014" max="12014" width="0.28515625" style="293" customWidth="1"/>
    <col min="12015" max="12015" width="9" style="293" customWidth="1"/>
    <col min="12016" max="12016" width="8.7109375" style="293" customWidth="1"/>
    <col min="12017" max="12017" width="10.5703125" style="293" customWidth="1"/>
    <col min="12018" max="12018" width="9.7109375" style="293" customWidth="1"/>
    <col min="12019" max="12019" width="10.5703125" style="293" customWidth="1"/>
    <col min="12020" max="12020" width="9.7109375" style="293" customWidth="1"/>
    <col min="12021" max="12021" width="10.5703125" style="293" customWidth="1"/>
    <col min="12022" max="12022" width="8.85546875" style="293" customWidth="1"/>
    <col min="12023" max="12023" width="10.5703125" style="293" customWidth="1"/>
    <col min="12024" max="12024" width="9.28515625" style="293" customWidth="1"/>
    <col min="12025" max="12025" width="10.5703125" style="293" customWidth="1"/>
    <col min="12026" max="12026" width="9.28515625" style="293" customWidth="1"/>
    <col min="12027" max="12027" width="10.5703125" style="293" customWidth="1"/>
    <col min="12028" max="12262" width="9.140625" style="293"/>
    <col min="12263" max="12263" width="4.42578125" style="293" customWidth="1"/>
    <col min="12264" max="12264" width="1.7109375" style="293" customWidth="1"/>
    <col min="12265" max="12265" width="0.28515625" style="293" customWidth="1"/>
    <col min="12266" max="12267" width="0.85546875" style="293" customWidth="1"/>
    <col min="12268" max="12268" width="18.85546875" style="293" customWidth="1"/>
    <col min="12269" max="12269" width="6.28515625" style="293" customWidth="1"/>
    <col min="12270" max="12270" width="0.28515625" style="293" customWidth="1"/>
    <col min="12271" max="12271" width="9" style="293" customWidth="1"/>
    <col min="12272" max="12272" width="8.7109375" style="293" customWidth="1"/>
    <col min="12273" max="12273" width="10.5703125" style="293" customWidth="1"/>
    <col min="12274" max="12274" width="9.7109375" style="293" customWidth="1"/>
    <col min="12275" max="12275" width="10.5703125" style="293" customWidth="1"/>
    <col min="12276" max="12276" width="9.7109375" style="293" customWidth="1"/>
    <col min="12277" max="12277" width="10.5703125" style="293" customWidth="1"/>
    <col min="12278" max="12278" width="8.85546875" style="293" customWidth="1"/>
    <col min="12279" max="12279" width="10.5703125" style="293" customWidth="1"/>
    <col min="12280" max="12280" width="9.28515625" style="293" customWidth="1"/>
    <col min="12281" max="12281" width="10.5703125" style="293" customWidth="1"/>
    <col min="12282" max="12282" width="9.28515625" style="293" customWidth="1"/>
    <col min="12283" max="12283" width="10.5703125" style="293" customWidth="1"/>
    <col min="12284" max="12518" width="9.140625" style="293"/>
    <col min="12519" max="12519" width="4.42578125" style="293" customWidth="1"/>
    <col min="12520" max="12520" width="1.7109375" style="293" customWidth="1"/>
    <col min="12521" max="12521" width="0.28515625" style="293" customWidth="1"/>
    <col min="12522" max="12523" width="0.85546875" style="293" customWidth="1"/>
    <col min="12524" max="12524" width="18.85546875" style="293" customWidth="1"/>
    <col min="12525" max="12525" width="6.28515625" style="293" customWidth="1"/>
    <col min="12526" max="12526" width="0.28515625" style="293" customWidth="1"/>
    <col min="12527" max="12527" width="9" style="293" customWidth="1"/>
    <col min="12528" max="12528" width="8.7109375" style="293" customWidth="1"/>
    <col min="12529" max="12529" width="10.5703125" style="293" customWidth="1"/>
    <col min="12530" max="12530" width="9.7109375" style="293" customWidth="1"/>
    <col min="12531" max="12531" width="10.5703125" style="293" customWidth="1"/>
    <col min="12532" max="12532" width="9.7109375" style="293" customWidth="1"/>
    <col min="12533" max="12533" width="10.5703125" style="293" customWidth="1"/>
    <col min="12534" max="12534" width="8.85546875" style="293" customWidth="1"/>
    <col min="12535" max="12535" width="10.5703125" style="293" customWidth="1"/>
    <col min="12536" max="12536" width="9.28515625" style="293" customWidth="1"/>
    <col min="12537" max="12537" width="10.5703125" style="293" customWidth="1"/>
    <col min="12538" max="12538" width="9.28515625" style="293" customWidth="1"/>
    <col min="12539" max="12539" width="10.5703125" style="293" customWidth="1"/>
    <col min="12540" max="12774" width="9.140625" style="293"/>
    <col min="12775" max="12775" width="4.42578125" style="293" customWidth="1"/>
    <col min="12776" max="12776" width="1.7109375" style="293" customWidth="1"/>
    <col min="12777" max="12777" width="0.28515625" style="293" customWidth="1"/>
    <col min="12778" max="12779" width="0.85546875" style="293" customWidth="1"/>
    <col min="12780" max="12780" width="18.85546875" style="293" customWidth="1"/>
    <col min="12781" max="12781" width="6.28515625" style="293" customWidth="1"/>
    <col min="12782" max="12782" width="0.28515625" style="293" customWidth="1"/>
    <col min="12783" max="12783" width="9" style="293" customWidth="1"/>
    <col min="12784" max="12784" width="8.7109375" style="293" customWidth="1"/>
    <col min="12785" max="12785" width="10.5703125" style="293" customWidth="1"/>
    <col min="12786" max="12786" width="9.7109375" style="293" customWidth="1"/>
    <col min="12787" max="12787" width="10.5703125" style="293" customWidth="1"/>
    <col min="12788" max="12788" width="9.7109375" style="293" customWidth="1"/>
    <col min="12789" max="12789" width="10.5703125" style="293" customWidth="1"/>
    <col min="12790" max="12790" width="8.85546875" style="293" customWidth="1"/>
    <col min="12791" max="12791" width="10.5703125" style="293" customWidth="1"/>
    <col min="12792" max="12792" width="9.28515625" style="293" customWidth="1"/>
    <col min="12793" max="12793" width="10.5703125" style="293" customWidth="1"/>
    <col min="12794" max="12794" width="9.28515625" style="293" customWidth="1"/>
    <col min="12795" max="12795" width="10.5703125" style="293" customWidth="1"/>
    <col min="12796" max="13030" width="9.140625" style="293"/>
    <col min="13031" max="13031" width="4.42578125" style="293" customWidth="1"/>
    <col min="13032" max="13032" width="1.7109375" style="293" customWidth="1"/>
    <col min="13033" max="13033" width="0.28515625" style="293" customWidth="1"/>
    <col min="13034" max="13035" width="0.85546875" style="293" customWidth="1"/>
    <col min="13036" max="13036" width="18.85546875" style="293" customWidth="1"/>
    <col min="13037" max="13037" width="6.28515625" style="293" customWidth="1"/>
    <col min="13038" max="13038" width="0.28515625" style="293" customWidth="1"/>
    <col min="13039" max="13039" width="9" style="293" customWidth="1"/>
    <col min="13040" max="13040" width="8.7109375" style="293" customWidth="1"/>
    <col min="13041" max="13041" width="10.5703125" style="293" customWidth="1"/>
    <col min="13042" max="13042" width="9.7109375" style="293" customWidth="1"/>
    <col min="13043" max="13043" width="10.5703125" style="293" customWidth="1"/>
    <col min="13044" max="13044" width="9.7109375" style="293" customWidth="1"/>
    <col min="13045" max="13045" width="10.5703125" style="293" customWidth="1"/>
    <col min="13046" max="13046" width="8.85546875" style="293" customWidth="1"/>
    <col min="13047" max="13047" width="10.5703125" style="293" customWidth="1"/>
    <col min="13048" max="13048" width="9.28515625" style="293" customWidth="1"/>
    <col min="13049" max="13049" width="10.5703125" style="293" customWidth="1"/>
    <col min="13050" max="13050" width="9.28515625" style="293" customWidth="1"/>
    <col min="13051" max="13051" width="10.5703125" style="293" customWidth="1"/>
    <col min="13052" max="13286" width="9.140625" style="293"/>
    <col min="13287" max="13287" width="4.42578125" style="293" customWidth="1"/>
    <col min="13288" max="13288" width="1.7109375" style="293" customWidth="1"/>
    <col min="13289" max="13289" width="0.28515625" style="293" customWidth="1"/>
    <col min="13290" max="13291" width="0.85546875" style="293" customWidth="1"/>
    <col min="13292" max="13292" width="18.85546875" style="293" customWidth="1"/>
    <col min="13293" max="13293" width="6.28515625" style="293" customWidth="1"/>
    <col min="13294" max="13294" width="0.28515625" style="293" customWidth="1"/>
    <col min="13295" max="13295" width="9" style="293" customWidth="1"/>
    <col min="13296" max="13296" width="8.7109375" style="293" customWidth="1"/>
    <col min="13297" max="13297" width="10.5703125" style="293" customWidth="1"/>
    <col min="13298" max="13298" width="9.7109375" style="293" customWidth="1"/>
    <col min="13299" max="13299" width="10.5703125" style="293" customWidth="1"/>
    <col min="13300" max="13300" width="9.7109375" style="293" customWidth="1"/>
    <col min="13301" max="13301" width="10.5703125" style="293" customWidth="1"/>
    <col min="13302" max="13302" width="8.85546875" style="293" customWidth="1"/>
    <col min="13303" max="13303" width="10.5703125" style="293" customWidth="1"/>
    <col min="13304" max="13304" width="9.28515625" style="293" customWidth="1"/>
    <col min="13305" max="13305" width="10.5703125" style="293" customWidth="1"/>
    <col min="13306" max="13306" width="9.28515625" style="293" customWidth="1"/>
    <col min="13307" max="13307" width="10.5703125" style="293" customWidth="1"/>
    <col min="13308" max="13542" width="9.140625" style="293"/>
    <col min="13543" max="13543" width="4.42578125" style="293" customWidth="1"/>
    <col min="13544" max="13544" width="1.7109375" style="293" customWidth="1"/>
    <col min="13545" max="13545" width="0.28515625" style="293" customWidth="1"/>
    <col min="13546" max="13547" width="0.85546875" style="293" customWidth="1"/>
    <col min="13548" max="13548" width="18.85546875" style="293" customWidth="1"/>
    <col min="13549" max="13549" width="6.28515625" style="293" customWidth="1"/>
    <col min="13550" max="13550" width="0.28515625" style="293" customWidth="1"/>
    <col min="13551" max="13551" width="9" style="293" customWidth="1"/>
    <col min="13552" max="13552" width="8.7109375" style="293" customWidth="1"/>
    <col min="13553" max="13553" width="10.5703125" style="293" customWidth="1"/>
    <col min="13554" max="13554" width="9.7109375" style="293" customWidth="1"/>
    <col min="13555" max="13555" width="10.5703125" style="293" customWidth="1"/>
    <col min="13556" max="13556" width="9.7109375" style="293" customWidth="1"/>
    <col min="13557" max="13557" width="10.5703125" style="293" customWidth="1"/>
    <col min="13558" max="13558" width="8.85546875" style="293" customWidth="1"/>
    <col min="13559" max="13559" width="10.5703125" style="293" customWidth="1"/>
    <col min="13560" max="13560" width="9.28515625" style="293" customWidth="1"/>
    <col min="13561" max="13561" width="10.5703125" style="293" customWidth="1"/>
    <col min="13562" max="13562" width="9.28515625" style="293" customWidth="1"/>
    <col min="13563" max="13563" width="10.5703125" style="293" customWidth="1"/>
    <col min="13564" max="13798" width="9.140625" style="293"/>
    <col min="13799" max="13799" width="4.42578125" style="293" customWidth="1"/>
    <col min="13800" max="13800" width="1.7109375" style="293" customWidth="1"/>
    <col min="13801" max="13801" width="0.28515625" style="293" customWidth="1"/>
    <col min="13802" max="13803" width="0.85546875" style="293" customWidth="1"/>
    <col min="13804" max="13804" width="18.85546875" style="293" customWidth="1"/>
    <col min="13805" max="13805" width="6.28515625" style="293" customWidth="1"/>
    <col min="13806" max="13806" width="0.28515625" style="293" customWidth="1"/>
    <col min="13807" max="13807" width="9" style="293" customWidth="1"/>
    <col min="13808" max="13808" width="8.7109375" style="293" customWidth="1"/>
    <col min="13809" max="13809" width="10.5703125" style="293" customWidth="1"/>
    <col min="13810" max="13810" width="9.7109375" style="293" customWidth="1"/>
    <col min="13811" max="13811" width="10.5703125" style="293" customWidth="1"/>
    <col min="13812" max="13812" width="9.7109375" style="293" customWidth="1"/>
    <col min="13813" max="13813" width="10.5703125" style="293" customWidth="1"/>
    <col min="13814" max="13814" width="8.85546875" style="293" customWidth="1"/>
    <col min="13815" max="13815" width="10.5703125" style="293" customWidth="1"/>
    <col min="13816" max="13816" width="9.28515625" style="293" customWidth="1"/>
    <col min="13817" max="13817" width="10.5703125" style="293" customWidth="1"/>
    <col min="13818" max="13818" width="9.28515625" style="293" customWidth="1"/>
    <col min="13819" max="13819" width="10.5703125" style="293" customWidth="1"/>
    <col min="13820" max="14054" width="9.140625" style="293"/>
    <col min="14055" max="14055" width="4.42578125" style="293" customWidth="1"/>
    <col min="14056" max="14056" width="1.7109375" style="293" customWidth="1"/>
    <col min="14057" max="14057" width="0.28515625" style="293" customWidth="1"/>
    <col min="14058" max="14059" width="0.85546875" style="293" customWidth="1"/>
    <col min="14060" max="14060" width="18.85546875" style="293" customWidth="1"/>
    <col min="14061" max="14061" width="6.28515625" style="293" customWidth="1"/>
    <col min="14062" max="14062" width="0.28515625" style="293" customWidth="1"/>
    <col min="14063" max="14063" width="9" style="293" customWidth="1"/>
    <col min="14064" max="14064" width="8.7109375" style="293" customWidth="1"/>
    <col min="14065" max="14065" width="10.5703125" style="293" customWidth="1"/>
    <col min="14066" max="14066" width="9.7109375" style="293" customWidth="1"/>
    <col min="14067" max="14067" width="10.5703125" style="293" customWidth="1"/>
    <col min="14068" max="14068" width="9.7109375" style="293" customWidth="1"/>
    <col min="14069" max="14069" width="10.5703125" style="293" customWidth="1"/>
    <col min="14070" max="14070" width="8.85546875" style="293" customWidth="1"/>
    <col min="14071" max="14071" width="10.5703125" style="293" customWidth="1"/>
    <col min="14072" max="14072" width="9.28515625" style="293" customWidth="1"/>
    <col min="14073" max="14073" width="10.5703125" style="293" customWidth="1"/>
    <col min="14074" max="14074" width="9.28515625" style="293" customWidth="1"/>
    <col min="14075" max="14075" width="10.5703125" style="293" customWidth="1"/>
    <col min="14076" max="14310" width="9.140625" style="293"/>
    <col min="14311" max="14311" width="4.42578125" style="293" customWidth="1"/>
    <col min="14312" max="14312" width="1.7109375" style="293" customWidth="1"/>
    <col min="14313" max="14313" width="0.28515625" style="293" customWidth="1"/>
    <col min="14314" max="14315" width="0.85546875" style="293" customWidth="1"/>
    <col min="14316" max="14316" width="18.85546875" style="293" customWidth="1"/>
    <col min="14317" max="14317" width="6.28515625" style="293" customWidth="1"/>
    <col min="14318" max="14318" width="0.28515625" style="293" customWidth="1"/>
    <col min="14319" max="14319" width="9" style="293" customWidth="1"/>
    <col min="14320" max="14320" width="8.7109375" style="293" customWidth="1"/>
    <col min="14321" max="14321" width="10.5703125" style="293" customWidth="1"/>
    <col min="14322" max="14322" width="9.7109375" style="293" customWidth="1"/>
    <col min="14323" max="14323" width="10.5703125" style="293" customWidth="1"/>
    <col min="14324" max="14324" width="9.7109375" style="293" customWidth="1"/>
    <col min="14325" max="14325" width="10.5703125" style="293" customWidth="1"/>
    <col min="14326" max="14326" width="8.85546875" style="293" customWidth="1"/>
    <col min="14327" max="14327" width="10.5703125" style="293" customWidth="1"/>
    <col min="14328" max="14328" width="9.28515625" style="293" customWidth="1"/>
    <col min="14329" max="14329" width="10.5703125" style="293" customWidth="1"/>
    <col min="14330" max="14330" width="9.28515625" style="293" customWidth="1"/>
    <col min="14331" max="14331" width="10.5703125" style="293" customWidth="1"/>
    <col min="14332" max="14566" width="9.140625" style="293"/>
    <col min="14567" max="14567" width="4.42578125" style="293" customWidth="1"/>
    <col min="14568" max="14568" width="1.7109375" style="293" customWidth="1"/>
    <col min="14569" max="14569" width="0.28515625" style="293" customWidth="1"/>
    <col min="14570" max="14571" width="0.85546875" style="293" customWidth="1"/>
    <col min="14572" max="14572" width="18.85546875" style="293" customWidth="1"/>
    <col min="14573" max="14573" width="6.28515625" style="293" customWidth="1"/>
    <col min="14574" max="14574" width="0.28515625" style="293" customWidth="1"/>
    <col min="14575" max="14575" width="9" style="293" customWidth="1"/>
    <col min="14576" max="14576" width="8.7109375" style="293" customWidth="1"/>
    <col min="14577" max="14577" width="10.5703125" style="293" customWidth="1"/>
    <col min="14578" max="14578" width="9.7109375" style="293" customWidth="1"/>
    <col min="14579" max="14579" width="10.5703125" style="293" customWidth="1"/>
    <col min="14580" max="14580" width="9.7109375" style="293" customWidth="1"/>
    <col min="14581" max="14581" width="10.5703125" style="293" customWidth="1"/>
    <col min="14582" max="14582" width="8.85546875" style="293" customWidth="1"/>
    <col min="14583" max="14583" width="10.5703125" style="293" customWidth="1"/>
    <col min="14584" max="14584" width="9.28515625" style="293" customWidth="1"/>
    <col min="14585" max="14585" width="10.5703125" style="293" customWidth="1"/>
    <col min="14586" max="14586" width="9.28515625" style="293" customWidth="1"/>
    <col min="14587" max="14587" width="10.5703125" style="293" customWidth="1"/>
    <col min="14588" max="14822" width="9.140625" style="293"/>
    <col min="14823" max="14823" width="4.42578125" style="293" customWidth="1"/>
    <col min="14824" max="14824" width="1.7109375" style="293" customWidth="1"/>
    <col min="14825" max="14825" width="0.28515625" style="293" customWidth="1"/>
    <col min="14826" max="14827" width="0.85546875" style="293" customWidth="1"/>
    <col min="14828" max="14828" width="18.85546875" style="293" customWidth="1"/>
    <col min="14829" max="14829" width="6.28515625" style="293" customWidth="1"/>
    <col min="14830" max="14830" width="0.28515625" style="293" customWidth="1"/>
    <col min="14831" max="14831" width="9" style="293" customWidth="1"/>
    <col min="14832" max="14832" width="8.7109375" style="293" customWidth="1"/>
    <col min="14833" max="14833" width="10.5703125" style="293" customWidth="1"/>
    <col min="14834" max="14834" width="9.7109375" style="293" customWidth="1"/>
    <col min="14835" max="14835" width="10.5703125" style="293" customWidth="1"/>
    <col min="14836" max="14836" width="9.7109375" style="293" customWidth="1"/>
    <col min="14837" max="14837" width="10.5703125" style="293" customWidth="1"/>
    <col min="14838" max="14838" width="8.85546875" style="293" customWidth="1"/>
    <col min="14839" max="14839" width="10.5703125" style="293" customWidth="1"/>
    <col min="14840" max="14840" width="9.28515625" style="293" customWidth="1"/>
    <col min="14841" max="14841" width="10.5703125" style="293" customWidth="1"/>
    <col min="14842" max="14842" width="9.28515625" style="293" customWidth="1"/>
    <col min="14843" max="14843" width="10.5703125" style="293" customWidth="1"/>
    <col min="14844" max="15078" width="9.140625" style="293"/>
    <col min="15079" max="15079" width="4.42578125" style="293" customWidth="1"/>
    <col min="15080" max="15080" width="1.7109375" style="293" customWidth="1"/>
    <col min="15081" max="15081" width="0.28515625" style="293" customWidth="1"/>
    <col min="15082" max="15083" width="0.85546875" style="293" customWidth="1"/>
    <col min="15084" max="15084" width="18.85546875" style="293" customWidth="1"/>
    <col min="15085" max="15085" width="6.28515625" style="293" customWidth="1"/>
    <col min="15086" max="15086" width="0.28515625" style="293" customWidth="1"/>
    <col min="15087" max="15087" width="9" style="293" customWidth="1"/>
    <col min="15088" max="15088" width="8.7109375" style="293" customWidth="1"/>
    <col min="15089" max="15089" width="10.5703125" style="293" customWidth="1"/>
    <col min="15090" max="15090" width="9.7109375" style="293" customWidth="1"/>
    <col min="15091" max="15091" width="10.5703125" style="293" customWidth="1"/>
    <col min="15092" max="15092" width="9.7109375" style="293" customWidth="1"/>
    <col min="15093" max="15093" width="10.5703125" style="293" customWidth="1"/>
    <col min="15094" max="15094" width="8.85546875" style="293" customWidth="1"/>
    <col min="15095" max="15095" width="10.5703125" style="293" customWidth="1"/>
    <col min="15096" max="15096" width="9.28515625" style="293" customWidth="1"/>
    <col min="15097" max="15097" width="10.5703125" style="293" customWidth="1"/>
    <col min="15098" max="15098" width="9.28515625" style="293" customWidth="1"/>
    <col min="15099" max="15099" width="10.5703125" style="293" customWidth="1"/>
    <col min="15100" max="15334" width="9.140625" style="293"/>
    <col min="15335" max="15335" width="4.42578125" style="293" customWidth="1"/>
    <col min="15336" max="15336" width="1.7109375" style="293" customWidth="1"/>
    <col min="15337" max="15337" width="0.28515625" style="293" customWidth="1"/>
    <col min="15338" max="15339" width="0.85546875" style="293" customWidth="1"/>
    <col min="15340" max="15340" width="18.85546875" style="293" customWidth="1"/>
    <col min="15341" max="15341" width="6.28515625" style="293" customWidth="1"/>
    <col min="15342" max="15342" width="0.28515625" style="293" customWidth="1"/>
    <col min="15343" max="15343" width="9" style="293" customWidth="1"/>
    <col min="15344" max="15344" width="8.7109375" style="293" customWidth="1"/>
    <col min="15345" max="15345" width="10.5703125" style="293" customWidth="1"/>
    <col min="15346" max="15346" width="9.7109375" style="293" customWidth="1"/>
    <col min="15347" max="15347" width="10.5703125" style="293" customWidth="1"/>
    <col min="15348" max="15348" width="9.7109375" style="293" customWidth="1"/>
    <col min="15349" max="15349" width="10.5703125" style="293" customWidth="1"/>
    <col min="15350" max="15350" width="8.85546875" style="293" customWidth="1"/>
    <col min="15351" max="15351" width="10.5703125" style="293" customWidth="1"/>
    <col min="15352" max="15352" width="9.28515625" style="293" customWidth="1"/>
    <col min="15353" max="15353" width="10.5703125" style="293" customWidth="1"/>
    <col min="15354" max="15354" width="9.28515625" style="293" customWidth="1"/>
    <col min="15355" max="15355" width="10.5703125" style="293" customWidth="1"/>
    <col min="15356" max="15590" width="9.140625" style="293"/>
    <col min="15591" max="15591" width="4.42578125" style="293" customWidth="1"/>
    <col min="15592" max="15592" width="1.7109375" style="293" customWidth="1"/>
    <col min="15593" max="15593" width="0.28515625" style="293" customWidth="1"/>
    <col min="15594" max="15595" width="0.85546875" style="293" customWidth="1"/>
    <col min="15596" max="15596" width="18.85546875" style="293" customWidth="1"/>
    <col min="15597" max="15597" width="6.28515625" style="293" customWidth="1"/>
    <col min="15598" max="15598" width="0.28515625" style="293" customWidth="1"/>
    <col min="15599" max="15599" width="9" style="293" customWidth="1"/>
    <col min="15600" max="15600" width="8.7109375" style="293" customWidth="1"/>
    <col min="15601" max="15601" width="10.5703125" style="293" customWidth="1"/>
    <col min="15602" max="15602" width="9.7109375" style="293" customWidth="1"/>
    <col min="15603" max="15603" width="10.5703125" style="293" customWidth="1"/>
    <col min="15604" max="15604" width="9.7109375" style="293" customWidth="1"/>
    <col min="15605" max="15605" width="10.5703125" style="293" customWidth="1"/>
    <col min="15606" max="15606" width="8.85546875" style="293" customWidth="1"/>
    <col min="15607" max="15607" width="10.5703125" style="293" customWidth="1"/>
    <col min="15608" max="15608" width="9.28515625" style="293" customWidth="1"/>
    <col min="15609" max="15609" width="10.5703125" style="293" customWidth="1"/>
    <col min="15610" max="15610" width="9.28515625" style="293" customWidth="1"/>
    <col min="15611" max="15611" width="10.5703125" style="293" customWidth="1"/>
    <col min="15612" max="15846" width="9.140625" style="293"/>
    <col min="15847" max="15847" width="4.42578125" style="293" customWidth="1"/>
    <col min="15848" max="15848" width="1.7109375" style="293" customWidth="1"/>
    <col min="15849" max="15849" width="0.28515625" style="293" customWidth="1"/>
    <col min="15850" max="15851" width="0.85546875" style="293" customWidth="1"/>
    <col min="15852" max="15852" width="18.85546875" style="293" customWidth="1"/>
    <col min="15853" max="15853" width="6.28515625" style="293" customWidth="1"/>
    <col min="15854" max="15854" width="0.28515625" style="293" customWidth="1"/>
    <col min="15855" max="15855" width="9" style="293" customWidth="1"/>
    <col min="15856" max="15856" width="8.7109375" style="293" customWidth="1"/>
    <col min="15857" max="15857" width="10.5703125" style="293" customWidth="1"/>
    <col min="15858" max="15858" width="9.7109375" style="293" customWidth="1"/>
    <col min="15859" max="15859" width="10.5703125" style="293" customWidth="1"/>
    <col min="15860" max="15860" width="9.7109375" style="293" customWidth="1"/>
    <col min="15861" max="15861" width="10.5703125" style="293" customWidth="1"/>
    <col min="15862" max="15862" width="8.85546875" style="293" customWidth="1"/>
    <col min="15863" max="15863" width="10.5703125" style="293" customWidth="1"/>
    <col min="15864" max="15864" width="9.28515625" style="293" customWidth="1"/>
    <col min="15865" max="15865" width="10.5703125" style="293" customWidth="1"/>
    <col min="15866" max="15866" width="9.28515625" style="293" customWidth="1"/>
    <col min="15867" max="15867" width="10.5703125" style="293" customWidth="1"/>
    <col min="15868" max="16102" width="9.140625" style="293"/>
    <col min="16103" max="16103" width="4.42578125" style="293" customWidth="1"/>
    <col min="16104" max="16104" width="1.7109375" style="293" customWidth="1"/>
    <col min="16105" max="16105" width="0.28515625" style="293" customWidth="1"/>
    <col min="16106" max="16107" width="0.85546875" style="293" customWidth="1"/>
    <col min="16108" max="16108" width="18.85546875" style="293" customWidth="1"/>
    <col min="16109" max="16109" width="6.28515625" style="293" customWidth="1"/>
    <col min="16110" max="16110" width="0.28515625" style="293" customWidth="1"/>
    <col min="16111" max="16111" width="9" style="293" customWidth="1"/>
    <col min="16112" max="16112" width="8.7109375" style="293" customWidth="1"/>
    <col min="16113" max="16113" width="10.5703125" style="293" customWidth="1"/>
    <col min="16114" max="16114" width="9.7109375" style="293" customWidth="1"/>
    <col min="16115" max="16115" width="10.5703125" style="293" customWidth="1"/>
    <col min="16116" max="16116" width="9.7109375" style="293" customWidth="1"/>
    <col min="16117" max="16117" width="10.5703125" style="293" customWidth="1"/>
    <col min="16118" max="16118" width="8.85546875" style="293" customWidth="1"/>
    <col min="16119" max="16119" width="10.5703125" style="293" customWidth="1"/>
    <col min="16120" max="16120" width="9.28515625" style="293" customWidth="1"/>
    <col min="16121" max="16121" width="10.5703125" style="293" customWidth="1"/>
    <col min="16122" max="16122" width="9.28515625" style="293" customWidth="1"/>
    <col min="16123" max="16123" width="10.5703125" style="293" customWidth="1"/>
    <col min="16124" max="16384" width="9.140625" style="293"/>
  </cols>
  <sheetData>
    <row r="1" spans="1:15" ht="3" customHeight="1" x14ac:dyDescent="0.25"/>
    <row r="2" spans="1:15" ht="9" customHeight="1" x14ac:dyDescent="0.25"/>
    <row r="3" spans="1:15" s="294" customFormat="1" ht="39" customHeight="1" x14ac:dyDescent="0.25">
      <c r="A3" s="1349" t="s">
        <v>764</v>
      </c>
      <c r="B3" s="1349"/>
      <c r="C3" s="1349"/>
      <c r="D3" s="1349"/>
      <c r="E3" s="1349"/>
      <c r="F3" s="1349"/>
      <c r="G3" s="1349"/>
      <c r="H3" s="1349"/>
      <c r="I3" s="1349"/>
      <c r="J3" s="1349"/>
      <c r="K3" s="1349"/>
      <c r="L3" s="1349"/>
      <c r="M3" s="3"/>
      <c r="N3" s="3"/>
      <c r="O3" s="3" t="s">
        <v>713</v>
      </c>
    </row>
    <row r="4" spans="1:15" s="294" customFormat="1" ht="18" customHeight="1" x14ac:dyDescent="0.25">
      <c r="A4" s="296" t="s">
        <v>707</v>
      </c>
      <c r="B4" s="296"/>
      <c r="C4" s="296"/>
      <c r="D4" s="296"/>
      <c r="E4" s="296"/>
      <c r="F4" s="296"/>
      <c r="G4" s="296"/>
      <c r="H4" s="296"/>
      <c r="I4" s="296"/>
      <c r="J4" s="296"/>
      <c r="K4" s="296"/>
      <c r="L4" s="296"/>
      <c r="M4" s="380"/>
      <c r="N4" s="380"/>
      <c r="O4" s="380"/>
    </row>
    <row r="5" spans="1:15" s="294" customFormat="1" ht="12.75" customHeight="1" x14ac:dyDescent="0.25">
      <c r="A5" s="379"/>
      <c r="B5" s="514"/>
      <c r="C5" s="514"/>
      <c r="D5" s="772"/>
      <c r="E5" s="772"/>
      <c r="F5" s="772"/>
      <c r="G5" s="772"/>
      <c r="H5" s="772"/>
      <c r="I5" s="772"/>
      <c r="J5" s="772"/>
      <c r="K5" s="772"/>
      <c r="L5" s="772"/>
      <c r="M5" s="772"/>
      <c r="N5" s="772"/>
      <c r="O5" s="772"/>
    </row>
    <row r="6" spans="1:15" ht="13.5" customHeight="1" x14ac:dyDescent="0.25">
      <c r="A6" s="379" t="s">
        <v>752</v>
      </c>
      <c r="B6" s="514"/>
      <c r="C6" s="514"/>
      <c r="D6" s="516"/>
      <c r="E6" s="515"/>
      <c r="F6" s="515"/>
      <c r="G6" s="515"/>
      <c r="H6" s="515"/>
      <c r="I6" s="515"/>
      <c r="J6" s="515"/>
      <c r="K6" s="515"/>
      <c r="L6" s="515"/>
      <c r="M6" s="515"/>
      <c r="N6" s="515"/>
      <c r="O6" s="515"/>
    </row>
    <row r="7" spans="1:15" ht="13.5" customHeight="1" x14ac:dyDescent="0.25">
      <c r="A7" s="514"/>
      <c r="B7" s="514"/>
      <c r="C7" s="515"/>
      <c r="D7" s="516"/>
      <c r="E7" s="515"/>
      <c r="F7" s="515"/>
      <c r="G7" s="515"/>
      <c r="H7" s="515"/>
      <c r="I7" s="515"/>
      <c r="J7" s="515"/>
      <c r="K7" s="515"/>
      <c r="L7" s="515"/>
      <c r="M7" s="517"/>
      <c r="N7" s="517"/>
      <c r="O7" s="517"/>
    </row>
    <row r="8" spans="1:15" x14ac:dyDescent="0.2">
      <c r="A8" s="730"/>
      <c r="B8" s="1290" t="s">
        <v>452</v>
      </c>
      <c r="C8" s="1341"/>
      <c r="D8" s="1341"/>
      <c r="E8" s="1341"/>
      <c r="F8" s="1342"/>
      <c r="G8" s="1354" t="s">
        <v>637</v>
      </c>
      <c r="H8" s="1355"/>
      <c r="I8" s="1355"/>
      <c r="J8" s="1355"/>
      <c r="K8" s="1355"/>
      <c r="L8" s="1355"/>
      <c r="M8" s="1355"/>
      <c r="N8" s="1355"/>
      <c r="O8" s="1356"/>
    </row>
    <row r="9" spans="1:15" ht="12.75" customHeight="1" x14ac:dyDescent="0.25">
      <c r="A9" s="762"/>
      <c r="B9" s="1343"/>
      <c r="C9" s="1343"/>
      <c r="D9" s="1343"/>
      <c r="E9" s="1343"/>
      <c r="F9" s="1343"/>
      <c r="G9" s="1327" t="s">
        <v>454</v>
      </c>
      <c r="H9" s="1327" t="s">
        <v>455</v>
      </c>
      <c r="I9" s="1327" t="s">
        <v>461</v>
      </c>
      <c r="J9" s="1327" t="s">
        <v>462</v>
      </c>
      <c r="K9" s="1327" t="s">
        <v>457</v>
      </c>
      <c r="L9" s="1327" t="s">
        <v>458</v>
      </c>
      <c r="M9" s="1350" t="s">
        <v>460</v>
      </c>
      <c r="N9" s="1350"/>
      <c r="O9" s="1339"/>
    </row>
    <row r="10" spans="1:15" ht="12.75" customHeight="1" x14ac:dyDescent="0.25">
      <c r="A10" s="762"/>
      <c r="B10" s="1343"/>
      <c r="C10" s="1343"/>
      <c r="D10" s="1343"/>
      <c r="E10" s="1343"/>
      <c r="F10" s="1343"/>
      <c r="G10" s="1301"/>
      <c r="H10" s="1301"/>
      <c r="I10" s="1301"/>
      <c r="J10" s="1301"/>
      <c r="K10" s="1301"/>
      <c r="L10" s="1301"/>
      <c r="M10" s="1352"/>
      <c r="N10" s="1352"/>
      <c r="O10" s="1353"/>
    </row>
    <row r="11" spans="1:15" ht="51.75" customHeight="1" x14ac:dyDescent="0.25">
      <c r="A11" s="763"/>
      <c r="B11" s="1298"/>
      <c r="C11" s="1298"/>
      <c r="D11" s="1298"/>
      <c r="E11" s="1298"/>
      <c r="F11" s="1298"/>
      <c r="G11" s="1312"/>
      <c r="H11" s="1312"/>
      <c r="I11" s="1312"/>
      <c r="J11" s="1312"/>
      <c r="K11" s="1312"/>
      <c r="L11" s="1312"/>
      <c r="M11" s="773" t="s">
        <v>459</v>
      </c>
      <c r="N11" s="773" t="s">
        <v>461</v>
      </c>
      <c r="O11" s="774" t="s">
        <v>457</v>
      </c>
    </row>
    <row r="12" spans="1:15" x14ac:dyDescent="0.25">
      <c r="A12" s="117"/>
      <c r="B12" s="765" t="s">
        <v>202</v>
      </c>
      <c r="C12" s="765"/>
      <c r="D12" s="765"/>
      <c r="E12" s="487" t="s">
        <v>203</v>
      </c>
      <c r="F12" s="766"/>
      <c r="G12" s="760">
        <v>175377.70600000044</v>
      </c>
      <c r="H12" s="760">
        <v>153133.35980000123</v>
      </c>
      <c r="I12" s="760">
        <v>87852323.289999962</v>
      </c>
      <c r="J12" s="760">
        <v>72620839.201999903</v>
      </c>
      <c r="K12" s="775">
        <v>41744.342013649737</v>
      </c>
      <c r="L12" s="760">
        <v>39519.387598303118</v>
      </c>
      <c r="M12" s="760">
        <v>22244.346199999214</v>
      </c>
      <c r="N12" s="760">
        <v>15231484.088000059</v>
      </c>
      <c r="O12" s="775">
        <v>57061.256341475048</v>
      </c>
    </row>
    <row r="13" spans="1:15" x14ac:dyDescent="0.25">
      <c r="A13" s="117"/>
      <c r="B13" s="765" t="s">
        <v>204</v>
      </c>
      <c r="C13" s="765"/>
      <c r="D13" s="765"/>
      <c r="E13" s="487" t="s">
        <v>205</v>
      </c>
      <c r="F13" s="766"/>
      <c r="G13" s="760">
        <v>19741.146299999982</v>
      </c>
      <c r="H13" s="760">
        <v>17588.749799999987</v>
      </c>
      <c r="I13" s="760">
        <v>9926127.0680000037</v>
      </c>
      <c r="J13" s="760">
        <v>8437965.6640000027</v>
      </c>
      <c r="K13" s="775">
        <v>41901.176512058359</v>
      </c>
      <c r="L13" s="760">
        <v>39978.043540839615</v>
      </c>
      <c r="M13" s="760">
        <v>2152.3964999999953</v>
      </c>
      <c r="N13" s="760">
        <v>1488161.404000001</v>
      </c>
      <c r="O13" s="775">
        <v>57616.452328060237</v>
      </c>
    </row>
    <row r="14" spans="1:15" x14ac:dyDescent="0.25">
      <c r="A14" s="490"/>
      <c r="B14" s="491"/>
      <c r="C14" s="491" t="s">
        <v>206</v>
      </c>
      <c r="D14" s="491"/>
      <c r="E14" s="492" t="s">
        <v>207</v>
      </c>
      <c r="F14" s="493"/>
      <c r="G14" s="761">
        <v>19741.146299999982</v>
      </c>
      <c r="H14" s="761">
        <v>17588.749799999987</v>
      </c>
      <c r="I14" s="761">
        <v>9926127.0680000037</v>
      </c>
      <c r="J14" s="761">
        <v>8437965.6640000027</v>
      </c>
      <c r="K14" s="776">
        <v>41901.176512058359</v>
      </c>
      <c r="L14" s="761">
        <v>39978.043540839615</v>
      </c>
      <c r="M14" s="761">
        <v>2152.3964999999953</v>
      </c>
      <c r="N14" s="761">
        <v>1488161.404000001</v>
      </c>
      <c r="O14" s="776">
        <v>57616.452328060237</v>
      </c>
    </row>
    <row r="15" spans="1:15" x14ac:dyDescent="0.25">
      <c r="A15" s="117"/>
      <c r="B15" s="765" t="s">
        <v>208</v>
      </c>
      <c r="C15" s="765"/>
      <c r="D15" s="765"/>
      <c r="E15" s="487" t="s">
        <v>209</v>
      </c>
      <c r="F15" s="766"/>
      <c r="G15" s="760">
        <v>21890.468599999967</v>
      </c>
      <c r="H15" s="760">
        <v>18943.385099999985</v>
      </c>
      <c r="I15" s="760">
        <v>11097099.755999999</v>
      </c>
      <c r="J15" s="760">
        <v>9030208.1749999877</v>
      </c>
      <c r="K15" s="775">
        <v>42244.792923254339</v>
      </c>
      <c r="L15" s="760">
        <v>39724.544686401707</v>
      </c>
      <c r="M15" s="760">
        <v>2947.0834999999825</v>
      </c>
      <c r="N15" s="760">
        <v>2066891.5810000114</v>
      </c>
      <c r="O15" s="775">
        <v>58444.548681208151</v>
      </c>
    </row>
    <row r="16" spans="1:15" x14ac:dyDescent="0.25">
      <c r="A16" s="490"/>
      <c r="B16" s="491"/>
      <c r="C16" s="491" t="s">
        <v>210</v>
      </c>
      <c r="D16" s="491"/>
      <c r="E16" s="492" t="s">
        <v>211</v>
      </c>
      <c r="F16" s="493"/>
      <c r="G16" s="761">
        <v>21890.468599999967</v>
      </c>
      <c r="H16" s="761">
        <v>18943.385099999985</v>
      </c>
      <c r="I16" s="761">
        <v>11097099.755999999</v>
      </c>
      <c r="J16" s="761">
        <v>9030208.1749999877</v>
      </c>
      <c r="K16" s="776">
        <v>42244.792923254339</v>
      </c>
      <c r="L16" s="761">
        <v>39724.544686401707</v>
      </c>
      <c r="M16" s="761">
        <v>2947.0834999999825</v>
      </c>
      <c r="N16" s="761">
        <v>2066891.5810000114</v>
      </c>
      <c r="O16" s="776">
        <v>58444.548681208151</v>
      </c>
    </row>
    <row r="17" spans="1:15" x14ac:dyDescent="0.25">
      <c r="A17" s="117"/>
      <c r="B17" s="765" t="s">
        <v>212</v>
      </c>
      <c r="C17" s="765"/>
      <c r="D17" s="765"/>
      <c r="E17" s="487" t="s">
        <v>213</v>
      </c>
      <c r="F17" s="766"/>
      <c r="G17" s="760">
        <v>20518.984300000011</v>
      </c>
      <c r="H17" s="760">
        <v>18016.227400000003</v>
      </c>
      <c r="I17" s="760">
        <v>10310855.340999985</v>
      </c>
      <c r="J17" s="760">
        <v>8593612.7079999968</v>
      </c>
      <c r="K17" s="775">
        <v>41875.266948926495</v>
      </c>
      <c r="L17" s="760">
        <v>39749.409042946078</v>
      </c>
      <c r="M17" s="760">
        <v>2502.7569000000076</v>
      </c>
      <c r="N17" s="760">
        <v>1717242.6329999883</v>
      </c>
      <c r="O17" s="775">
        <v>57178.367083913974</v>
      </c>
    </row>
    <row r="18" spans="1:15" x14ac:dyDescent="0.25">
      <c r="A18" s="490"/>
      <c r="B18" s="491"/>
      <c r="C18" s="491" t="s">
        <v>214</v>
      </c>
      <c r="D18" s="491"/>
      <c r="E18" s="492" t="s">
        <v>215</v>
      </c>
      <c r="F18" s="493"/>
      <c r="G18" s="761">
        <v>10888.798600000007</v>
      </c>
      <c r="H18" s="761">
        <v>9499.382399999995</v>
      </c>
      <c r="I18" s="761">
        <v>5466367.8219999941</v>
      </c>
      <c r="J18" s="761">
        <v>4521232.1319999965</v>
      </c>
      <c r="K18" s="776">
        <v>41834.794504632722</v>
      </c>
      <c r="L18" s="761">
        <v>39662.509463071328</v>
      </c>
      <c r="M18" s="761">
        <v>1389.4162000000124</v>
      </c>
      <c r="N18" s="761">
        <v>945135.68999999762</v>
      </c>
      <c r="O18" s="776">
        <v>56686.619531281627</v>
      </c>
    </row>
    <row r="19" spans="1:15" x14ac:dyDescent="0.25">
      <c r="A19" s="490"/>
      <c r="B19" s="491"/>
      <c r="C19" s="491" t="s">
        <v>216</v>
      </c>
      <c r="D19" s="491"/>
      <c r="E19" s="492" t="s">
        <v>217</v>
      </c>
      <c r="F19" s="493"/>
      <c r="G19" s="761">
        <v>9630.1856999999964</v>
      </c>
      <c r="H19" s="761">
        <v>8516.8449999999903</v>
      </c>
      <c r="I19" s="761">
        <v>4844487.5189999966</v>
      </c>
      <c r="J19" s="761">
        <v>4072380.5759999962</v>
      </c>
      <c r="K19" s="776">
        <v>41921.028921591802</v>
      </c>
      <c r="L19" s="761">
        <v>39846.333706906735</v>
      </c>
      <c r="M19" s="761">
        <v>1113.3407000000061</v>
      </c>
      <c r="N19" s="761">
        <v>772106.94300000044</v>
      </c>
      <c r="O19" s="776">
        <v>57792.053456771755</v>
      </c>
    </row>
    <row r="20" spans="1:15" x14ac:dyDescent="0.25">
      <c r="A20" s="117"/>
      <c r="B20" s="765" t="s">
        <v>218</v>
      </c>
      <c r="C20" s="765"/>
      <c r="D20" s="765"/>
      <c r="E20" s="487" t="s">
        <v>219</v>
      </c>
      <c r="F20" s="766"/>
      <c r="G20" s="760">
        <v>18566.9944</v>
      </c>
      <c r="H20" s="760">
        <v>16183.961600000002</v>
      </c>
      <c r="I20" s="760">
        <v>9237776.6500000115</v>
      </c>
      <c r="J20" s="760">
        <v>7609271.6879999824</v>
      </c>
      <c r="K20" s="775">
        <v>41461.461357113047</v>
      </c>
      <c r="L20" s="760">
        <v>39181.134364530277</v>
      </c>
      <c r="M20" s="760">
        <v>2383.0327999999972</v>
      </c>
      <c r="N20" s="760">
        <v>1628504.9620000292</v>
      </c>
      <c r="O20" s="775">
        <v>56947.913949541915</v>
      </c>
    </row>
    <row r="21" spans="1:15" x14ac:dyDescent="0.25">
      <c r="A21" s="490"/>
      <c r="B21" s="491"/>
      <c r="C21" s="491" t="s">
        <v>220</v>
      </c>
      <c r="D21" s="491"/>
      <c r="E21" s="492" t="s">
        <v>221</v>
      </c>
      <c r="F21" s="493"/>
      <c r="G21" s="761">
        <v>4762.8079999999982</v>
      </c>
      <c r="H21" s="761">
        <v>4141.6518000000033</v>
      </c>
      <c r="I21" s="761">
        <v>2405643.6880000001</v>
      </c>
      <c r="J21" s="761">
        <v>1982548.727</v>
      </c>
      <c r="K21" s="776">
        <v>42090.780760705326</v>
      </c>
      <c r="L21" s="761">
        <v>39890.459626921445</v>
      </c>
      <c r="M21" s="761">
        <v>621.1561999999949</v>
      </c>
      <c r="N21" s="761">
        <v>423094.96100000013</v>
      </c>
      <c r="O21" s="776">
        <v>56761.750774872671</v>
      </c>
    </row>
    <row r="22" spans="1:15" x14ac:dyDescent="0.25">
      <c r="A22" s="490"/>
      <c r="B22" s="491"/>
      <c r="C22" s="491" t="s">
        <v>222</v>
      </c>
      <c r="D22" s="491"/>
      <c r="E22" s="492" t="s">
        <v>223</v>
      </c>
      <c r="F22" s="493"/>
      <c r="G22" s="761">
        <v>13804.186400000011</v>
      </c>
      <c r="H22" s="761">
        <v>12042.30980000001</v>
      </c>
      <c r="I22" s="761">
        <v>6832132.9620000003</v>
      </c>
      <c r="J22" s="761">
        <v>5626722.9609999917</v>
      </c>
      <c r="K22" s="776">
        <v>41244.329582509803</v>
      </c>
      <c r="L22" s="761">
        <v>38937.179649981452</v>
      </c>
      <c r="M22" s="761">
        <v>1761.8766000000014</v>
      </c>
      <c r="N22" s="761">
        <v>1205410.0010000085</v>
      </c>
      <c r="O22" s="776">
        <v>57013.546474632392</v>
      </c>
    </row>
    <row r="23" spans="1:15" x14ac:dyDescent="0.25">
      <c r="A23" s="117"/>
      <c r="B23" s="765" t="s">
        <v>224</v>
      </c>
      <c r="C23" s="765"/>
      <c r="D23" s="765"/>
      <c r="E23" s="487" t="s">
        <v>225</v>
      </c>
      <c r="F23" s="766"/>
      <c r="G23" s="760">
        <v>26045.472399999955</v>
      </c>
      <c r="H23" s="760">
        <v>22590.48569999995</v>
      </c>
      <c r="I23" s="760">
        <v>13130732.204000022</v>
      </c>
      <c r="J23" s="760">
        <v>10770320.325000029</v>
      </c>
      <c r="K23" s="775">
        <v>42012.203382675842</v>
      </c>
      <c r="L23" s="760">
        <v>39730.296447322711</v>
      </c>
      <c r="M23" s="760">
        <v>3454.9867000000049</v>
      </c>
      <c r="N23" s="760">
        <v>2360411.8789999932</v>
      </c>
      <c r="O23" s="775">
        <v>56932.488312231661</v>
      </c>
    </row>
    <row r="24" spans="1:15" x14ac:dyDescent="0.25">
      <c r="A24" s="490"/>
      <c r="B24" s="491"/>
      <c r="C24" s="491" t="s">
        <v>226</v>
      </c>
      <c r="D24" s="491"/>
      <c r="E24" s="492" t="s">
        <v>227</v>
      </c>
      <c r="F24" s="493"/>
      <c r="G24" s="761">
        <v>7366.8185000000049</v>
      </c>
      <c r="H24" s="761">
        <v>6448.6778000000031</v>
      </c>
      <c r="I24" s="761">
        <v>3736876.6169999996</v>
      </c>
      <c r="J24" s="761">
        <v>3094263.7769999998</v>
      </c>
      <c r="K24" s="776">
        <v>42271.488669090977</v>
      </c>
      <c r="L24" s="761">
        <v>39985.764950142162</v>
      </c>
      <c r="M24" s="761">
        <v>918.14070000000174</v>
      </c>
      <c r="N24" s="761">
        <v>642612.83999999985</v>
      </c>
      <c r="O24" s="776">
        <v>58325.559470351211</v>
      </c>
    </row>
    <row r="25" spans="1:15" x14ac:dyDescent="0.25">
      <c r="A25" s="490"/>
      <c r="B25" s="491"/>
      <c r="C25" s="491" t="s">
        <v>228</v>
      </c>
      <c r="D25" s="491"/>
      <c r="E25" s="492" t="s">
        <v>229</v>
      </c>
      <c r="F25" s="493"/>
      <c r="G25" s="761">
        <v>9549.3695000000116</v>
      </c>
      <c r="H25" s="761">
        <v>8265.7227000000003</v>
      </c>
      <c r="I25" s="761">
        <v>4796129.5169999981</v>
      </c>
      <c r="J25" s="761">
        <v>3926688.868999999</v>
      </c>
      <c r="K25" s="776">
        <v>41853.806133483413</v>
      </c>
      <c r="L25" s="761">
        <v>39588.077690613383</v>
      </c>
      <c r="M25" s="761">
        <v>1283.6468000000114</v>
      </c>
      <c r="N25" s="761">
        <v>869440.64799999911</v>
      </c>
      <c r="O25" s="776">
        <v>56443.398085308676</v>
      </c>
    </row>
    <row r="26" spans="1:15" x14ac:dyDescent="0.25">
      <c r="A26" s="490"/>
      <c r="B26" s="491"/>
      <c r="C26" s="491" t="s">
        <v>230</v>
      </c>
      <c r="D26" s="491"/>
      <c r="E26" s="492" t="s">
        <v>231</v>
      </c>
      <c r="F26" s="493"/>
      <c r="G26" s="761">
        <v>9129.2843999999986</v>
      </c>
      <c r="H26" s="761">
        <v>7876.0852000000041</v>
      </c>
      <c r="I26" s="761">
        <v>4597726.0700000012</v>
      </c>
      <c r="J26" s="761">
        <v>3749367.6790000009</v>
      </c>
      <c r="K26" s="776">
        <v>41968.660672534956</v>
      </c>
      <c r="L26" s="761">
        <v>39670.38175048351</v>
      </c>
      <c r="M26" s="761">
        <v>1253.1991999999946</v>
      </c>
      <c r="N26" s="761">
        <v>848358.39100000029</v>
      </c>
      <c r="O26" s="776">
        <v>56412.845286953314</v>
      </c>
    </row>
    <row r="27" spans="1:15" x14ac:dyDescent="0.25">
      <c r="A27" s="117"/>
      <c r="B27" s="765" t="s">
        <v>232</v>
      </c>
      <c r="C27" s="765"/>
      <c r="D27" s="765"/>
      <c r="E27" s="487" t="s">
        <v>233</v>
      </c>
      <c r="F27" s="766"/>
      <c r="G27" s="760">
        <v>28248.937299999987</v>
      </c>
      <c r="H27" s="760">
        <v>24498.797899999976</v>
      </c>
      <c r="I27" s="760">
        <v>14073884.135000002</v>
      </c>
      <c r="J27" s="760">
        <v>11542224.178000014</v>
      </c>
      <c r="K27" s="775">
        <v>41517.444194853568</v>
      </c>
      <c r="L27" s="760">
        <v>39261.192273982364</v>
      </c>
      <c r="M27" s="760">
        <v>3750.1394000000109</v>
      </c>
      <c r="N27" s="760">
        <v>2531659.9569999874</v>
      </c>
      <c r="O27" s="775">
        <v>56257.018894639405</v>
      </c>
    </row>
    <row r="28" spans="1:15" x14ac:dyDescent="0.25">
      <c r="A28" s="490"/>
      <c r="B28" s="491"/>
      <c r="C28" s="491" t="s">
        <v>234</v>
      </c>
      <c r="D28" s="491"/>
      <c r="E28" s="492" t="s">
        <v>235</v>
      </c>
      <c r="F28" s="493"/>
      <c r="G28" s="761">
        <v>8598.532900000002</v>
      </c>
      <c r="H28" s="761">
        <v>7442.4747000000052</v>
      </c>
      <c r="I28" s="761">
        <v>4327818.2309999941</v>
      </c>
      <c r="J28" s="761">
        <v>3553389.5150000001</v>
      </c>
      <c r="K28" s="776">
        <v>41943.378416334192</v>
      </c>
      <c r="L28" s="761">
        <v>39787.275718473924</v>
      </c>
      <c r="M28" s="761">
        <v>1156.0581999999968</v>
      </c>
      <c r="N28" s="761">
        <v>774428.71599999396</v>
      </c>
      <c r="O28" s="776">
        <v>55823.942370144519</v>
      </c>
    </row>
    <row r="29" spans="1:15" x14ac:dyDescent="0.25">
      <c r="A29" s="490"/>
      <c r="B29" s="491"/>
      <c r="C29" s="491" t="s">
        <v>236</v>
      </c>
      <c r="D29" s="491"/>
      <c r="E29" s="492" t="s">
        <v>237</v>
      </c>
      <c r="F29" s="493"/>
      <c r="G29" s="761">
        <v>19650.404399999992</v>
      </c>
      <c r="H29" s="761">
        <v>17056.323199999988</v>
      </c>
      <c r="I29" s="761">
        <v>9746065.9039999843</v>
      </c>
      <c r="J29" s="761">
        <v>7988834.6630000006</v>
      </c>
      <c r="K29" s="776">
        <v>41331.065871940307</v>
      </c>
      <c r="L29" s="761">
        <v>39031.637364650029</v>
      </c>
      <c r="M29" s="761">
        <v>2594.0812000000042</v>
      </c>
      <c r="N29" s="761">
        <v>1757231.2409999836</v>
      </c>
      <c r="O29" s="776">
        <v>56450.020434980368</v>
      </c>
    </row>
    <row r="30" spans="1:15" x14ac:dyDescent="0.25">
      <c r="A30" s="117"/>
      <c r="B30" s="765" t="s">
        <v>238</v>
      </c>
      <c r="C30" s="765"/>
      <c r="D30" s="765"/>
      <c r="E30" s="487" t="s">
        <v>239</v>
      </c>
      <c r="F30" s="766"/>
      <c r="G30" s="760">
        <v>20974.094000000008</v>
      </c>
      <c r="H30" s="760">
        <v>18320.619400000025</v>
      </c>
      <c r="I30" s="760">
        <v>10438952.15200001</v>
      </c>
      <c r="J30" s="760">
        <v>8627986.0209999997</v>
      </c>
      <c r="K30" s="775">
        <v>41475.578365069487</v>
      </c>
      <c r="L30" s="760">
        <v>39245.334417204933</v>
      </c>
      <c r="M30" s="760">
        <v>2653.4745999999832</v>
      </c>
      <c r="N30" s="760">
        <v>1810966.1310000103</v>
      </c>
      <c r="O30" s="775">
        <v>56874.048935686747</v>
      </c>
    </row>
    <row r="31" spans="1:15" x14ac:dyDescent="0.25">
      <c r="A31" s="490"/>
      <c r="B31" s="491"/>
      <c r="C31" s="491" t="s">
        <v>240</v>
      </c>
      <c r="D31" s="491"/>
      <c r="E31" s="492" t="s">
        <v>241</v>
      </c>
      <c r="F31" s="493"/>
      <c r="G31" s="761">
        <v>11262.111999999985</v>
      </c>
      <c r="H31" s="761">
        <v>9868.6235999999917</v>
      </c>
      <c r="I31" s="761">
        <v>5590403.2920000087</v>
      </c>
      <c r="J31" s="761">
        <v>4626002.5820000023</v>
      </c>
      <c r="K31" s="776">
        <v>41365.859352135849</v>
      </c>
      <c r="L31" s="761">
        <v>39063.220038776955</v>
      </c>
      <c r="M31" s="761">
        <v>1393.4883999999929</v>
      </c>
      <c r="N31" s="761">
        <v>964400.71000000648</v>
      </c>
      <c r="O31" s="776">
        <v>57673.049760108719</v>
      </c>
    </row>
    <row r="32" spans="1:15" x14ac:dyDescent="0.25">
      <c r="A32" s="490"/>
      <c r="B32" s="491"/>
      <c r="C32" s="491" t="s">
        <v>242</v>
      </c>
      <c r="D32" s="491"/>
      <c r="E32" s="492" t="s">
        <v>243</v>
      </c>
      <c r="F32" s="493"/>
      <c r="G32" s="761">
        <v>9711.9819999999982</v>
      </c>
      <c r="H32" s="761">
        <v>8451.9957999999879</v>
      </c>
      <c r="I32" s="761">
        <v>4848548.8600000003</v>
      </c>
      <c r="J32" s="761">
        <v>4001983.4390000086</v>
      </c>
      <c r="K32" s="776">
        <v>41602.809635904741</v>
      </c>
      <c r="L32" s="761">
        <v>39457.972744930594</v>
      </c>
      <c r="M32" s="761">
        <v>1259.9862000000103</v>
      </c>
      <c r="N32" s="761">
        <v>846565.42099999171</v>
      </c>
      <c r="O32" s="776">
        <v>55990.389749241214</v>
      </c>
    </row>
    <row r="33" spans="1:15" x14ac:dyDescent="0.25">
      <c r="A33" s="117"/>
      <c r="B33" s="765" t="s">
        <v>244</v>
      </c>
      <c r="C33" s="765"/>
      <c r="D33" s="765"/>
      <c r="E33" s="487" t="s">
        <v>245</v>
      </c>
      <c r="F33" s="766"/>
      <c r="G33" s="760">
        <v>19391.608699999979</v>
      </c>
      <c r="H33" s="760">
        <v>16991.132899999997</v>
      </c>
      <c r="I33" s="760">
        <v>9636895.9839999918</v>
      </c>
      <c r="J33" s="760">
        <v>8009250.4429999962</v>
      </c>
      <c r="K33" s="775">
        <v>41413.514358575805</v>
      </c>
      <c r="L33" s="760">
        <v>39281.520593407076</v>
      </c>
      <c r="M33" s="760">
        <v>2400.475799999982</v>
      </c>
      <c r="N33" s="760">
        <v>1627645.5409999955</v>
      </c>
      <c r="O33" s="775">
        <v>56504.268202440246</v>
      </c>
    </row>
    <row r="34" spans="1:15" x14ac:dyDescent="0.25">
      <c r="A34" s="490"/>
      <c r="B34" s="491"/>
      <c r="C34" s="491" t="s">
        <v>246</v>
      </c>
      <c r="D34" s="491"/>
      <c r="E34" s="492" t="s">
        <v>247</v>
      </c>
      <c r="F34" s="493"/>
      <c r="G34" s="761">
        <v>19391.608699999979</v>
      </c>
      <c r="H34" s="761">
        <v>16991.132899999997</v>
      </c>
      <c r="I34" s="761">
        <v>9636895.9839999918</v>
      </c>
      <c r="J34" s="761">
        <v>8009250.4429999962</v>
      </c>
      <c r="K34" s="776">
        <v>41413.514358575805</v>
      </c>
      <c r="L34" s="761">
        <v>39281.520593407076</v>
      </c>
      <c r="M34" s="761">
        <v>2400.475799999982</v>
      </c>
      <c r="N34" s="761">
        <v>1627645.5409999955</v>
      </c>
      <c r="O34" s="776">
        <v>56504.268202440246</v>
      </c>
    </row>
    <row r="35" spans="1:15" ht="15.75" x14ac:dyDescent="0.25">
      <c r="A35" s="509"/>
      <c r="B35" s="510"/>
      <c r="C35" s="510"/>
      <c r="D35" s="511"/>
      <c r="E35" s="512"/>
      <c r="F35" s="512"/>
      <c r="G35" s="754"/>
      <c r="H35" s="754"/>
      <c r="I35" s="754"/>
      <c r="J35" s="754"/>
      <c r="K35" s="512"/>
      <c r="L35" s="754"/>
      <c r="M35" s="507"/>
      <c r="N35" s="764"/>
      <c r="O35" s="764" t="s">
        <v>658</v>
      </c>
    </row>
    <row r="36" spans="1:15" ht="15.75" x14ac:dyDescent="0.25">
      <c r="A36" s="513"/>
      <c r="B36" s="514"/>
      <c r="C36" s="515"/>
      <c r="D36" s="516"/>
      <c r="E36" s="515"/>
      <c r="F36" s="515"/>
      <c r="G36" s="515"/>
      <c r="H36" s="515"/>
      <c r="I36" s="515"/>
      <c r="J36" s="515"/>
      <c r="K36" s="515"/>
      <c r="L36" s="515"/>
      <c r="M36" s="517"/>
      <c r="N36" s="517"/>
      <c r="O36" s="517"/>
    </row>
    <row r="37" spans="1:15" ht="12.75" customHeight="1" x14ac:dyDescent="0.25">
      <c r="A37" s="730"/>
      <c r="B37" s="1290" t="s">
        <v>452</v>
      </c>
      <c r="C37" s="1341"/>
      <c r="D37" s="1341"/>
      <c r="E37" s="1341"/>
      <c r="F37" s="1342"/>
      <c r="G37" s="1338" t="s">
        <v>638</v>
      </c>
      <c r="H37" s="1350"/>
      <c r="I37" s="1350"/>
      <c r="J37" s="1350"/>
      <c r="K37" s="1350"/>
      <c r="L37" s="1350"/>
      <c r="M37" s="1336"/>
      <c r="N37" s="1336"/>
      <c r="O37" s="1337"/>
    </row>
    <row r="38" spans="1:15" ht="12.75" customHeight="1" x14ac:dyDescent="0.25">
      <c r="A38" s="762"/>
      <c r="B38" s="1343"/>
      <c r="C38" s="1343"/>
      <c r="D38" s="1343"/>
      <c r="E38" s="1343"/>
      <c r="F38" s="1343"/>
      <c r="G38" s="1327" t="s">
        <v>454</v>
      </c>
      <c r="H38" s="1327" t="s">
        <v>455</v>
      </c>
      <c r="I38" s="1327" t="s">
        <v>461</v>
      </c>
      <c r="J38" s="1327" t="s">
        <v>462</v>
      </c>
      <c r="K38" s="1327" t="s">
        <v>457</v>
      </c>
      <c r="L38" s="1327" t="s">
        <v>458</v>
      </c>
      <c r="M38" s="1350" t="s">
        <v>460</v>
      </c>
      <c r="N38" s="1350"/>
      <c r="O38" s="1339"/>
    </row>
    <row r="39" spans="1:15" ht="12.75" customHeight="1" x14ac:dyDescent="0.25">
      <c r="A39" s="762"/>
      <c r="B39" s="1343"/>
      <c r="C39" s="1343"/>
      <c r="D39" s="1343"/>
      <c r="E39" s="1343"/>
      <c r="F39" s="1343"/>
      <c r="G39" s="1301"/>
      <c r="H39" s="1301"/>
      <c r="I39" s="1301"/>
      <c r="J39" s="1301"/>
      <c r="K39" s="1301"/>
      <c r="L39" s="1301"/>
      <c r="M39" s="1352"/>
      <c r="N39" s="1352"/>
      <c r="O39" s="1353"/>
    </row>
    <row r="40" spans="1:15" ht="37.5" customHeight="1" x14ac:dyDescent="0.25">
      <c r="A40" s="763"/>
      <c r="B40" s="1298"/>
      <c r="C40" s="1298"/>
      <c r="D40" s="1298"/>
      <c r="E40" s="1298"/>
      <c r="F40" s="1298"/>
      <c r="G40" s="1312"/>
      <c r="H40" s="1312"/>
      <c r="I40" s="1312"/>
      <c r="J40" s="1312"/>
      <c r="K40" s="1312"/>
      <c r="L40" s="1312"/>
      <c r="M40" s="773" t="s">
        <v>459</v>
      </c>
      <c r="N40" s="773" t="s">
        <v>461</v>
      </c>
      <c r="O40" s="774" t="s">
        <v>457</v>
      </c>
    </row>
    <row r="41" spans="1:15" x14ac:dyDescent="0.25">
      <c r="A41" s="113"/>
      <c r="B41" s="767" t="s">
        <v>202</v>
      </c>
      <c r="C41" s="767"/>
      <c r="D41" s="767"/>
      <c r="E41" s="768" t="s">
        <v>203</v>
      </c>
      <c r="F41" s="769"/>
      <c r="G41" s="760">
        <v>66617.338799999867</v>
      </c>
      <c r="H41" s="760">
        <v>56411.515499999776</v>
      </c>
      <c r="I41" s="760">
        <v>19685803.35900015</v>
      </c>
      <c r="J41" s="760">
        <v>15501564.00900011</v>
      </c>
      <c r="K41" s="775">
        <v>24625.475030984217</v>
      </c>
      <c r="L41" s="760">
        <v>22899.526617929881</v>
      </c>
      <c r="M41" s="760">
        <v>10205.823300000091</v>
      </c>
      <c r="N41" s="760">
        <v>4184239.3500000406</v>
      </c>
      <c r="O41" s="775">
        <v>34165.456548713744</v>
      </c>
    </row>
    <row r="42" spans="1:15" x14ac:dyDescent="0.25">
      <c r="A42" s="117"/>
      <c r="B42" s="765" t="s">
        <v>204</v>
      </c>
      <c r="C42" s="765"/>
      <c r="D42" s="765"/>
      <c r="E42" s="487" t="s">
        <v>205</v>
      </c>
      <c r="F42" s="766"/>
      <c r="G42" s="760">
        <v>7126.7722000000031</v>
      </c>
      <c r="H42" s="760">
        <v>5871.9446000000044</v>
      </c>
      <c r="I42" s="760">
        <v>2140754.2570000007</v>
      </c>
      <c r="J42" s="760">
        <v>1628183.1670000001</v>
      </c>
      <c r="K42" s="775">
        <v>25031.835321372182</v>
      </c>
      <c r="L42" s="760">
        <v>23106.813811447279</v>
      </c>
      <c r="M42" s="760">
        <v>1254.8275999999987</v>
      </c>
      <c r="N42" s="760">
        <v>512571.09000000055</v>
      </c>
      <c r="O42" s="775">
        <v>34039.94102456791</v>
      </c>
    </row>
    <row r="43" spans="1:15" x14ac:dyDescent="0.25">
      <c r="A43" s="490"/>
      <c r="B43" s="491"/>
      <c r="C43" s="491" t="s">
        <v>206</v>
      </c>
      <c r="D43" s="491"/>
      <c r="E43" s="492" t="s">
        <v>207</v>
      </c>
      <c r="F43" s="493"/>
      <c r="G43" s="761">
        <v>7126.7722000000031</v>
      </c>
      <c r="H43" s="761">
        <v>5871.9446000000044</v>
      </c>
      <c r="I43" s="761">
        <v>2140754.2570000007</v>
      </c>
      <c r="J43" s="761">
        <v>1628183.1670000001</v>
      </c>
      <c r="K43" s="776">
        <v>25031.835321372182</v>
      </c>
      <c r="L43" s="761">
        <v>23106.813811447279</v>
      </c>
      <c r="M43" s="761">
        <v>1254.8275999999987</v>
      </c>
      <c r="N43" s="761">
        <v>512571.09000000055</v>
      </c>
      <c r="O43" s="776">
        <v>34039.94102456791</v>
      </c>
    </row>
    <row r="44" spans="1:15" x14ac:dyDescent="0.25">
      <c r="A44" s="117"/>
      <c r="B44" s="765" t="s">
        <v>208</v>
      </c>
      <c r="C44" s="765"/>
      <c r="D44" s="765"/>
      <c r="E44" s="487" t="s">
        <v>209</v>
      </c>
      <c r="F44" s="766"/>
      <c r="G44" s="760">
        <v>8211.9074000000019</v>
      </c>
      <c r="H44" s="760">
        <v>6987.2924999999941</v>
      </c>
      <c r="I44" s="760">
        <v>2429408.7160000028</v>
      </c>
      <c r="J44" s="760">
        <v>1928811.4059999986</v>
      </c>
      <c r="K44" s="775">
        <v>24653.313349993881</v>
      </c>
      <c r="L44" s="760">
        <v>23003.800661462701</v>
      </c>
      <c r="M44" s="760">
        <v>1224.6149000000078</v>
      </c>
      <c r="N44" s="760">
        <v>500597.31000000425</v>
      </c>
      <c r="O44" s="775">
        <v>34064.947682736907</v>
      </c>
    </row>
    <row r="45" spans="1:15" x14ac:dyDescent="0.25">
      <c r="A45" s="490"/>
      <c r="B45" s="491"/>
      <c r="C45" s="491" t="s">
        <v>210</v>
      </c>
      <c r="D45" s="491"/>
      <c r="E45" s="492" t="s">
        <v>211</v>
      </c>
      <c r="F45" s="493"/>
      <c r="G45" s="761">
        <v>8211.9074000000019</v>
      </c>
      <c r="H45" s="761">
        <v>6987.2924999999941</v>
      </c>
      <c r="I45" s="761">
        <v>2429408.7160000028</v>
      </c>
      <c r="J45" s="761">
        <v>1928811.4059999986</v>
      </c>
      <c r="K45" s="776">
        <v>24653.313349993881</v>
      </c>
      <c r="L45" s="761">
        <v>23003.800661462701</v>
      </c>
      <c r="M45" s="761">
        <v>1224.6149000000078</v>
      </c>
      <c r="N45" s="761">
        <v>500597.31000000425</v>
      </c>
      <c r="O45" s="776">
        <v>34064.947682736907</v>
      </c>
    </row>
    <row r="46" spans="1:15" x14ac:dyDescent="0.25">
      <c r="A46" s="117"/>
      <c r="B46" s="765" t="s">
        <v>212</v>
      </c>
      <c r="C46" s="765"/>
      <c r="D46" s="765"/>
      <c r="E46" s="487" t="s">
        <v>213</v>
      </c>
      <c r="F46" s="766"/>
      <c r="G46" s="760">
        <v>7852.7911000000022</v>
      </c>
      <c r="H46" s="760">
        <v>6592.5658999999987</v>
      </c>
      <c r="I46" s="760">
        <v>2329799.7680000016</v>
      </c>
      <c r="J46" s="760">
        <v>1821775.8859999981</v>
      </c>
      <c r="K46" s="775">
        <v>24723.691002892811</v>
      </c>
      <c r="L46" s="760">
        <v>23028.159212889557</v>
      </c>
      <c r="M46" s="760">
        <v>1260.2252000000035</v>
      </c>
      <c r="N46" s="760">
        <v>508023.88200000348</v>
      </c>
      <c r="O46" s="775">
        <v>33593.458930991197</v>
      </c>
    </row>
    <row r="47" spans="1:15" x14ac:dyDescent="0.25">
      <c r="A47" s="490"/>
      <c r="B47" s="491"/>
      <c r="C47" s="491" t="s">
        <v>214</v>
      </c>
      <c r="D47" s="491"/>
      <c r="E47" s="492" t="s">
        <v>215</v>
      </c>
      <c r="F47" s="493"/>
      <c r="G47" s="761">
        <v>4406.3679000000038</v>
      </c>
      <c r="H47" s="761">
        <v>3622.7000000000035</v>
      </c>
      <c r="I47" s="761">
        <v>1308695.090000001</v>
      </c>
      <c r="J47" s="761">
        <v>995897.08600000199</v>
      </c>
      <c r="K47" s="776">
        <v>24750.072313904308</v>
      </c>
      <c r="L47" s="761">
        <v>22908.721073600744</v>
      </c>
      <c r="M47" s="761">
        <v>783.66790000000037</v>
      </c>
      <c r="N47" s="761">
        <v>312798.00399999903</v>
      </c>
      <c r="O47" s="776">
        <v>33262.176916182536</v>
      </c>
    </row>
    <row r="48" spans="1:15" x14ac:dyDescent="0.25">
      <c r="A48" s="490"/>
      <c r="B48" s="491"/>
      <c r="C48" s="491" t="s">
        <v>216</v>
      </c>
      <c r="D48" s="491"/>
      <c r="E48" s="492" t="s">
        <v>217</v>
      </c>
      <c r="F48" s="493"/>
      <c r="G48" s="761">
        <v>3446.4232000000002</v>
      </c>
      <c r="H48" s="761">
        <v>2969.8658999999998</v>
      </c>
      <c r="I48" s="761">
        <v>1021104.6779999987</v>
      </c>
      <c r="J48" s="761">
        <v>825878.80000000028</v>
      </c>
      <c r="K48" s="776">
        <v>24689.961610054124</v>
      </c>
      <c r="L48" s="761">
        <v>23173.852170676582</v>
      </c>
      <c r="M48" s="761">
        <v>476.5573000000004</v>
      </c>
      <c r="N48" s="761">
        <v>195225.8779999984</v>
      </c>
      <c r="O48" s="776">
        <v>34138.230946554635</v>
      </c>
    </row>
    <row r="49" spans="1:15" x14ac:dyDescent="0.25">
      <c r="A49" s="117"/>
      <c r="B49" s="765" t="s">
        <v>218</v>
      </c>
      <c r="C49" s="765"/>
      <c r="D49" s="765"/>
      <c r="E49" s="487" t="s">
        <v>219</v>
      </c>
      <c r="F49" s="766"/>
      <c r="G49" s="760">
        <v>7138.9554999999855</v>
      </c>
      <c r="H49" s="760">
        <v>6049.690399999984</v>
      </c>
      <c r="I49" s="760">
        <v>2090212.9379999989</v>
      </c>
      <c r="J49" s="760">
        <v>1640974.6869999953</v>
      </c>
      <c r="K49" s="775">
        <v>24399.145155058082</v>
      </c>
      <c r="L49" s="760">
        <v>22604.113854046696</v>
      </c>
      <c r="M49" s="760">
        <v>1089.2651000000014</v>
      </c>
      <c r="N49" s="760">
        <v>449238.25100000366</v>
      </c>
      <c r="O49" s="775">
        <v>34368.604040161503</v>
      </c>
    </row>
    <row r="50" spans="1:15" x14ac:dyDescent="0.25">
      <c r="A50" s="490"/>
      <c r="B50" s="491"/>
      <c r="C50" s="491" t="s">
        <v>220</v>
      </c>
      <c r="D50" s="491"/>
      <c r="E50" s="492" t="s">
        <v>221</v>
      </c>
      <c r="F50" s="493"/>
      <c r="G50" s="761">
        <v>1724.3653999999995</v>
      </c>
      <c r="H50" s="761">
        <v>1438.1137999999992</v>
      </c>
      <c r="I50" s="761">
        <v>504858.64200000028</v>
      </c>
      <c r="J50" s="761">
        <v>391033.52899999998</v>
      </c>
      <c r="K50" s="776">
        <v>24398.282115843911</v>
      </c>
      <c r="L50" s="761">
        <v>22658.935208511793</v>
      </c>
      <c r="M50" s="761">
        <v>286.25160000000028</v>
      </c>
      <c r="N50" s="761">
        <v>113825.1130000003</v>
      </c>
      <c r="O50" s="776">
        <v>33136.674461674098</v>
      </c>
    </row>
    <row r="51" spans="1:15" x14ac:dyDescent="0.25">
      <c r="A51" s="490"/>
      <c r="B51" s="491"/>
      <c r="C51" s="491" t="s">
        <v>222</v>
      </c>
      <c r="D51" s="491"/>
      <c r="E51" s="492" t="s">
        <v>223</v>
      </c>
      <c r="F51" s="493"/>
      <c r="G51" s="761">
        <v>5414.5900999999903</v>
      </c>
      <c r="H51" s="761">
        <v>4611.5765999999994</v>
      </c>
      <c r="I51" s="761">
        <v>1585354.2959999992</v>
      </c>
      <c r="J51" s="761">
        <v>1249941.157999998</v>
      </c>
      <c r="K51" s="776">
        <v>24399.420004110776</v>
      </c>
      <c r="L51" s="761">
        <v>22587.017890295159</v>
      </c>
      <c r="M51" s="761">
        <v>803.01349999999093</v>
      </c>
      <c r="N51" s="761">
        <v>335413.1380000012</v>
      </c>
      <c r="O51" s="776">
        <v>34807.752090511247</v>
      </c>
    </row>
    <row r="52" spans="1:15" x14ac:dyDescent="0.25">
      <c r="A52" s="117"/>
      <c r="B52" s="765" t="s">
        <v>224</v>
      </c>
      <c r="C52" s="765"/>
      <c r="D52" s="765"/>
      <c r="E52" s="487" t="s">
        <v>225</v>
      </c>
      <c r="F52" s="766"/>
      <c r="G52" s="760">
        <v>9812.1701999999932</v>
      </c>
      <c r="H52" s="760">
        <v>8262.9996999999948</v>
      </c>
      <c r="I52" s="760">
        <v>2902964.920000005</v>
      </c>
      <c r="J52" s="760">
        <v>2279093.3360000066</v>
      </c>
      <c r="K52" s="775">
        <v>24654.458534905349</v>
      </c>
      <c r="L52" s="760">
        <v>22984.926971093482</v>
      </c>
      <c r="M52" s="760">
        <v>1549.1704999999984</v>
      </c>
      <c r="N52" s="760">
        <v>623871.5839999984</v>
      </c>
      <c r="O52" s="775">
        <v>33559.442725424087</v>
      </c>
    </row>
    <row r="53" spans="1:15" x14ac:dyDescent="0.25">
      <c r="A53" s="490"/>
      <c r="B53" s="491"/>
      <c r="C53" s="491" t="s">
        <v>226</v>
      </c>
      <c r="D53" s="491"/>
      <c r="E53" s="492" t="s">
        <v>227</v>
      </c>
      <c r="F53" s="493"/>
      <c r="G53" s="761">
        <v>2721.5943999999995</v>
      </c>
      <c r="H53" s="761">
        <v>2292.2338000000009</v>
      </c>
      <c r="I53" s="761">
        <v>798784.84800000268</v>
      </c>
      <c r="J53" s="761">
        <v>628106.27400000009</v>
      </c>
      <c r="K53" s="776">
        <v>24458.238156280833</v>
      </c>
      <c r="L53" s="761">
        <v>22834.57712734189</v>
      </c>
      <c r="M53" s="761">
        <v>429.36059999999861</v>
      </c>
      <c r="N53" s="761">
        <v>170678.57400000258</v>
      </c>
      <c r="O53" s="776">
        <v>33126.501360395581</v>
      </c>
    </row>
    <row r="54" spans="1:15" x14ac:dyDescent="0.25">
      <c r="A54" s="490"/>
      <c r="B54" s="491"/>
      <c r="C54" s="491" t="s">
        <v>228</v>
      </c>
      <c r="D54" s="491"/>
      <c r="E54" s="492" t="s">
        <v>229</v>
      </c>
      <c r="F54" s="493"/>
      <c r="G54" s="761">
        <v>3585.824300000002</v>
      </c>
      <c r="H54" s="761">
        <v>2993.5749999999975</v>
      </c>
      <c r="I54" s="761">
        <v>1057674.284999999</v>
      </c>
      <c r="J54" s="761">
        <v>821862.61599999934</v>
      </c>
      <c r="K54" s="776">
        <v>24579.989529882951</v>
      </c>
      <c r="L54" s="761">
        <v>22878.515264636208</v>
      </c>
      <c r="M54" s="761">
        <v>592.2493000000045</v>
      </c>
      <c r="N54" s="761">
        <v>235811.66899999965</v>
      </c>
      <c r="O54" s="776">
        <v>33180.237472068751</v>
      </c>
    </row>
    <row r="55" spans="1:15" x14ac:dyDescent="0.25">
      <c r="A55" s="490"/>
      <c r="B55" s="491"/>
      <c r="C55" s="491" t="s">
        <v>230</v>
      </c>
      <c r="D55" s="491"/>
      <c r="E55" s="492" t="s">
        <v>231</v>
      </c>
      <c r="F55" s="493"/>
      <c r="G55" s="761">
        <v>3504.7515000000003</v>
      </c>
      <c r="H55" s="761">
        <v>2977.1909000000023</v>
      </c>
      <c r="I55" s="761">
        <v>1046505.7870000004</v>
      </c>
      <c r="J55" s="761">
        <v>829124.44599999965</v>
      </c>
      <c r="K55" s="776">
        <v>24883.023969982856</v>
      </c>
      <c r="L55" s="761">
        <v>23207.683401602917</v>
      </c>
      <c r="M55" s="761">
        <v>527.56059999999798</v>
      </c>
      <c r="N55" s="761">
        <v>217381.34100000071</v>
      </c>
      <c r="O55" s="776">
        <v>34337.499331830557</v>
      </c>
    </row>
    <row r="56" spans="1:15" x14ac:dyDescent="0.25">
      <c r="A56" s="117"/>
      <c r="B56" s="765" t="s">
        <v>232</v>
      </c>
      <c r="C56" s="765"/>
      <c r="D56" s="765"/>
      <c r="E56" s="487" t="s">
        <v>233</v>
      </c>
      <c r="F56" s="766"/>
      <c r="G56" s="760">
        <v>10735.097900000006</v>
      </c>
      <c r="H56" s="760">
        <v>9133.4498999999996</v>
      </c>
      <c r="I56" s="760">
        <v>3188161.6040000026</v>
      </c>
      <c r="J56" s="760">
        <v>2519805.148000001</v>
      </c>
      <c r="K56" s="775">
        <v>24748.738776445323</v>
      </c>
      <c r="L56" s="760">
        <v>22990.629459010161</v>
      </c>
      <c r="M56" s="760">
        <v>1601.6480000000065</v>
      </c>
      <c r="N56" s="760">
        <v>668356.45600000164</v>
      </c>
      <c r="O56" s="775">
        <v>34774.414436463725</v>
      </c>
    </row>
    <row r="57" spans="1:15" x14ac:dyDescent="0.25">
      <c r="A57" s="490"/>
      <c r="B57" s="491"/>
      <c r="C57" s="491" t="s">
        <v>234</v>
      </c>
      <c r="D57" s="491"/>
      <c r="E57" s="492" t="s">
        <v>235</v>
      </c>
      <c r="F57" s="493"/>
      <c r="G57" s="761">
        <v>3354.4426999999991</v>
      </c>
      <c r="H57" s="761">
        <v>2855.518800000003</v>
      </c>
      <c r="I57" s="761">
        <v>991441.51999999932</v>
      </c>
      <c r="J57" s="761">
        <v>786279.77800000017</v>
      </c>
      <c r="K57" s="776">
        <v>24630.060506523674</v>
      </c>
      <c r="L57" s="761">
        <v>22946.20327253082</v>
      </c>
      <c r="M57" s="761">
        <v>498.92389999999614</v>
      </c>
      <c r="N57" s="761">
        <v>205161.74199999915</v>
      </c>
      <c r="O57" s="776">
        <v>34267.373908793299</v>
      </c>
    </row>
    <row r="58" spans="1:15" x14ac:dyDescent="0.25">
      <c r="A58" s="490"/>
      <c r="B58" s="491"/>
      <c r="C58" s="491" t="s">
        <v>236</v>
      </c>
      <c r="D58" s="491"/>
      <c r="E58" s="492" t="s">
        <v>237</v>
      </c>
      <c r="F58" s="493"/>
      <c r="G58" s="761">
        <v>7380.6552000000011</v>
      </c>
      <c r="H58" s="761">
        <v>6277.9310999999989</v>
      </c>
      <c r="I58" s="761">
        <v>2196720.0840000012</v>
      </c>
      <c r="J58" s="761">
        <v>1733525.3700000013</v>
      </c>
      <c r="K58" s="776">
        <v>24802.677003526744</v>
      </c>
      <c r="L58" s="761">
        <v>23010.83672294526</v>
      </c>
      <c r="M58" s="761">
        <v>1102.7241000000022</v>
      </c>
      <c r="N58" s="761">
        <v>463194.71399999992</v>
      </c>
      <c r="O58" s="776">
        <v>35003.823259145167</v>
      </c>
    </row>
    <row r="59" spans="1:15" x14ac:dyDescent="0.25">
      <c r="A59" s="117"/>
      <c r="B59" s="765" t="s">
        <v>238</v>
      </c>
      <c r="C59" s="765"/>
      <c r="D59" s="765"/>
      <c r="E59" s="487" t="s">
        <v>239</v>
      </c>
      <c r="F59" s="766"/>
      <c r="G59" s="760">
        <v>7918.9609999999975</v>
      </c>
      <c r="H59" s="760">
        <v>6814.3223999999955</v>
      </c>
      <c r="I59" s="760">
        <v>2328024.2819999959</v>
      </c>
      <c r="J59" s="760">
        <v>1865258.3820000018</v>
      </c>
      <c r="K59" s="775">
        <v>24498.418858231493</v>
      </c>
      <c r="L59" s="760">
        <v>22810.514292661035</v>
      </c>
      <c r="M59" s="760">
        <v>1104.638600000002</v>
      </c>
      <c r="N59" s="760">
        <v>462765.89999999409</v>
      </c>
      <c r="O59" s="775">
        <v>34910.807027745941</v>
      </c>
    </row>
    <row r="60" spans="1:15" x14ac:dyDescent="0.25">
      <c r="A60" s="490"/>
      <c r="B60" s="491"/>
      <c r="C60" s="491" t="s">
        <v>240</v>
      </c>
      <c r="D60" s="491"/>
      <c r="E60" s="492" t="s">
        <v>241</v>
      </c>
      <c r="F60" s="493"/>
      <c r="G60" s="761">
        <v>4030.7083000000052</v>
      </c>
      <c r="H60" s="761">
        <v>3515.9116000000026</v>
      </c>
      <c r="I60" s="761">
        <v>1186233.2760000001</v>
      </c>
      <c r="J60" s="761">
        <v>964814.25400000124</v>
      </c>
      <c r="K60" s="776">
        <v>24524.913648551519</v>
      </c>
      <c r="L60" s="761">
        <v>22867.806981646918</v>
      </c>
      <c r="M60" s="761">
        <v>514.7967000000026</v>
      </c>
      <c r="N60" s="761">
        <v>221419.02199999883</v>
      </c>
      <c r="O60" s="776">
        <v>35842.469787911374</v>
      </c>
    </row>
    <row r="61" spans="1:15" x14ac:dyDescent="0.25">
      <c r="A61" s="490"/>
      <c r="B61" s="491"/>
      <c r="C61" s="491" t="s">
        <v>242</v>
      </c>
      <c r="D61" s="491"/>
      <c r="E61" s="492" t="s">
        <v>243</v>
      </c>
      <c r="F61" s="493"/>
      <c r="G61" s="761">
        <v>3888.2526999999923</v>
      </c>
      <c r="H61" s="761">
        <v>3298.4107999999951</v>
      </c>
      <c r="I61" s="761">
        <v>1141791.0059999989</v>
      </c>
      <c r="J61" s="761">
        <v>900444.12800000166</v>
      </c>
      <c r="K61" s="776">
        <v>24470.953366791233</v>
      </c>
      <c r="L61" s="761">
        <v>22749.443661373807</v>
      </c>
      <c r="M61" s="761">
        <v>589.84189999999717</v>
      </c>
      <c r="N61" s="761">
        <v>241346.87799999723</v>
      </c>
      <c r="O61" s="776">
        <v>34097.679112543883</v>
      </c>
    </row>
    <row r="62" spans="1:15" x14ac:dyDescent="0.25">
      <c r="A62" s="117"/>
      <c r="B62" s="765" t="s">
        <v>244</v>
      </c>
      <c r="C62" s="765"/>
      <c r="D62" s="765"/>
      <c r="E62" s="487" t="s">
        <v>245</v>
      </c>
      <c r="F62" s="766"/>
      <c r="G62" s="760">
        <v>7820.6835000000174</v>
      </c>
      <c r="H62" s="760">
        <v>6699.250100000012</v>
      </c>
      <c r="I62" s="760">
        <v>2276476.8740000008</v>
      </c>
      <c r="J62" s="760">
        <v>1817661.9969999958</v>
      </c>
      <c r="K62" s="775">
        <v>24257.011061330675</v>
      </c>
      <c r="L62" s="760">
        <v>22610.266943658771</v>
      </c>
      <c r="M62" s="760">
        <v>1121.4334000000053</v>
      </c>
      <c r="N62" s="760">
        <v>458814.87700000498</v>
      </c>
      <c r="O62" s="775">
        <v>34094.376967311269</v>
      </c>
    </row>
    <row r="63" spans="1:15" x14ac:dyDescent="0.25">
      <c r="A63" s="490"/>
      <c r="B63" s="491"/>
      <c r="C63" s="491" t="s">
        <v>246</v>
      </c>
      <c r="D63" s="491"/>
      <c r="E63" s="492" t="s">
        <v>247</v>
      </c>
      <c r="F63" s="493"/>
      <c r="G63" s="761">
        <v>7820.6835000000174</v>
      </c>
      <c r="H63" s="761">
        <v>6699.250100000012</v>
      </c>
      <c r="I63" s="761">
        <v>2276476.8740000008</v>
      </c>
      <c r="J63" s="761">
        <v>1817661.9969999958</v>
      </c>
      <c r="K63" s="776">
        <v>24257.011061330675</v>
      </c>
      <c r="L63" s="761">
        <v>22610.266943658771</v>
      </c>
      <c r="M63" s="761">
        <v>1121.4334000000053</v>
      </c>
      <c r="N63" s="761">
        <v>458814.87700000498</v>
      </c>
      <c r="O63" s="776">
        <v>34094.376967311269</v>
      </c>
    </row>
    <row r="64" spans="1:15" ht="15.75" x14ac:dyDescent="0.25">
      <c r="A64" s="509"/>
      <c r="B64" s="510"/>
      <c r="C64" s="510"/>
      <c r="D64" s="511"/>
      <c r="E64" s="512"/>
      <c r="F64" s="512"/>
      <c r="G64" s="754"/>
      <c r="H64" s="754"/>
      <c r="I64" s="754"/>
      <c r="J64" s="754"/>
      <c r="K64" s="512"/>
      <c r="L64" s="754"/>
      <c r="M64" s="507"/>
      <c r="N64" s="764"/>
      <c r="O64" s="764" t="s">
        <v>658</v>
      </c>
    </row>
    <row r="65" spans="1:15" ht="15.75" x14ac:dyDescent="0.25">
      <c r="A65" s="513"/>
      <c r="B65" s="514"/>
      <c r="C65" s="515"/>
      <c r="D65" s="516"/>
      <c r="E65" s="515"/>
      <c r="F65" s="515"/>
      <c r="G65" s="515"/>
      <c r="H65" s="515"/>
      <c r="I65" s="515"/>
      <c r="J65" s="515"/>
      <c r="K65" s="515"/>
      <c r="L65" s="515"/>
      <c r="M65" s="517"/>
      <c r="N65" s="517"/>
      <c r="O65" s="517"/>
    </row>
  </sheetData>
  <mergeCells count="19">
    <mergeCell ref="A3:L3"/>
    <mergeCell ref="B8:F11"/>
    <mergeCell ref="G8:O8"/>
    <mergeCell ref="M9:O10"/>
    <mergeCell ref="G9:G11"/>
    <mergeCell ref="H9:H11"/>
    <mergeCell ref="I9:I11"/>
    <mergeCell ref="J9:J11"/>
    <mergeCell ref="K9:K11"/>
    <mergeCell ref="L9:L11"/>
    <mergeCell ref="J38:J40"/>
    <mergeCell ref="K38:K40"/>
    <mergeCell ref="L38:L40"/>
    <mergeCell ref="B37:F40"/>
    <mergeCell ref="G37:O37"/>
    <mergeCell ref="M38:O39"/>
    <mergeCell ref="G38:G40"/>
    <mergeCell ref="H38:H40"/>
    <mergeCell ref="I38:I40"/>
  </mergeCells>
  <printOptions horizontalCentered="1"/>
  <pageMargins left="0.39370078740157483" right="0.39370078740157483" top="0.47244094488188981" bottom="0" header="0.47244094488188981" footer="0.47244094488188981"/>
  <pageSetup paperSize="9" scale="59" orientation="landscape" blackAndWhite="1"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dimension ref="A1:AB94"/>
  <sheetViews>
    <sheetView zoomScale="85" zoomScaleNormal="85" zoomScalePageLayoutView="80" workbookViewId="0"/>
  </sheetViews>
  <sheetFormatPr defaultRowHeight="12.75" x14ac:dyDescent="0.25"/>
  <cols>
    <col min="1" max="1" width="1" style="293" customWidth="1"/>
    <col min="2" max="2" width="2.140625" style="293" customWidth="1"/>
    <col min="3" max="3" width="0.85546875" style="293" customWidth="1"/>
    <col min="4" max="4" width="25.28515625" style="293" customWidth="1"/>
    <col min="5" max="5" width="8.28515625" style="293" customWidth="1"/>
    <col min="6" max="6" width="4.42578125" style="293" customWidth="1"/>
    <col min="7" max="10" width="11.7109375" style="293" customWidth="1"/>
    <col min="11" max="13" width="10.7109375" style="293" customWidth="1"/>
    <col min="14" max="16" width="11.7109375" style="293" customWidth="1"/>
    <col min="17" max="17" width="14" style="293" customWidth="1"/>
    <col min="18" max="20" width="10.7109375" style="293" customWidth="1"/>
    <col min="21" max="21" width="9.140625" style="293"/>
    <col min="22" max="22" width="16.140625" style="293" customWidth="1"/>
    <col min="23" max="23" width="9.140625" style="293" customWidth="1"/>
    <col min="24" max="24" width="10.140625" style="293" bestFit="1" customWidth="1"/>
    <col min="25" max="25" width="9.140625" style="293"/>
    <col min="26" max="26" width="9.28515625" style="293" bestFit="1" customWidth="1"/>
    <col min="27" max="27" width="16.28515625" style="293" bestFit="1" customWidth="1"/>
    <col min="28" max="28" width="10.140625" style="293" bestFit="1" customWidth="1"/>
    <col min="29" max="221" width="9.140625" style="293"/>
    <col min="222" max="222" width="4.42578125" style="293" customWidth="1"/>
    <col min="223" max="223" width="1.7109375" style="293" customWidth="1"/>
    <col min="224" max="224" width="0.28515625" style="293" customWidth="1"/>
    <col min="225" max="226" width="0.85546875" style="293" customWidth="1"/>
    <col min="227" max="227" width="18.85546875" style="293" customWidth="1"/>
    <col min="228" max="228" width="6.28515625" style="293" customWidth="1"/>
    <col min="229" max="229" width="0.28515625" style="293" customWidth="1"/>
    <col min="230" max="230" width="9" style="293" customWidth="1"/>
    <col min="231" max="231" width="8.7109375" style="293" customWidth="1"/>
    <col min="232" max="232" width="10.5703125" style="293" customWidth="1"/>
    <col min="233" max="233" width="9.7109375" style="293" customWidth="1"/>
    <col min="234" max="234" width="10.5703125" style="293" customWidth="1"/>
    <col min="235" max="235" width="9.7109375" style="293" customWidth="1"/>
    <col min="236" max="236" width="10.5703125" style="293" customWidth="1"/>
    <col min="237" max="237" width="8.85546875" style="293" customWidth="1"/>
    <col min="238" max="238" width="10.5703125" style="293" customWidth="1"/>
    <col min="239" max="239" width="9.28515625" style="293" customWidth="1"/>
    <col min="240" max="240" width="10.5703125" style="293" customWidth="1"/>
    <col min="241" max="241" width="9.28515625" style="293" customWidth="1"/>
    <col min="242" max="242" width="10.5703125" style="293" customWidth="1"/>
    <col min="243" max="477" width="9.140625" style="293"/>
    <col min="478" max="478" width="4.42578125" style="293" customWidth="1"/>
    <col min="479" max="479" width="1.7109375" style="293" customWidth="1"/>
    <col min="480" max="480" width="0.28515625" style="293" customWidth="1"/>
    <col min="481" max="482" width="0.85546875" style="293" customWidth="1"/>
    <col min="483" max="483" width="18.85546875" style="293" customWidth="1"/>
    <col min="484" max="484" width="6.28515625" style="293" customWidth="1"/>
    <col min="485" max="485" width="0.28515625" style="293" customWidth="1"/>
    <col min="486" max="486" width="9" style="293" customWidth="1"/>
    <col min="487" max="487" width="8.7109375" style="293" customWidth="1"/>
    <col min="488" max="488" width="10.5703125" style="293" customWidth="1"/>
    <col min="489" max="489" width="9.7109375" style="293" customWidth="1"/>
    <col min="490" max="490" width="10.5703125" style="293" customWidth="1"/>
    <col min="491" max="491" width="9.7109375" style="293" customWidth="1"/>
    <col min="492" max="492" width="10.5703125" style="293" customWidth="1"/>
    <col min="493" max="493" width="8.85546875" style="293" customWidth="1"/>
    <col min="494" max="494" width="10.5703125" style="293" customWidth="1"/>
    <col min="495" max="495" width="9.28515625" style="293" customWidth="1"/>
    <col min="496" max="496" width="10.5703125" style="293" customWidth="1"/>
    <col min="497" max="497" width="9.28515625" style="293" customWidth="1"/>
    <col min="498" max="498" width="10.5703125" style="293" customWidth="1"/>
    <col min="499" max="733" width="9.140625" style="293"/>
    <col min="734" max="734" width="4.42578125" style="293" customWidth="1"/>
    <col min="735" max="735" width="1.7109375" style="293" customWidth="1"/>
    <col min="736" max="736" width="0.28515625" style="293" customWidth="1"/>
    <col min="737" max="738" width="0.85546875" style="293" customWidth="1"/>
    <col min="739" max="739" width="18.85546875" style="293" customWidth="1"/>
    <col min="740" max="740" width="6.28515625" style="293" customWidth="1"/>
    <col min="741" max="741" width="0.28515625" style="293" customWidth="1"/>
    <col min="742" max="742" width="9" style="293" customWidth="1"/>
    <col min="743" max="743" width="8.7109375" style="293" customWidth="1"/>
    <col min="744" max="744" width="10.5703125" style="293" customWidth="1"/>
    <col min="745" max="745" width="9.7109375" style="293" customWidth="1"/>
    <col min="746" max="746" width="10.5703125" style="293" customWidth="1"/>
    <col min="747" max="747" width="9.7109375" style="293" customWidth="1"/>
    <col min="748" max="748" width="10.5703125" style="293" customWidth="1"/>
    <col min="749" max="749" width="8.85546875" style="293" customWidth="1"/>
    <col min="750" max="750" width="10.5703125" style="293" customWidth="1"/>
    <col min="751" max="751" width="9.28515625" style="293" customWidth="1"/>
    <col min="752" max="752" width="10.5703125" style="293" customWidth="1"/>
    <col min="753" max="753" width="9.28515625" style="293" customWidth="1"/>
    <col min="754" max="754" width="10.5703125" style="293" customWidth="1"/>
    <col min="755" max="989" width="9.140625" style="293"/>
    <col min="990" max="990" width="4.42578125" style="293" customWidth="1"/>
    <col min="991" max="991" width="1.7109375" style="293" customWidth="1"/>
    <col min="992" max="992" width="0.28515625" style="293" customWidth="1"/>
    <col min="993" max="994" width="0.85546875" style="293" customWidth="1"/>
    <col min="995" max="995" width="18.85546875" style="293" customWidth="1"/>
    <col min="996" max="996" width="6.28515625" style="293" customWidth="1"/>
    <col min="997" max="997" width="0.28515625" style="293" customWidth="1"/>
    <col min="998" max="998" width="9" style="293" customWidth="1"/>
    <col min="999" max="999" width="8.7109375" style="293" customWidth="1"/>
    <col min="1000" max="1000" width="10.5703125" style="293" customWidth="1"/>
    <col min="1001" max="1001" width="9.7109375" style="293" customWidth="1"/>
    <col min="1002" max="1002" width="10.5703125" style="293" customWidth="1"/>
    <col min="1003" max="1003" width="9.7109375" style="293" customWidth="1"/>
    <col min="1004" max="1004" width="10.5703125" style="293" customWidth="1"/>
    <col min="1005" max="1005" width="8.85546875" style="293" customWidth="1"/>
    <col min="1006" max="1006" width="10.5703125" style="293" customWidth="1"/>
    <col min="1007" max="1007" width="9.28515625" style="293" customWidth="1"/>
    <col min="1008" max="1008" width="10.5703125" style="293" customWidth="1"/>
    <col min="1009" max="1009" width="9.28515625" style="293" customWidth="1"/>
    <col min="1010" max="1010" width="10.5703125" style="293" customWidth="1"/>
    <col min="1011" max="1245" width="9.140625" style="293"/>
    <col min="1246" max="1246" width="4.42578125" style="293" customWidth="1"/>
    <col min="1247" max="1247" width="1.7109375" style="293" customWidth="1"/>
    <col min="1248" max="1248" width="0.28515625" style="293" customWidth="1"/>
    <col min="1249" max="1250" width="0.85546875" style="293" customWidth="1"/>
    <col min="1251" max="1251" width="18.85546875" style="293" customWidth="1"/>
    <col min="1252" max="1252" width="6.28515625" style="293" customWidth="1"/>
    <col min="1253" max="1253" width="0.28515625" style="293" customWidth="1"/>
    <col min="1254" max="1254" width="9" style="293" customWidth="1"/>
    <col min="1255" max="1255" width="8.7109375" style="293" customWidth="1"/>
    <col min="1256" max="1256" width="10.5703125" style="293" customWidth="1"/>
    <col min="1257" max="1257" width="9.7109375" style="293" customWidth="1"/>
    <col min="1258" max="1258" width="10.5703125" style="293" customWidth="1"/>
    <col min="1259" max="1259" width="9.7109375" style="293" customWidth="1"/>
    <col min="1260" max="1260" width="10.5703125" style="293" customWidth="1"/>
    <col min="1261" max="1261" width="8.85546875" style="293" customWidth="1"/>
    <col min="1262" max="1262" width="10.5703125" style="293" customWidth="1"/>
    <col min="1263" max="1263" width="9.28515625" style="293" customWidth="1"/>
    <col min="1264" max="1264" width="10.5703125" style="293" customWidth="1"/>
    <col min="1265" max="1265" width="9.28515625" style="293" customWidth="1"/>
    <col min="1266" max="1266" width="10.5703125" style="293" customWidth="1"/>
    <col min="1267" max="1501" width="9.140625" style="293"/>
    <col min="1502" max="1502" width="4.42578125" style="293" customWidth="1"/>
    <col min="1503" max="1503" width="1.7109375" style="293" customWidth="1"/>
    <col min="1504" max="1504" width="0.28515625" style="293" customWidth="1"/>
    <col min="1505" max="1506" width="0.85546875" style="293" customWidth="1"/>
    <col min="1507" max="1507" width="18.85546875" style="293" customWidth="1"/>
    <col min="1508" max="1508" width="6.28515625" style="293" customWidth="1"/>
    <col min="1509" max="1509" width="0.28515625" style="293" customWidth="1"/>
    <col min="1510" max="1510" width="9" style="293" customWidth="1"/>
    <col min="1511" max="1511" width="8.7109375" style="293" customWidth="1"/>
    <col min="1512" max="1512" width="10.5703125" style="293" customWidth="1"/>
    <col min="1513" max="1513" width="9.7109375" style="293" customWidth="1"/>
    <col min="1514" max="1514" width="10.5703125" style="293" customWidth="1"/>
    <col min="1515" max="1515" width="9.7109375" style="293" customWidth="1"/>
    <col min="1516" max="1516" width="10.5703125" style="293" customWidth="1"/>
    <col min="1517" max="1517" width="8.85546875" style="293" customWidth="1"/>
    <col min="1518" max="1518" width="10.5703125" style="293" customWidth="1"/>
    <col min="1519" max="1519" width="9.28515625" style="293" customWidth="1"/>
    <col min="1520" max="1520" width="10.5703125" style="293" customWidth="1"/>
    <col min="1521" max="1521" width="9.28515625" style="293" customWidth="1"/>
    <col min="1522" max="1522" width="10.5703125" style="293" customWidth="1"/>
    <col min="1523" max="1757" width="9.140625" style="293"/>
    <col min="1758" max="1758" width="4.42578125" style="293" customWidth="1"/>
    <col min="1759" max="1759" width="1.7109375" style="293" customWidth="1"/>
    <col min="1760" max="1760" width="0.28515625" style="293" customWidth="1"/>
    <col min="1761" max="1762" width="0.85546875" style="293" customWidth="1"/>
    <col min="1763" max="1763" width="18.85546875" style="293" customWidth="1"/>
    <col min="1764" max="1764" width="6.28515625" style="293" customWidth="1"/>
    <col min="1765" max="1765" width="0.28515625" style="293" customWidth="1"/>
    <col min="1766" max="1766" width="9" style="293" customWidth="1"/>
    <col min="1767" max="1767" width="8.7109375" style="293" customWidth="1"/>
    <col min="1768" max="1768" width="10.5703125" style="293" customWidth="1"/>
    <col min="1769" max="1769" width="9.7109375" style="293" customWidth="1"/>
    <col min="1770" max="1770" width="10.5703125" style="293" customWidth="1"/>
    <col min="1771" max="1771" width="9.7109375" style="293" customWidth="1"/>
    <col min="1772" max="1772" width="10.5703125" style="293" customWidth="1"/>
    <col min="1773" max="1773" width="8.85546875" style="293" customWidth="1"/>
    <col min="1774" max="1774" width="10.5703125" style="293" customWidth="1"/>
    <col min="1775" max="1775" width="9.28515625" style="293" customWidth="1"/>
    <col min="1776" max="1776" width="10.5703125" style="293" customWidth="1"/>
    <col min="1777" max="1777" width="9.28515625" style="293" customWidth="1"/>
    <col min="1778" max="1778" width="10.5703125" style="293" customWidth="1"/>
    <col min="1779" max="2013" width="9.140625" style="293"/>
    <col min="2014" max="2014" width="4.42578125" style="293" customWidth="1"/>
    <col min="2015" max="2015" width="1.7109375" style="293" customWidth="1"/>
    <col min="2016" max="2016" width="0.28515625" style="293" customWidth="1"/>
    <col min="2017" max="2018" width="0.85546875" style="293" customWidth="1"/>
    <col min="2019" max="2019" width="18.85546875" style="293" customWidth="1"/>
    <col min="2020" max="2020" width="6.28515625" style="293" customWidth="1"/>
    <col min="2021" max="2021" width="0.28515625" style="293" customWidth="1"/>
    <col min="2022" max="2022" width="9" style="293" customWidth="1"/>
    <col min="2023" max="2023" width="8.7109375" style="293" customWidth="1"/>
    <col min="2024" max="2024" width="10.5703125" style="293" customWidth="1"/>
    <col min="2025" max="2025" width="9.7109375" style="293" customWidth="1"/>
    <col min="2026" max="2026" width="10.5703125" style="293" customWidth="1"/>
    <col min="2027" max="2027" width="9.7109375" style="293" customWidth="1"/>
    <col min="2028" max="2028" width="10.5703125" style="293" customWidth="1"/>
    <col min="2029" max="2029" width="8.85546875" style="293" customWidth="1"/>
    <col min="2030" max="2030" width="10.5703125" style="293" customWidth="1"/>
    <col min="2031" max="2031" width="9.28515625" style="293" customWidth="1"/>
    <col min="2032" max="2032" width="10.5703125" style="293" customWidth="1"/>
    <col min="2033" max="2033" width="9.28515625" style="293" customWidth="1"/>
    <col min="2034" max="2034" width="10.5703125" style="293" customWidth="1"/>
    <col min="2035" max="2269" width="9.140625" style="293"/>
    <col min="2270" max="2270" width="4.42578125" style="293" customWidth="1"/>
    <col min="2271" max="2271" width="1.7109375" style="293" customWidth="1"/>
    <col min="2272" max="2272" width="0.28515625" style="293" customWidth="1"/>
    <col min="2273" max="2274" width="0.85546875" style="293" customWidth="1"/>
    <col min="2275" max="2275" width="18.85546875" style="293" customWidth="1"/>
    <col min="2276" max="2276" width="6.28515625" style="293" customWidth="1"/>
    <col min="2277" max="2277" width="0.28515625" style="293" customWidth="1"/>
    <col min="2278" max="2278" width="9" style="293" customWidth="1"/>
    <col min="2279" max="2279" width="8.7109375" style="293" customWidth="1"/>
    <col min="2280" max="2280" width="10.5703125" style="293" customWidth="1"/>
    <col min="2281" max="2281" width="9.7109375" style="293" customWidth="1"/>
    <col min="2282" max="2282" width="10.5703125" style="293" customWidth="1"/>
    <col min="2283" max="2283" width="9.7109375" style="293" customWidth="1"/>
    <col min="2284" max="2284" width="10.5703125" style="293" customWidth="1"/>
    <col min="2285" max="2285" width="8.85546875" style="293" customWidth="1"/>
    <col min="2286" max="2286" width="10.5703125" style="293" customWidth="1"/>
    <col min="2287" max="2287" width="9.28515625" style="293" customWidth="1"/>
    <col min="2288" max="2288" width="10.5703125" style="293" customWidth="1"/>
    <col min="2289" max="2289" width="9.28515625" style="293" customWidth="1"/>
    <col min="2290" max="2290" width="10.5703125" style="293" customWidth="1"/>
    <col min="2291" max="2525" width="9.140625" style="293"/>
    <col min="2526" max="2526" width="4.42578125" style="293" customWidth="1"/>
    <col min="2527" max="2527" width="1.7109375" style="293" customWidth="1"/>
    <col min="2528" max="2528" width="0.28515625" style="293" customWidth="1"/>
    <col min="2529" max="2530" width="0.85546875" style="293" customWidth="1"/>
    <col min="2531" max="2531" width="18.85546875" style="293" customWidth="1"/>
    <col min="2532" max="2532" width="6.28515625" style="293" customWidth="1"/>
    <col min="2533" max="2533" width="0.28515625" style="293" customWidth="1"/>
    <col min="2534" max="2534" width="9" style="293" customWidth="1"/>
    <col min="2535" max="2535" width="8.7109375" style="293" customWidth="1"/>
    <col min="2536" max="2536" width="10.5703125" style="293" customWidth="1"/>
    <col min="2537" max="2537" width="9.7109375" style="293" customWidth="1"/>
    <col min="2538" max="2538" width="10.5703125" style="293" customWidth="1"/>
    <col min="2539" max="2539" width="9.7109375" style="293" customWidth="1"/>
    <col min="2540" max="2540" width="10.5703125" style="293" customWidth="1"/>
    <col min="2541" max="2541" width="8.85546875" style="293" customWidth="1"/>
    <col min="2542" max="2542" width="10.5703125" style="293" customWidth="1"/>
    <col min="2543" max="2543" width="9.28515625" style="293" customWidth="1"/>
    <col min="2544" max="2544" width="10.5703125" style="293" customWidth="1"/>
    <col min="2545" max="2545" width="9.28515625" style="293" customWidth="1"/>
    <col min="2546" max="2546" width="10.5703125" style="293" customWidth="1"/>
    <col min="2547" max="2781" width="9.140625" style="293"/>
    <col min="2782" max="2782" width="4.42578125" style="293" customWidth="1"/>
    <col min="2783" max="2783" width="1.7109375" style="293" customWidth="1"/>
    <col min="2784" max="2784" width="0.28515625" style="293" customWidth="1"/>
    <col min="2785" max="2786" width="0.85546875" style="293" customWidth="1"/>
    <col min="2787" max="2787" width="18.85546875" style="293" customWidth="1"/>
    <col min="2788" max="2788" width="6.28515625" style="293" customWidth="1"/>
    <col min="2789" max="2789" width="0.28515625" style="293" customWidth="1"/>
    <col min="2790" max="2790" width="9" style="293" customWidth="1"/>
    <col min="2791" max="2791" width="8.7109375" style="293" customWidth="1"/>
    <col min="2792" max="2792" width="10.5703125" style="293" customWidth="1"/>
    <col min="2793" max="2793" width="9.7109375" style="293" customWidth="1"/>
    <col min="2794" max="2794" width="10.5703125" style="293" customWidth="1"/>
    <col min="2795" max="2795" width="9.7109375" style="293" customWidth="1"/>
    <col min="2796" max="2796" width="10.5703125" style="293" customWidth="1"/>
    <col min="2797" max="2797" width="8.85546875" style="293" customWidth="1"/>
    <col min="2798" max="2798" width="10.5703125" style="293" customWidth="1"/>
    <col min="2799" max="2799" width="9.28515625" style="293" customWidth="1"/>
    <col min="2800" max="2800" width="10.5703125" style="293" customWidth="1"/>
    <col min="2801" max="2801" width="9.28515625" style="293" customWidth="1"/>
    <col min="2802" max="2802" width="10.5703125" style="293" customWidth="1"/>
    <col min="2803" max="3037" width="9.140625" style="293"/>
    <col min="3038" max="3038" width="4.42578125" style="293" customWidth="1"/>
    <col min="3039" max="3039" width="1.7109375" style="293" customWidth="1"/>
    <col min="3040" max="3040" width="0.28515625" style="293" customWidth="1"/>
    <col min="3041" max="3042" width="0.85546875" style="293" customWidth="1"/>
    <col min="3043" max="3043" width="18.85546875" style="293" customWidth="1"/>
    <col min="3044" max="3044" width="6.28515625" style="293" customWidth="1"/>
    <col min="3045" max="3045" width="0.28515625" style="293" customWidth="1"/>
    <col min="3046" max="3046" width="9" style="293" customWidth="1"/>
    <col min="3047" max="3047" width="8.7109375" style="293" customWidth="1"/>
    <col min="3048" max="3048" width="10.5703125" style="293" customWidth="1"/>
    <col min="3049" max="3049" width="9.7109375" style="293" customWidth="1"/>
    <col min="3050" max="3050" width="10.5703125" style="293" customWidth="1"/>
    <col min="3051" max="3051" width="9.7109375" style="293" customWidth="1"/>
    <col min="3052" max="3052" width="10.5703125" style="293" customWidth="1"/>
    <col min="3053" max="3053" width="8.85546875" style="293" customWidth="1"/>
    <col min="3054" max="3054" width="10.5703125" style="293" customWidth="1"/>
    <col min="3055" max="3055" width="9.28515625" style="293" customWidth="1"/>
    <col min="3056" max="3056" width="10.5703125" style="293" customWidth="1"/>
    <col min="3057" max="3057" width="9.28515625" style="293" customWidth="1"/>
    <col min="3058" max="3058" width="10.5703125" style="293" customWidth="1"/>
    <col min="3059" max="3293" width="9.140625" style="293"/>
    <col min="3294" max="3294" width="4.42578125" style="293" customWidth="1"/>
    <col min="3295" max="3295" width="1.7109375" style="293" customWidth="1"/>
    <col min="3296" max="3296" width="0.28515625" style="293" customWidth="1"/>
    <col min="3297" max="3298" width="0.85546875" style="293" customWidth="1"/>
    <col min="3299" max="3299" width="18.85546875" style="293" customWidth="1"/>
    <col min="3300" max="3300" width="6.28515625" style="293" customWidth="1"/>
    <col min="3301" max="3301" width="0.28515625" style="293" customWidth="1"/>
    <col min="3302" max="3302" width="9" style="293" customWidth="1"/>
    <col min="3303" max="3303" width="8.7109375" style="293" customWidth="1"/>
    <col min="3304" max="3304" width="10.5703125" style="293" customWidth="1"/>
    <col min="3305" max="3305" width="9.7109375" style="293" customWidth="1"/>
    <col min="3306" max="3306" width="10.5703125" style="293" customWidth="1"/>
    <col min="3307" max="3307" width="9.7109375" style="293" customWidth="1"/>
    <col min="3308" max="3308" width="10.5703125" style="293" customWidth="1"/>
    <col min="3309" max="3309" width="8.85546875" style="293" customWidth="1"/>
    <col min="3310" max="3310" width="10.5703125" style="293" customWidth="1"/>
    <col min="3311" max="3311" width="9.28515625" style="293" customWidth="1"/>
    <col min="3312" max="3312" width="10.5703125" style="293" customWidth="1"/>
    <col min="3313" max="3313" width="9.28515625" style="293" customWidth="1"/>
    <col min="3314" max="3314" width="10.5703125" style="293" customWidth="1"/>
    <col min="3315" max="3549" width="9.140625" style="293"/>
    <col min="3550" max="3550" width="4.42578125" style="293" customWidth="1"/>
    <col min="3551" max="3551" width="1.7109375" style="293" customWidth="1"/>
    <col min="3552" max="3552" width="0.28515625" style="293" customWidth="1"/>
    <col min="3553" max="3554" width="0.85546875" style="293" customWidth="1"/>
    <col min="3555" max="3555" width="18.85546875" style="293" customWidth="1"/>
    <col min="3556" max="3556" width="6.28515625" style="293" customWidth="1"/>
    <col min="3557" max="3557" width="0.28515625" style="293" customWidth="1"/>
    <col min="3558" max="3558" width="9" style="293" customWidth="1"/>
    <col min="3559" max="3559" width="8.7109375" style="293" customWidth="1"/>
    <col min="3560" max="3560" width="10.5703125" style="293" customWidth="1"/>
    <col min="3561" max="3561" width="9.7109375" style="293" customWidth="1"/>
    <col min="3562" max="3562" width="10.5703125" style="293" customWidth="1"/>
    <col min="3563" max="3563" width="9.7109375" style="293" customWidth="1"/>
    <col min="3564" max="3564" width="10.5703125" style="293" customWidth="1"/>
    <col min="3565" max="3565" width="8.85546875" style="293" customWidth="1"/>
    <col min="3566" max="3566" width="10.5703125" style="293" customWidth="1"/>
    <col min="3567" max="3567" width="9.28515625" style="293" customWidth="1"/>
    <col min="3568" max="3568" width="10.5703125" style="293" customWidth="1"/>
    <col min="3569" max="3569" width="9.28515625" style="293" customWidth="1"/>
    <col min="3570" max="3570" width="10.5703125" style="293" customWidth="1"/>
    <col min="3571" max="3805" width="9.140625" style="293"/>
    <col min="3806" max="3806" width="4.42578125" style="293" customWidth="1"/>
    <col min="3807" max="3807" width="1.7109375" style="293" customWidth="1"/>
    <col min="3808" max="3808" width="0.28515625" style="293" customWidth="1"/>
    <col min="3809" max="3810" width="0.85546875" style="293" customWidth="1"/>
    <col min="3811" max="3811" width="18.85546875" style="293" customWidth="1"/>
    <col min="3812" max="3812" width="6.28515625" style="293" customWidth="1"/>
    <col min="3813" max="3813" width="0.28515625" style="293" customWidth="1"/>
    <col min="3814" max="3814" width="9" style="293" customWidth="1"/>
    <col min="3815" max="3815" width="8.7109375" style="293" customWidth="1"/>
    <col min="3816" max="3816" width="10.5703125" style="293" customWidth="1"/>
    <col min="3817" max="3817" width="9.7109375" style="293" customWidth="1"/>
    <col min="3818" max="3818" width="10.5703125" style="293" customWidth="1"/>
    <col min="3819" max="3819" width="9.7109375" style="293" customWidth="1"/>
    <col min="3820" max="3820" width="10.5703125" style="293" customWidth="1"/>
    <col min="3821" max="3821" width="8.85546875" style="293" customWidth="1"/>
    <col min="3822" max="3822" width="10.5703125" style="293" customWidth="1"/>
    <col min="3823" max="3823" width="9.28515625" style="293" customWidth="1"/>
    <col min="3824" max="3824" width="10.5703125" style="293" customWidth="1"/>
    <col min="3825" max="3825" width="9.28515625" style="293" customWidth="1"/>
    <col min="3826" max="3826" width="10.5703125" style="293" customWidth="1"/>
    <col min="3827" max="4061" width="9.140625" style="293"/>
    <col min="4062" max="4062" width="4.42578125" style="293" customWidth="1"/>
    <col min="4063" max="4063" width="1.7109375" style="293" customWidth="1"/>
    <col min="4064" max="4064" width="0.28515625" style="293" customWidth="1"/>
    <col min="4065" max="4066" width="0.85546875" style="293" customWidth="1"/>
    <col min="4067" max="4067" width="18.85546875" style="293" customWidth="1"/>
    <col min="4068" max="4068" width="6.28515625" style="293" customWidth="1"/>
    <col min="4069" max="4069" width="0.28515625" style="293" customWidth="1"/>
    <col min="4070" max="4070" width="9" style="293" customWidth="1"/>
    <col min="4071" max="4071" width="8.7109375" style="293" customWidth="1"/>
    <col min="4072" max="4072" width="10.5703125" style="293" customWidth="1"/>
    <col min="4073" max="4073" width="9.7109375" style="293" customWidth="1"/>
    <col min="4074" max="4074" width="10.5703125" style="293" customWidth="1"/>
    <col min="4075" max="4075" width="9.7109375" style="293" customWidth="1"/>
    <col min="4076" max="4076" width="10.5703125" style="293" customWidth="1"/>
    <col min="4077" max="4077" width="8.85546875" style="293" customWidth="1"/>
    <col min="4078" max="4078" width="10.5703125" style="293" customWidth="1"/>
    <col min="4079" max="4079" width="9.28515625" style="293" customWidth="1"/>
    <col min="4080" max="4080" width="10.5703125" style="293" customWidth="1"/>
    <col min="4081" max="4081" width="9.28515625" style="293" customWidth="1"/>
    <col min="4082" max="4082" width="10.5703125" style="293" customWidth="1"/>
    <col min="4083" max="4317" width="9.140625" style="293"/>
    <col min="4318" max="4318" width="4.42578125" style="293" customWidth="1"/>
    <col min="4319" max="4319" width="1.7109375" style="293" customWidth="1"/>
    <col min="4320" max="4320" width="0.28515625" style="293" customWidth="1"/>
    <col min="4321" max="4322" width="0.85546875" style="293" customWidth="1"/>
    <col min="4323" max="4323" width="18.85546875" style="293" customWidth="1"/>
    <col min="4324" max="4324" width="6.28515625" style="293" customWidth="1"/>
    <col min="4325" max="4325" width="0.28515625" style="293" customWidth="1"/>
    <col min="4326" max="4326" width="9" style="293" customWidth="1"/>
    <col min="4327" max="4327" width="8.7109375" style="293" customWidth="1"/>
    <col min="4328" max="4328" width="10.5703125" style="293" customWidth="1"/>
    <col min="4329" max="4329" width="9.7109375" style="293" customWidth="1"/>
    <col min="4330" max="4330" width="10.5703125" style="293" customWidth="1"/>
    <col min="4331" max="4331" width="9.7109375" style="293" customWidth="1"/>
    <col min="4332" max="4332" width="10.5703125" style="293" customWidth="1"/>
    <col min="4333" max="4333" width="8.85546875" style="293" customWidth="1"/>
    <col min="4334" max="4334" width="10.5703125" style="293" customWidth="1"/>
    <col min="4335" max="4335" width="9.28515625" style="293" customWidth="1"/>
    <col min="4336" max="4336" width="10.5703125" style="293" customWidth="1"/>
    <col min="4337" max="4337" width="9.28515625" style="293" customWidth="1"/>
    <col min="4338" max="4338" width="10.5703125" style="293" customWidth="1"/>
    <col min="4339" max="4573" width="9.140625" style="293"/>
    <col min="4574" max="4574" width="4.42578125" style="293" customWidth="1"/>
    <col min="4575" max="4575" width="1.7109375" style="293" customWidth="1"/>
    <col min="4576" max="4576" width="0.28515625" style="293" customWidth="1"/>
    <col min="4577" max="4578" width="0.85546875" style="293" customWidth="1"/>
    <col min="4579" max="4579" width="18.85546875" style="293" customWidth="1"/>
    <col min="4580" max="4580" width="6.28515625" style="293" customWidth="1"/>
    <col min="4581" max="4581" width="0.28515625" style="293" customWidth="1"/>
    <col min="4582" max="4582" width="9" style="293" customWidth="1"/>
    <col min="4583" max="4583" width="8.7109375" style="293" customWidth="1"/>
    <col min="4584" max="4584" width="10.5703125" style="293" customWidth="1"/>
    <col min="4585" max="4585" width="9.7109375" style="293" customWidth="1"/>
    <col min="4586" max="4586" width="10.5703125" style="293" customWidth="1"/>
    <col min="4587" max="4587" width="9.7109375" style="293" customWidth="1"/>
    <col min="4588" max="4588" width="10.5703125" style="293" customWidth="1"/>
    <col min="4589" max="4589" width="8.85546875" style="293" customWidth="1"/>
    <col min="4590" max="4590" width="10.5703125" style="293" customWidth="1"/>
    <col min="4591" max="4591" width="9.28515625" style="293" customWidth="1"/>
    <col min="4592" max="4592" width="10.5703125" style="293" customWidth="1"/>
    <col min="4593" max="4593" width="9.28515625" style="293" customWidth="1"/>
    <col min="4594" max="4594" width="10.5703125" style="293" customWidth="1"/>
    <col min="4595" max="4829" width="9.140625" style="293"/>
    <col min="4830" max="4830" width="4.42578125" style="293" customWidth="1"/>
    <col min="4831" max="4831" width="1.7109375" style="293" customWidth="1"/>
    <col min="4832" max="4832" width="0.28515625" style="293" customWidth="1"/>
    <col min="4833" max="4834" width="0.85546875" style="293" customWidth="1"/>
    <col min="4835" max="4835" width="18.85546875" style="293" customWidth="1"/>
    <col min="4836" max="4836" width="6.28515625" style="293" customWidth="1"/>
    <col min="4837" max="4837" width="0.28515625" style="293" customWidth="1"/>
    <col min="4838" max="4838" width="9" style="293" customWidth="1"/>
    <col min="4839" max="4839" width="8.7109375" style="293" customWidth="1"/>
    <col min="4840" max="4840" width="10.5703125" style="293" customWidth="1"/>
    <col min="4841" max="4841" width="9.7109375" style="293" customWidth="1"/>
    <col min="4842" max="4842" width="10.5703125" style="293" customWidth="1"/>
    <col min="4843" max="4843" width="9.7109375" style="293" customWidth="1"/>
    <col min="4844" max="4844" width="10.5703125" style="293" customWidth="1"/>
    <col min="4845" max="4845" width="8.85546875" style="293" customWidth="1"/>
    <col min="4846" max="4846" width="10.5703125" style="293" customWidth="1"/>
    <col min="4847" max="4847" width="9.28515625" style="293" customWidth="1"/>
    <col min="4848" max="4848" width="10.5703125" style="293" customWidth="1"/>
    <col min="4849" max="4849" width="9.28515625" style="293" customWidth="1"/>
    <col min="4850" max="4850" width="10.5703125" style="293" customWidth="1"/>
    <col min="4851" max="5085" width="9.140625" style="293"/>
    <col min="5086" max="5086" width="4.42578125" style="293" customWidth="1"/>
    <col min="5087" max="5087" width="1.7109375" style="293" customWidth="1"/>
    <col min="5088" max="5088" width="0.28515625" style="293" customWidth="1"/>
    <col min="5089" max="5090" width="0.85546875" style="293" customWidth="1"/>
    <col min="5091" max="5091" width="18.85546875" style="293" customWidth="1"/>
    <col min="5092" max="5092" width="6.28515625" style="293" customWidth="1"/>
    <col min="5093" max="5093" width="0.28515625" style="293" customWidth="1"/>
    <col min="5094" max="5094" width="9" style="293" customWidth="1"/>
    <col min="5095" max="5095" width="8.7109375" style="293" customWidth="1"/>
    <col min="5096" max="5096" width="10.5703125" style="293" customWidth="1"/>
    <col min="5097" max="5097" width="9.7109375" style="293" customWidth="1"/>
    <col min="5098" max="5098" width="10.5703125" style="293" customWidth="1"/>
    <col min="5099" max="5099" width="9.7109375" style="293" customWidth="1"/>
    <col min="5100" max="5100" width="10.5703125" style="293" customWidth="1"/>
    <col min="5101" max="5101" width="8.85546875" style="293" customWidth="1"/>
    <col min="5102" max="5102" width="10.5703125" style="293" customWidth="1"/>
    <col min="5103" max="5103" width="9.28515625" style="293" customWidth="1"/>
    <col min="5104" max="5104" width="10.5703125" style="293" customWidth="1"/>
    <col min="5105" max="5105" width="9.28515625" style="293" customWidth="1"/>
    <col min="5106" max="5106" width="10.5703125" style="293" customWidth="1"/>
    <col min="5107" max="5341" width="9.140625" style="293"/>
    <col min="5342" max="5342" width="4.42578125" style="293" customWidth="1"/>
    <col min="5343" max="5343" width="1.7109375" style="293" customWidth="1"/>
    <col min="5344" max="5344" width="0.28515625" style="293" customWidth="1"/>
    <col min="5345" max="5346" width="0.85546875" style="293" customWidth="1"/>
    <col min="5347" max="5347" width="18.85546875" style="293" customWidth="1"/>
    <col min="5348" max="5348" width="6.28515625" style="293" customWidth="1"/>
    <col min="5349" max="5349" width="0.28515625" style="293" customWidth="1"/>
    <col min="5350" max="5350" width="9" style="293" customWidth="1"/>
    <col min="5351" max="5351" width="8.7109375" style="293" customWidth="1"/>
    <col min="5352" max="5352" width="10.5703125" style="293" customWidth="1"/>
    <col min="5353" max="5353" width="9.7109375" style="293" customWidth="1"/>
    <col min="5354" max="5354" width="10.5703125" style="293" customWidth="1"/>
    <col min="5355" max="5355" width="9.7109375" style="293" customWidth="1"/>
    <col min="5356" max="5356" width="10.5703125" style="293" customWidth="1"/>
    <col min="5357" max="5357" width="8.85546875" style="293" customWidth="1"/>
    <col min="5358" max="5358" width="10.5703125" style="293" customWidth="1"/>
    <col min="5359" max="5359" width="9.28515625" style="293" customWidth="1"/>
    <col min="5360" max="5360" width="10.5703125" style="293" customWidth="1"/>
    <col min="5361" max="5361" width="9.28515625" style="293" customWidth="1"/>
    <col min="5362" max="5362" width="10.5703125" style="293" customWidth="1"/>
    <col min="5363" max="5597" width="9.140625" style="293"/>
    <col min="5598" max="5598" width="4.42578125" style="293" customWidth="1"/>
    <col min="5599" max="5599" width="1.7109375" style="293" customWidth="1"/>
    <col min="5600" max="5600" width="0.28515625" style="293" customWidth="1"/>
    <col min="5601" max="5602" width="0.85546875" style="293" customWidth="1"/>
    <col min="5603" max="5603" width="18.85546875" style="293" customWidth="1"/>
    <col min="5604" max="5604" width="6.28515625" style="293" customWidth="1"/>
    <col min="5605" max="5605" width="0.28515625" style="293" customWidth="1"/>
    <col min="5606" max="5606" width="9" style="293" customWidth="1"/>
    <col min="5607" max="5607" width="8.7109375" style="293" customWidth="1"/>
    <col min="5608" max="5608" width="10.5703125" style="293" customWidth="1"/>
    <col min="5609" max="5609" width="9.7109375" style="293" customWidth="1"/>
    <col min="5610" max="5610" width="10.5703125" style="293" customWidth="1"/>
    <col min="5611" max="5611" width="9.7109375" style="293" customWidth="1"/>
    <col min="5612" max="5612" width="10.5703125" style="293" customWidth="1"/>
    <col min="5613" max="5613" width="8.85546875" style="293" customWidth="1"/>
    <col min="5614" max="5614" width="10.5703125" style="293" customWidth="1"/>
    <col min="5615" max="5615" width="9.28515625" style="293" customWidth="1"/>
    <col min="5616" max="5616" width="10.5703125" style="293" customWidth="1"/>
    <col min="5617" max="5617" width="9.28515625" style="293" customWidth="1"/>
    <col min="5618" max="5618" width="10.5703125" style="293" customWidth="1"/>
    <col min="5619" max="5853" width="9.140625" style="293"/>
    <col min="5854" max="5854" width="4.42578125" style="293" customWidth="1"/>
    <col min="5855" max="5855" width="1.7109375" style="293" customWidth="1"/>
    <col min="5856" max="5856" width="0.28515625" style="293" customWidth="1"/>
    <col min="5857" max="5858" width="0.85546875" style="293" customWidth="1"/>
    <col min="5859" max="5859" width="18.85546875" style="293" customWidth="1"/>
    <col min="5860" max="5860" width="6.28515625" style="293" customWidth="1"/>
    <col min="5861" max="5861" width="0.28515625" style="293" customWidth="1"/>
    <col min="5862" max="5862" width="9" style="293" customWidth="1"/>
    <col min="5863" max="5863" width="8.7109375" style="293" customWidth="1"/>
    <col min="5864" max="5864" width="10.5703125" style="293" customWidth="1"/>
    <col min="5865" max="5865" width="9.7109375" style="293" customWidth="1"/>
    <col min="5866" max="5866" width="10.5703125" style="293" customWidth="1"/>
    <col min="5867" max="5867" width="9.7109375" style="293" customWidth="1"/>
    <col min="5868" max="5868" width="10.5703125" style="293" customWidth="1"/>
    <col min="5869" max="5869" width="8.85546875" style="293" customWidth="1"/>
    <col min="5870" max="5870" width="10.5703125" style="293" customWidth="1"/>
    <col min="5871" max="5871" width="9.28515625" style="293" customWidth="1"/>
    <col min="5872" max="5872" width="10.5703125" style="293" customWidth="1"/>
    <col min="5873" max="5873" width="9.28515625" style="293" customWidth="1"/>
    <col min="5874" max="5874" width="10.5703125" style="293" customWidth="1"/>
    <col min="5875" max="6109" width="9.140625" style="293"/>
    <col min="6110" max="6110" width="4.42578125" style="293" customWidth="1"/>
    <col min="6111" max="6111" width="1.7109375" style="293" customWidth="1"/>
    <col min="6112" max="6112" width="0.28515625" style="293" customWidth="1"/>
    <col min="6113" max="6114" width="0.85546875" style="293" customWidth="1"/>
    <col min="6115" max="6115" width="18.85546875" style="293" customWidth="1"/>
    <col min="6116" max="6116" width="6.28515625" style="293" customWidth="1"/>
    <col min="6117" max="6117" width="0.28515625" style="293" customWidth="1"/>
    <col min="6118" max="6118" width="9" style="293" customWidth="1"/>
    <col min="6119" max="6119" width="8.7109375" style="293" customWidth="1"/>
    <col min="6120" max="6120" width="10.5703125" style="293" customWidth="1"/>
    <col min="6121" max="6121" width="9.7109375" style="293" customWidth="1"/>
    <col min="6122" max="6122" width="10.5703125" style="293" customWidth="1"/>
    <col min="6123" max="6123" width="9.7109375" style="293" customWidth="1"/>
    <col min="6124" max="6124" width="10.5703125" style="293" customWidth="1"/>
    <col min="6125" max="6125" width="8.85546875" style="293" customWidth="1"/>
    <col min="6126" max="6126" width="10.5703125" style="293" customWidth="1"/>
    <col min="6127" max="6127" width="9.28515625" style="293" customWidth="1"/>
    <col min="6128" max="6128" width="10.5703125" style="293" customWidth="1"/>
    <col min="6129" max="6129" width="9.28515625" style="293" customWidth="1"/>
    <col min="6130" max="6130" width="10.5703125" style="293" customWidth="1"/>
    <col min="6131" max="6365" width="9.140625" style="293"/>
    <col min="6366" max="6366" width="4.42578125" style="293" customWidth="1"/>
    <col min="6367" max="6367" width="1.7109375" style="293" customWidth="1"/>
    <col min="6368" max="6368" width="0.28515625" style="293" customWidth="1"/>
    <col min="6369" max="6370" width="0.85546875" style="293" customWidth="1"/>
    <col min="6371" max="6371" width="18.85546875" style="293" customWidth="1"/>
    <col min="6372" max="6372" width="6.28515625" style="293" customWidth="1"/>
    <col min="6373" max="6373" width="0.28515625" style="293" customWidth="1"/>
    <col min="6374" max="6374" width="9" style="293" customWidth="1"/>
    <col min="6375" max="6375" width="8.7109375" style="293" customWidth="1"/>
    <col min="6376" max="6376" width="10.5703125" style="293" customWidth="1"/>
    <col min="6377" max="6377" width="9.7109375" style="293" customWidth="1"/>
    <col min="6378" max="6378" width="10.5703125" style="293" customWidth="1"/>
    <col min="6379" max="6379" width="9.7109375" style="293" customWidth="1"/>
    <col min="6380" max="6380" width="10.5703125" style="293" customWidth="1"/>
    <col min="6381" max="6381" width="8.85546875" style="293" customWidth="1"/>
    <col min="6382" max="6382" width="10.5703125" style="293" customWidth="1"/>
    <col min="6383" max="6383" width="9.28515625" style="293" customWidth="1"/>
    <col min="6384" max="6384" width="10.5703125" style="293" customWidth="1"/>
    <col min="6385" max="6385" width="9.28515625" style="293" customWidth="1"/>
    <col min="6386" max="6386" width="10.5703125" style="293" customWidth="1"/>
    <col min="6387" max="6621" width="9.140625" style="293"/>
    <col min="6622" max="6622" width="4.42578125" style="293" customWidth="1"/>
    <col min="6623" max="6623" width="1.7109375" style="293" customWidth="1"/>
    <col min="6624" max="6624" width="0.28515625" style="293" customWidth="1"/>
    <col min="6625" max="6626" width="0.85546875" style="293" customWidth="1"/>
    <col min="6627" max="6627" width="18.85546875" style="293" customWidth="1"/>
    <col min="6628" max="6628" width="6.28515625" style="293" customWidth="1"/>
    <col min="6629" max="6629" width="0.28515625" style="293" customWidth="1"/>
    <col min="6630" max="6630" width="9" style="293" customWidth="1"/>
    <col min="6631" max="6631" width="8.7109375" style="293" customWidth="1"/>
    <col min="6632" max="6632" width="10.5703125" style="293" customWidth="1"/>
    <col min="6633" max="6633" width="9.7109375" style="293" customWidth="1"/>
    <col min="6634" max="6634" width="10.5703125" style="293" customWidth="1"/>
    <col min="6635" max="6635" width="9.7109375" style="293" customWidth="1"/>
    <col min="6636" max="6636" width="10.5703125" style="293" customWidth="1"/>
    <col min="6637" max="6637" width="8.85546875" style="293" customWidth="1"/>
    <col min="6638" max="6638" width="10.5703125" style="293" customWidth="1"/>
    <col min="6639" max="6639" width="9.28515625" style="293" customWidth="1"/>
    <col min="6640" max="6640" width="10.5703125" style="293" customWidth="1"/>
    <col min="6641" max="6641" width="9.28515625" style="293" customWidth="1"/>
    <col min="6642" max="6642" width="10.5703125" style="293" customWidth="1"/>
    <col min="6643" max="6877" width="9.140625" style="293"/>
    <col min="6878" max="6878" width="4.42578125" style="293" customWidth="1"/>
    <col min="6879" max="6879" width="1.7109375" style="293" customWidth="1"/>
    <col min="6880" max="6880" width="0.28515625" style="293" customWidth="1"/>
    <col min="6881" max="6882" width="0.85546875" style="293" customWidth="1"/>
    <col min="6883" max="6883" width="18.85546875" style="293" customWidth="1"/>
    <col min="6884" max="6884" width="6.28515625" style="293" customWidth="1"/>
    <col min="6885" max="6885" width="0.28515625" style="293" customWidth="1"/>
    <col min="6886" max="6886" width="9" style="293" customWidth="1"/>
    <col min="6887" max="6887" width="8.7109375" style="293" customWidth="1"/>
    <col min="6888" max="6888" width="10.5703125" style="293" customWidth="1"/>
    <col min="6889" max="6889" width="9.7109375" style="293" customWidth="1"/>
    <col min="6890" max="6890" width="10.5703125" style="293" customWidth="1"/>
    <col min="6891" max="6891" width="9.7109375" style="293" customWidth="1"/>
    <col min="6892" max="6892" width="10.5703125" style="293" customWidth="1"/>
    <col min="6893" max="6893" width="8.85546875" style="293" customWidth="1"/>
    <col min="6894" max="6894" width="10.5703125" style="293" customWidth="1"/>
    <col min="6895" max="6895" width="9.28515625" style="293" customWidth="1"/>
    <col min="6896" max="6896" width="10.5703125" style="293" customWidth="1"/>
    <col min="6897" max="6897" width="9.28515625" style="293" customWidth="1"/>
    <col min="6898" max="6898" width="10.5703125" style="293" customWidth="1"/>
    <col min="6899" max="7133" width="9.140625" style="293"/>
    <col min="7134" max="7134" width="4.42578125" style="293" customWidth="1"/>
    <col min="7135" max="7135" width="1.7109375" style="293" customWidth="1"/>
    <col min="7136" max="7136" width="0.28515625" style="293" customWidth="1"/>
    <col min="7137" max="7138" width="0.85546875" style="293" customWidth="1"/>
    <col min="7139" max="7139" width="18.85546875" style="293" customWidth="1"/>
    <col min="7140" max="7140" width="6.28515625" style="293" customWidth="1"/>
    <col min="7141" max="7141" width="0.28515625" style="293" customWidth="1"/>
    <col min="7142" max="7142" width="9" style="293" customWidth="1"/>
    <col min="7143" max="7143" width="8.7109375" style="293" customWidth="1"/>
    <col min="7144" max="7144" width="10.5703125" style="293" customWidth="1"/>
    <col min="7145" max="7145" width="9.7109375" style="293" customWidth="1"/>
    <col min="7146" max="7146" width="10.5703125" style="293" customWidth="1"/>
    <col min="7147" max="7147" width="9.7109375" style="293" customWidth="1"/>
    <col min="7148" max="7148" width="10.5703125" style="293" customWidth="1"/>
    <col min="7149" max="7149" width="8.85546875" style="293" customWidth="1"/>
    <col min="7150" max="7150" width="10.5703125" style="293" customWidth="1"/>
    <col min="7151" max="7151" width="9.28515625" style="293" customWidth="1"/>
    <col min="7152" max="7152" width="10.5703125" style="293" customWidth="1"/>
    <col min="7153" max="7153" width="9.28515625" style="293" customWidth="1"/>
    <col min="7154" max="7154" width="10.5703125" style="293" customWidth="1"/>
    <col min="7155" max="7389" width="9.140625" style="293"/>
    <col min="7390" max="7390" width="4.42578125" style="293" customWidth="1"/>
    <col min="7391" max="7391" width="1.7109375" style="293" customWidth="1"/>
    <col min="7392" max="7392" width="0.28515625" style="293" customWidth="1"/>
    <col min="7393" max="7394" width="0.85546875" style="293" customWidth="1"/>
    <col min="7395" max="7395" width="18.85546875" style="293" customWidth="1"/>
    <col min="7396" max="7396" width="6.28515625" style="293" customWidth="1"/>
    <col min="7397" max="7397" width="0.28515625" style="293" customWidth="1"/>
    <col min="7398" max="7398" width="9" style="293" customWidth="1"/>
    <col min="7399" max="7399" width="8.7109375" style="293" customWidth="1"/>
    <col min="7400" max="7400" width="10.5703125" style="293" customWidth="1"/>
    <col min="7401" max="7401" width="9.7109375" style="293" customWidth="1"/>
    <col min="7402" max="7402" width="10.5703125" style="293" customWidth="1"/>
    <col min="7403" max="7403" width="9.7109375" style="293" customWidth="1"/>
    <col min="7404" max="7404" width="10.5703125" style="293" customWidth="1"/>
    <col min="7405" max="7405" width="8.85546875" style="293" customWidth="1"/>
    <col min="7406" max="7406" width="10.5703125" style="293" customWidth="1"/>
    <col min="7407" max="7407" width="9.28515625" style="293" customWidth="1"/>
    <col min="7408" max="7408" width="10.5703125" style="293" customWidth="1"/>
    <col min="7409" max="7409" width="9.28515625" style="293" customWidth="1"/>
    <col min="7410" max="7410" width="10.5703125" style="293" customWidth="1"/>
    <col min="7411" max="7645" width="9.140625" style="293"/>
    <col min="7646" max="7646" width="4.42578125" style="293" customWidth="1"/>
    <col min="7647" max="7647" width="1.7109375" style="293" customWidth="1"/>
    <col min="7648" max="7648" width="0.28515625" style="293" customWidth="1"/>
    <col min="7649" max="7650" width="0.85546875" style="293" customWidth="1"/>
    <col min="7651" max="7651" width="18.85546875" style="293" customWidth="1"/>
    <col min="7652" max="7652" width="6.28515625" style="293" customWidth="1"/>
    <col min="7653" max="7653" width="0.28515625" style="293" customWidth="1"/>
    <col min="7654" max="7654" width="9" style="293" customWidth="1"/>
    <col min="7655" max="7655" width="8.7109375" style="293" customWidth="1"/>
    <col min="7656" max="7656" width="10.5703125" style="293" customWidth="1"/>
    <col min="7657" max="7657" width="9.7109375" style="293" customWidth="1"/>
    <col min="7658" max="7658" width="10.5703125" style="293" customWidth="1"/>
    <col min="7659" max="7659" width="9.7109375" style="293" customWidth="1"/>
    <col min="7660" max="7660" width="10.5703125" style="293" customWidth="1"/>
    <col min="7661" max="7661" width="8.85546875" style="293" customWidth="1"/>
    <col min="7662" max="7662" width="10.5703125" style="293" customWidth="1"/>
    <col min="7663" max="7663" width="9.28515625" style="293" customWidth="1"/>
    <col min="7664" max="7664" width="10.5703125" style="293" customWidth="1"/>
    <col min="7665" max="7665" width="9.28515625" style="293" customWidth="1"/>
    <col min="7666" max="7666" width="10.5703125" style="293" customWidth="1"/>
    <col min="7667" max="7901" width="9.140625" style="293"/>
    <col min="7902" max="7902" width="4.42578125" style="293" customWidth="1"/>
    <col min="7903" max="7903" width="1.7109375" style="293" customWidth="1"/>
    <col min="7904" max="7904" width="0.28515625" style="293" customWidth="1"/>
    <col min="7905" max="7906" width="0.85546875" style="293" customWidth="1"/>
    <col min="7907" max="7907" width="18.85546875" style="293" customWidth="1"/>
    <col min="7908" max="7908" width="6.28515625" style="293" customWidth="1"/>
    <col min="7909" max="7909" width="0.28515625" style="293" customWidth="1"/>
    <col min="7910" max="7910" width="9" style="293" customWidth="1"/>
    <col min="7911" max="7911" width="8.7109375" style="293" customWidth="1"/>
    <col min="7912" max="7912" width="10.5703125" style="293" customWidth="1"/>
    <col min="7913" max="7913" width="9.7109375" style="293" customWidth="1"/>
    <col min="7914" max="7914" width="10.5703125" style="293" customWidth="1"/>
    <col min="7915" max="7915" width="9.7109375" style="293" customWidth="1"/>
    <col min="7916" max="7916" width="10.5703125" style="293" customWidth="1"/>
    <col min="7917" max="7917" width="8.85546875" style="293" customWidth="1"/>
    <col min="7918" max="7918" width="10.5703125" style="293" customWidth="1"/>
    <col min="7919" max="7919" width="9.28515625" style="293" customWidth="1"/>
    <col min="7920" max="7920" width="10.5703125" style="293" customWidth="1"/>
    <col min="7921" max="7921" width="9.28515625" style="293" customWidth="1"/>
    <col min="7922" max="7922" width="10.5703125" style="293" customWidth="1"/>
    <col min="7923" max="8157" width="9.140625" style="293"/>
    <col min="8158" max="8158" width="4.42578125" style="293" customWidth="1"/>
    <col min="8159" max="8159" width="1.7109375" style="293" customWidth="1"/>
    <col min="8160" max="8160" width="0.28515625" style="293" customWidth="1"/>
    <col min="8161" max="8162" width="0.85546875" style="293" customWidth="1"/>
    <col min="8163" max="8163" width="18.85546875" style="293" customWidth="1"/>
    <col min="8164" max="8164" width="6.28515625" style="293" customWidth="1"/>
    <col min="8165" max="8165" width="0.28515625" style="293" customWidth="1"/>
    <col min="8166" max="8166" width="9" style="293" customWidth="1"/>
    <col min="8167" max="8167" width="8.7109375" style="293" customWidth="1"/>
    <col min="8168" max="8168" width="10.5703125" style="293" customWidth="1"/>
    <col min="8169" max="8169" width="9.7109375" style="293" customWidth="1"/>
    <col min="8170" max="8170" width="10.5703125" style="293" customWidth="1"/>
    <col min="8171" max="8171" width="9.7109375" style="293" customWidth="1"/>
    <col min="8172" max="8172" width="10.5703125" style="293" customWidth="1"/>
    <col min="8173" max="8173" width="8.85546875" style="293" customWidth="1"/>
    <col min="8174" max="8174" width="10.5703125" style="293" customWidth="1"/>
    <col min="8175" max="8175" width="9.28515625" style="293" customWidth="1"/>
    <col min="8176" max="8176" width="10.5703125" style="293" customWidth="1"/>
    <col min="8177" max="8177" width="9.28515625" style="293" customWidth="1"/>
    <col min="8178" max="8178" width="10.5703125" style="293" customWidth="1"/>
    <col min="8179" max="8413" width="9.140625" style="293"/>
    <col min="8414" max="8414" width="4.42578125" style="293" customWidth="1"/>
    <col min="8415" max="8415" width="1.7109375" style="293" customWidth="1"/>
    <col min="8416" max="8416" width="0.28515625" style="293" customWidth="1"/>
    <col min="8417" max="8418" width="0.85546875" style="293" customWidth="1"/>
    <col min="8419" max="8419" width="18.85546875" style="293" customWidth="1"/>
    <col min="8420" max="8420" width="6.28515625" style="293" customWidth="1"/>
    <col min="8421" max="8421" width="0.28515625" style="293" customWidth="1"/>
    <col min="8422" max="8422" width="9" style="293" customWidth="1"/>
    <col min="8423" max="8423" width="8.7109375" style="293" customWidth="1"/>
    <col min="8424" max="8424" width="10.5703125" style="293" customWidth="1"/>
    <col min="8425" max="8425" width="9.7109375" style="293" customWidth="1"/>
    <col min="8426" max="8426" width="10.5703125" style="293" customWidth="1"/>
    <col min="8427" max="8427" width="9.7109375" style="293" customWidth="1"/>
    <col min="8428" max="8428" width="10.5703125" style="293" customWidth="1"/>
    <col min="8429" max="8429" width="8.85546875" style="293" customWidth="1"/>
    <col min="8430" max="8430" width="10.5703125" style="293" customWidth="1"/>
    <col min="8431" max="8431" width="9.28515625" style="293" customWidth="1"/>
    <col min="8432" max="8432" width="10.5703125" style="293" customWidth="1"/>
    <col min="8433" max="8433" width="9.28515625" style="293" customWidth="1"/>
    <col min="8434" max="8434" width="10.5703125" style="293" customWidth="1"/>
    <col min="8435" max="8669" width="9.140625" style="293"/>
    <col min="8670" max="8670" width="4.42578125" style="293" customWidth="1"/>
    <col min="8671" max="8671" width="1.7109375" style="293" customWidth="1"/>
    <col min="8672" max="8672" width="0.28515625" style="293" customWidth="1"/>
    <col min="8673" max="8674" width="0.85546875" style="293" customWidth="1"/>
    <col min="8675" max="8675" width="18.85546875" style="293" customWidth="1"/>
    <col min="8676" max="8676" width="6.28515625" style="293" customWidth="1"/>
    <col min="8677" max="8677" width="0.28515625" style="293" customWidth="1"/>
    <col min="8678" max="8678" width="9" style="293" customWidth="1"/>
    <col min="8679" max="8679" width="8.7109375" style="293" customWidth="1"/>
    <col min="8680" max="8680" width="10.5703125" style="293" customWidth="1"/>
    <col min="8681" max="8681" width="9.7109375" style="293" customWidth="1"/>
    <col min="8682" max="8682" width="10.5703125" style="293" customWidth="1"/>
    <col min="8683" max="8683" width="9.7109375" style="293" customWidth="1"/>
    <col min="8684" max="8684" width="10.5703125" style="293" customWidth="1"/>
    <col min="8685" max="8685" width="8.85546875" style="293" customWidth="1"/>
    <col min="8686" max="8686" width="10.5703125" style="293" customWidth="1"/>
    <col min="8687" max="8687" width="9.28515625" style="293" customWidth="1"/>
    <col min="8688" max="8688" width="10.5703125" style="293" customWidth="1"/>
    <col min="8689" max="8689" width="9.28515625" style="293" customWidth="1"/>
    <col min="8690" max="8690" width="10.5703125" style="293" customWidth="1"/>
    <col min="8691" max="8925" width="9.140625" style="293"/>
    <col min="8926" max="8926" width="4.42578125" style="293" customWidth="1"/>
    <col min="8927" max="8927" width="1.7109375" style="293" customWidth="1"/>
    <col min="8928" max="8928" width="0.28515625" style="293" customWidth="1"/>
    <col min="8929" max="8930" width="0.85546875" style="293" customWidth="1"/>
    <col min="8931" max="8931" width="18.85546875" style="293" customWidth="1"/>
    <col min="8932" max="8932" width="6.28515625" style="293" customWidth="1"/>
    <col min="8933" max="8933" width="0.28515625" style="293" customWidth="1"/>
    <col min="8934" max="8934" width="9" style="293" customWidth="1"/>
    <col min="8935" max="8935" width="8.7109375" style="293" customWidth="1"/>
    <col min="8936" max="8936" width="10.5703125" style="293" customWidth="1"/>
    <col min="8937" max="8937" width="9.7109375" style="293" customWidth="1"/>
    <col min="8938" max="8938" width="10.5703125" style="293" customWidth="1"/>
    <col min="8939" max="8939" width="9.7109375" style="293" customWidth="1"/>
    <col min="8940" max="8940" width="10.5703125" style="293" customWidth="1"/>
    <col min="8941" max="8941" width="8.85546875" style="293" customWidth="1"/>
    <col min="8942" max="8942" width="10.5703125" style="293" customWidth="1"/>
    <col min="8943" max="8943" width="9.28515625" style="293" customWidth="1"/>
    <col min="8944" max="8944" width="10.5703125" style="293" customWidth="1"/>
    <col min="8945" max="8945" width="9.28515625" style="293" customWidth="1"/>
    <col min="8946" max="8946" width="10.5703125" style="293" customWidth="1"/>
    <col min="8947" max="9181" width="9.140625" style="293"/>
    <col min="9182" max="9182" width="4.42578125" style="293" customWidth="1"/>
    <col min="9183" max="9183" width="1.7109375" style="293" customWidth="1"/>
    <col min="9184" max="9184" width="0.28515625" style="293" customWidth="1"/>
    <col min="9185" max="9186" width="0.85546875" style="293" customWidth="1"/>
    <col min="9187" max="9187" width="18.85546875" style="293" customWidth="1"/>
    <col min="9188" max="9188" width="6.28515625" style="293" customWidth="1"/>
    <col min="9189" max="9189" width="0.28515625" style="293" customWidth="1"/>
    <col min="9190" max="9190" width="9" style="293" customWidth="1"/>
    <col min="9191" max="9191" width="8.7109375" style="293" customWidth="1"/>
    <col min="9192" max="9192" width="10.5703125" style="293" customWidth="1"/>
    <col min="9193" max="9193" width="9.7109375" style="293" customWidth="1"/>
    <col min="9194" max="9194" width="10.5703125" style="293" customWidth="1"/>
    <col min="9195" max="9195" width="9.7109375" style="293" customWidth="1"/>
    <col min="9196" max="9196" width="10.5703125" style="293" customWidth="1"/>
    <col min="9197" max="9197" width="8.85546875" style="293" customWidth="1"/>
    <col min="9198" max="9198" width="10.5703125" style="293" customWidth="1"/>
    <col min="9199" max="9199" width="9.28515625" style="293" customWidth="1"/>
    <col min="9200" max="9200" width="10.5703125" style="293" customWidth="1"/>
    <col min="9201" max="9201" width="9.28515625" style="293" customWidth="1"/>
    <col min="9202" max="9202" width="10.5703125" style="293" customWidth="1"/>
    <col min="9203" max="9437" width="9.140625" style="293"/>
    <col min="9438" max="9438" width="4.42578125" style="293" customWidth="1"/>
    <col min="9439" max="9439" width="1.7109375" style="293" customWidth="1"/>
    <col min="9440" max="9440" width="0.28515625" style="293" customWidth="1"/>
    <col min="9441" max="9442" width="0.85546875" style="293" customWidth="1"/>
    <col min="9443" max="9443" width="18.85546875" style="293" customWidth="1"/>
    <col min="9444" max="9444" width="6.28515625" style="293" customWidth="1"/>
    <col min="9445" max="9445" width="0.28515625" style="293" customWidth="1"/>
    <col min="9446" max="9446" width="9" style="293" customWidth="1"/>
    <col min="9447" max="9447" width="8.7109375" style="293" customWidth="1"/>
    <col min="9448" max="9448" width="10.5703125" style="293" customWidth="1"/>
    <col min="9449" max="9449" width="9.7109375" style="293" customWidth="1"/>
    <col min="9450" max="9450" width="10.5703125" style="293" customWidth="1"/>
    <col min="9451" max="9451" width="9.7109375" style="293" customWidth="1"/>
    <col min="9452" max="9452" width="10.5703125" style="293" customWidth="1"/>
    <col min="9453" max="9453" width="8.85546875" style="293" customWidth="1"/>
    <col min="9454" max="9454" width="10.5703125" style="293" customWidth="1"/>
    <col min="9455" max="9455" width="9.28515625" style="293" customWidth="1"/>
    <col min="9456" max="9456" width="10.5703125" style="293" customWidth="1"/>
    <col min="9457" max="9457" width="9.28515625" style="293" customWidth="1"/>
    <col min="9458" max="9458" width="10.5703125" style="293" customWidth="1"/>
    <col min="9459" max="9693" width="9.140625" style="293"/>
    <col min="9694" max="9694" width="4.42578125" style="293" customWidth="1"/>
    <col min="9695" max="9695" width="1.7109375" style="293" customWidth="1"/>
    <col min="9696" max="9696" width="0.28515625" style="293" customWidth="1"/>
    <col min="9697" max="9698" width="0.85546875" style="293" customWidth="1"/>
    <col min="9699" max="9699" width="18.85546875" style="293" customWidth="1"/>
    <col min="9700" max="9700" width="6.28515625" style="293" customWidth="1"/>
    <col min="9701" max="9701" width="0.28515625" style="293" customWidth="1"/>
    <col min="9702" max="9702" width="9" style="293" customWidth="1"/>
    <col min="9703" max="9703" width="8.7109375" style="293" customWidth="1"/>
    <col min="9704" max="9704" width="10.5703125" style="293" customWidth="1"/>
    <col min="9705" max="9705" width="9.7109375" style="293" customWidth="1"/>
    <col min="9706" max="9706" width="10.5703125" style="293" customWidth="1"/>
    <col min="9707" max="9707" width="9.7109375" style="293" customWidth="1"/>
    <col min="9708" max="9708" width="10.5703125" style="293" customWidth="1"/>
    <col min="9709" max="9709" width="8.85546875" style="293" customWidth="1"/>
    <col min="9710" max="9710" width="10.5703125" style="293" customWidth="1"/>
    <col min="9711" max="9711" width="9.28515625" style="293" customWidth="1"/>
    <col min="9712" max="9712" width="10.5703125" style="293" customWidth="1"/>
    <col min="9713" max="9713" width="9.28515625" style="293" customWidth="1"/>
    <col min="9714" max="9714" width="10.5703125" style="293" customWidth="1"/>
    <col min="9715" max="9949" width="9.140625" style="293"/>
    <col min="9950" max="9950" width="4.42578125" style="293" customWidth="1"/>
    <col min="9951" max="9951" width="1.7109375" style="293" customWidth="1"/>
    <col min="9952" max="9952" width="0.28515625" style="293" customWidth="1"/>
    <col min="9953" max="9954" width="0.85546875" style="293" customWidth="1"/>
    <col min="9955" max="9955" width="18.85546875" style="293" customWidth="1"/>
    <col min="9956" max="9956" width="6.28515625" style="293" customWidth="1"/>
    <col min="9957" max="9957" width="0.28515625" style="293" customWidth="1"/>
    <col min="9958" max="9958" width="9" style="293" customWidth="1"/>
    <col min="9959" max="9959" width="8.7109375" style="293" customWidth="1"/>
    <col min="9960" max="9960" width="10.5703125" style="293" customWidth="1"/>
    <col min="9961" max="9961" width="9.7109375" style="293" customWidth="1"/>
    <col min="9962" max="9962" width="10.5703125" style="293" customWidth="1"/>
    <col min="9963" max="9963" width="9.7109375" style="293" customWidth="1"/>
    <col min="9964" max="9964" width="10.5703125" style="293" customWidth="1"/>
    <col min="9965" max="9965" width="8.85546875" style="293" customWidth="1"/>
    <col min="9966" max="9966" width="10.5703125" style="293" customWidth="1"/>
    <col min="9967" max="9967" width="9.28515625" style="293" customWidth="1"/>
    <col min="9968" max="9968" width="10.5703125" style="293" customWidth="1"/>
    <col min="9969" max="9969" width="9.28515625" style="293" customWidth="1"/>
    <col min="9970" max="9970" width="10.5703125" style="293" customWidth="1"/>
    <col min="9971" max="10205" width="9.140625" style="293"/>
    <col min="10206" max="10206" width="4.42578125" style="293" customWidth="1"/>
    <col min="10207" max="10207" width="1.7109375" style="293" customWidth="1"/>
    <col min="10208" max="10208" width="0.28515625" style="293" customWidth="1"/>
    <col min="10209" max="10210" width="0.85546875" style="293" customWidth="1"/>
    <col min="10211" max="10211" width="18.85546875" style="293" customWidth="1"/>
    <col min="10212" max="10212" width="6.28515625" style="293" customWidth="1"/>
    <col min="10213" max="10213" width="0.28515625" style="293" customWidth="1"/>
    <col min="10214" max="10214" width="9" style="293" customWidth="1"/>
    <col min="10215" max="10215" width="8.7109375" style="293" customWidth="1"/>
    <col min="10216" max="10216" width="10.5703125" style="293" customWidth="1"/>
    <col min="10217" max="10217" width="9.7109375" style="293" customWidth="1"/>
    <col min="10218" max="10218" width="10.5703125" style="293" customWidth="1"/>
    <col min="10219" max="10219" width="9.7109375" style="293" customWidth="1"/>
    <col min="10220" max="10220" width="10.5703125" style="293" customWidth="1"/>
    <col min="10221" max="10221" width="8.85546875" style="293" customWidth="1"/>
    <col min="10222" max="10222" width="10.5703125" style="293" customWidth="1"/>
    <col min="10223" max="10223" width="9.28515625" style="293" customWidth="1"/>
    <col min="10224" max="10224" width="10.5703125" style="293" customWidth="1"/>
    <col min="10225" max="10225" width="9.28515625" style="293" customWidth="1"/>
    <col min="10226" max="10226" width="10.5703125" style="293" customWidth="1"/>
    <col min="10227" max="10461" width="9.140625" style="293"/>
    <col min="10462" max="10462" width="4.42578125" style="293" customWidth="1"/>
    <col min="10463" max="10463" width="1.7109375" style="293" customWidth="1"/>
    <col min="10464" max="10464" width="0.28515625" style="293" customWidth="1"/>
    <col min="10465" max="10466" width="0.85546875" style="293" customWidth="1"/>
    <col min="10467" max="10467" width="18.85546875" style="293" customWidth="1"/>
    <col min="10468" max="10468" width="6.28515625" style="293" customWidth="1"/>
    <col min="10469" max="10469" width="0.28515625" style="293" customWidth="1"/>
    <col min="10470" max="10470" width="9" style="293" customWidth="1"/>
    <col min="10471" max="10471" width="8.7109375" style="293" customWidth="1"/>
    <col min="10472" max="10472" width="10.5703125" style="293" customWidth="1"/>
    <col min="10473" max="10473" width="9.7109375" style="293" customWidth="1"/>
    <col min="10474" max="10474" width="10.5703125" style="293" customWidth="1"/>
    <col min="10475" max="10475" width="9.7109375" style="293" customWidth="1"/>
    <col min="10476" max="10476" width="10.5703125" style="293" customWidth="1"/>
    <col min="10477" max="10477" width="8.85546875" style="293" customWidth="1"/>
    <col min="10478" max="10478" width="10.5703125" style="293" customWidth="1"/>
    <col min="10479" max="10479" width="9.28515625" style="293" customWidth="1"/>
    <col min="10480" max="10480" width="10.5703125" style="293" customWidth="1"/>
    <col min="10481" max="10481" width="9.28515625" style="293" customWidth="1"/>
    <col min="10482" max="10482" width="10.5703125" style="293" customWidth="1"/>
    <col min="10483" max="10717" width="9.140625" style="293"/>
    <col min="10718" max="10718" width="4.42578125" style="293" customWidth="1"/>
    <col min="10719" max="10719" width="1.7109375" style="293" customWidth="1"/>
    <col min="10720" max="10720" width="0.28515625" style="293" customWidth="1"/>
    <col min="10721" max="10722" width="0.85546875" style="293" customWidth="1"/>
    <col min="10723" max="10723" width="18.85546875" style="293" customWidth="1"/>
    <col min="10724" max="10724" width="6.28515625" style="293" customWidth="1"/>
    <col min="10725" max="10725" width="0.28515625" style="293" customWidth="1"/>
    <col min="10726" max="10726" width="9" style="293" customWidth="1"/>
    <col min="10727" max="10727" width="8.7109375" style="293" customWidth="1"/>
    <col min="10728" max="10728" width="10.5703125" style="293" customWidth="1"/>
    <col min="10729" max="10729" width="9.7109375" style="293" customWidth="1"/>
    <col min="10730" max="10730" width="10.5703125" style="293" customWidth="1"/>
    <col min="10731" max="10731" width="9.7109375" style="293" customWidth="1"/>
    <col min="10732" max="10732" width="10.5703125" style="293" customWidth="1"/>
    <col min="10733" max="10733" width="8.85546875" style="293" customWidth="1"/>
    <col min="10734" max="10734" width="10.5703125" style="293" customWidth="1"/>
    <col min="10735" max="10735" width="9.28515625" style="293" customWidth="1"/>
    <col min="10736" max="10736" width="10.5703125" style="293" customWidth="1"/>
    <col min="10737" max="10737" width="9.28515625" style="293" customWidth="1"/>
    <col min="10738" max="10738" width="10.5703125" style="293" customWidth="1"/>
    <col min="10739" max="10973" width="9.140625" style="293"/>
    <col min="10974" max="10974" width="4.42578125" style="293" customWidth="1"/>
    <col min="10975" max="10975" width="1.7109375" style="293" customWidth="1"/>
    <col min="10976" max="10976" width="0.28515625" style="293" customWidth="1"/>
    <col min="10977" max="10978" width="0.85546875" style="293" customWidth="1"/>
    <col min="10979" max="10979" width="18.85546875" style="293" customWidth="1"/>
    <col min="10980" max="10980" width="6.28515625" style="293" customWidth="1"/>
    <col min="10981" max="10981" width="0.28515625" style="293" customWidth="1"/>
    <col min="10982" max="10982" width="9" style="293" customWidth="1"/>
    <col min="10983" max="10983" width="8.7109375" style="293" customWidth="1"/>
    <col min="10984" max="10984" width="10.5703125" style="293" customWidth="1"/>
    <col min="10985" max="10985" width="9.7109375" style="293" customWidth="1"/>
    <col min="10986" max="10986" width="10.5703125" style="293" customWidth="1"/>
    <col min="10987" max="10987" width="9.7109375" style="293" customWidth="1"/>
    <col min="10988" max="10988" width="10.5703125" style="293" customWidth="1"/>
    <col min="10989" max="10989" width="8.85546875" style="293" customWidth="1"/>
    <col min="10990" max="10990" width="10.5703125" style="293" customWidth="1"/>
    <col min="10991" max="10991" width="9.28515625" style="293" customWidth="1"/>
    <col min="10992" max="10992" width="10.5703125" style="293" customWidth="1"/>
    <col min="10993" max="10993" width="9.28515625" style="293" customWidth="1"/>
    <col min="10994" max="10994" width="10.5703125" style="293" customWidth="1"/>
    <col min="10995" max="11229" width="9.140625" style="293"/>
    <col min="11230" max="11230" width="4.42578125" style="293" customWidth="1"/>
    <col min="11231" max="11231" width="1.7109375" style="293" customWidth="1"/>
    <col min="11232" max="11232" width="0.28515625" style="293" customWidth="1"/>
    <col min="11233" max="11234" width="0.85546875" style="293" customWidth="1"/>
    <col min="11235" max="11235" width="18.85546875" style="293" customWidth="1"/>
    <col min="11236" max="11236" width="6.28515625" style="293" customWidth="1"/>
    <col min="11237" max="11237" width="0.28515625" style="293" customWidth="1"/>
    <col min="11238" max="11238" width="9" style="293" customWidth="1"/>
    <col min="11239" max="11239" width="8.7109375" style="293" customWidth="1"/>
    <col min="11240" max="11240" width="10.5703125" style="293" customWidth="1"/>
    <col min="11241" max="11241" width="9.7109375" style="293" customWidth="1"/>
    <col min="11242" max="11242" width="10.5703125" style="293" customWidth="1"/>
    <col min="11243" max="11243" width="9.7109375" style="293" customWidth="1"/>
    <col min="11244" max="11244" width="10.5703125" style="293" customWidth="1"/>
    <col min="11245" max="11245" width="8.85546875" style="293" customWidth="1"/>
    <col min="11246" max="11246" width="10.5703125" style="293" customWidth="1"/>
    <col min="11247" max="11247" width="9.28515625" style="293" customWidth="1"/>
    <col min="11248" max="11248" width="10.5703125" style="293" customWidth="1"/>
    <col min="11249" max="11249" width="9.28515625" style="293" customWidth="1"/>
    <col min="11250" max="11250" width="10.5703125" style="293" customWidth="1"/>
    <col min="11251" max="11485" width="9.140625" style="293"/>
    <col min="11486" max="11486" width="4.42578125" style="293" customWidth="1"/>
    <col min="11487" max="11487" width="1.7109375" style="293" customWidth="1"/>
    <col min="11488" max="11488" width="0.28515625" style="293" customWidth="1"/>
    <col min="11489" max="11490" width="0.85546875" style="293" customWidth="1"/>
    <col min="11491" max="11491" width="18.85546875" style="293" customWidth="1"/>
    <col min="11492" max="11492" width="6.28515625" style="293" customWidth="1"/>
    <col min="11493" max="11493" width="0.28515625" style="293" customWidth="1"/>
    <col min="11494" max="11494" width="9" style="293" customWidth="1"/>
    <col min="11495" max="11495" width="8.7109375" style="293" customWidth="1"/>
    <col min="11496" max="11496" width="10.5703125" style="293" customWidth="1"/>
    <col min="11497" max="11497" width="9.7109375" style="293" customWidth="1"/>
    <col min="11498" max="11498" width="10.5703125" style="293" customWidth="1"/>
    <col min="11499" max="11499" width="9.7109375" style="293" customWidth="1"/>
    <col min="11500" max="11500" width="10.5703125" style="293" customWidth="1"/>
    <col min="11501" max="11501" width="8.85546875" style="293" customWidth="1"/>
    <col min="11502" max="11502" width="10.5703125" style="293" customWidth="1"/>
    <col min="11503" max="11503" width="9.28515625" style="293" customWidth="1"/>
    <col min="11504" max="11504" width="10.5703125" style="293" customWidth="1"/>
    <col min="11505" max="11505" width="9.28515625" style="293" customWidth="1"/>
    <col min="11506" max="11506" width="10.5703125" style="293" customWidth="1"/>
    <col min="11507" max="11741" width="9.140625" style="293"/>
    <col min="11742" max="11742" width="4.42578125" style="293" customWidth="1"/>
    <col min="11743" max="11743" width="1.7109375" style="293" customWidth="1"/>
    <col min="11744" max="11744" width="0.28515625" style="293" customWidth="1"/>
    <col min="11745" max="11746" width="0.85546875" style="293" customWidth="1"/>
    <col min="11747" max="11747" width="18.85546875" style="293" customWidth="1"/>
    <col min="11748" max="11748" width="6.28515625" style="293" customWidth="1"/>
    <col min="11749" max="11749" width="0.28515625" style="293" customWidth="1"/>
    <col min="11750" max="11750" width="9" style="293" customWidth="1"/>
    <col min="11751" max="11751" width="8.7109375" style="293" customWidth="1"/>
    <col min="11752" max="11752" width="10.5703125" style="293" customWidth="1"/>
    <col min="11753" max="11753" width="9.7109375" style="293" customWidth="1"/>
    <col min="11754" max="11754" width="10.5703125" style="293" customWidth="1"/>
    <col min="11755" max="11755" width="9.7109375" style="293" customWidth="1"/>
    <col min="11756" max="11756" width="10.5703125" style="293" customWidth="1"/>
    <col min="11757" max="11757" width="8.85546875" style="293" customWidth="1"/>
    <col min="11758" max="11758" width="10.5703125" style="293" customWidth="1"/>
    <col min="11759" max="11759" width="9.28515625" style="293" customWidth="1"/>
    <col min="11760" max="11760" width="10.5703125" style="293" customWidth="1"/>
    <col min="11761" max="11761" width="9.28515625" style="293" customWidth="1"/>
    <col min="11762" max="11762" width="10.5703125" style="293" customWidth="1"/>
    <col min="11763" max="11997" width="9.140625" style="293"/>
    <col min="11998" max="11998" width="4.42578125" style="293" customWidth="1"/>
    <col min="11999" max="11999" width="1.7109375" style="293" customWidth="1"/>
    <col min="12000" max="12000" width="0.28515625" style="293" customWidth="1"/>
    <col min="12001" max="12002" width="0.85546875" style="293" customWidth="1"/>
    <col min="12003" max="12003" width="18.85546875" style="293" customWidth="1"/>
    <col min="12004" max="12004" width="6.28515625" style="293" customWidth="1"/>
    <col min="12005" max="12005" width="0.28515625" style="293" customWidth="1"/>
    <col min="12006" max="12006" width="9" style="293" customWidth="1"/>
    <col min="12007" max="12007" width="8.7109375" style="293" customWidth="1"/>
    <col min="12008" max="12008" width="10.5703125" style="293" customWidth="1"/>
    <col min="12009" max="12009" width="9.7109375" style="293" customWidth="1"/>
    <col min="12010" max="12010" width="10.5703125" style="293" customWidth="1"/>
    <col min="12011" max="12011" width="9.7109375" style="293" customWidth="1"/>
    <col min="12012" max="12012" width="10.5703125" style="293" customWidth="1"/>
    <col min="12013" max="12013" width="8.85546875" style="293" customWidth="1"/>
    <col min="12014" max="12014" width="10.5703125" style="293" customWidth="1"/>
    <col min="12015" max="12015" width="9.28515625" style="293" customWidth="1"/>
    <col min="12016" max="12016" width="10.5703125" style="293" customWidth="1"/>
    <col min="12017" max="12017" width="9.28515625" style="293" customWidth="1"/>
    <col min="12018" max="12018" width="10.5703125" style="293" customWidth="1"/>
    <col min="12019" max="12253" width="9.140625" style="293"/>
    <col min="12254" max="12254" width="4.42578125" style="293" customWidth="1"/>
    <col min="12255" max="12255" width="1.7109375" style="293" customWidth="1"/>
    <col min="12256" max="12256" width="0.28515625" style="293" customWidth="1"/>
    <col min="12257" max="12258" width="0.85546875" style="293" customWidth="1"/>
    <col min="12259" max="12259" width="18.85546875" style="293" customWidth="1"/>
    <col min="12260" max="12260" width="6.28515625" style="293" customWidth="1"/>
    <col min="12261" max="12261" width="0.28515625" style="293" customWidth="1"/>
    <col min="12262" max="12262" width="9" style="293" customWidth="1"/>
    <col min="12263" max="12263" width="8.7109375" style="293" customWidth="1"/>
    <col min="12264" max="12264" width="10.5703125" style="293" customWidth="1"/>
    <col min="12265" max="12265" width="9.7109375" style="293" customWidth="1"/>
    <col min="12266" max="12266" width="10.5703125" style="293" customWidth="1"/>
    <col min="12267" max="12267" width="9.7109375" style="293" customWidth="1"/>
    <col min="12268" max="12268" width="10.5703125" style="293" customWidth="1"/>
    <col min="12269" max="12269" width="8.85546875" style="293" customWidth="1"/>
    <col min="12270" max="12270" width="10.5703125" style="293" customWidth="1"/>
    <col min="12271" max="12271" width="9.28515625" style="293" customWidth="1"/>
    <col min="12272" max="12272" width="10.5703125" style="293" customWidth="1"/>
    <col min="12273" max="12273" width="9.28515625" style="293" customWidth="1"/>
    <col min="12274" max="12274" width="10.5703125" style="293" customWidth="1"/>
    <col min="12275" max="12509" width="9.140625" style="293"/>
    <col min="12510" max="12510" width="4.42578125" style="293" customWidth="1"/>
    <col min="12511" max="12511" width="1.7109375" style="293" customWidth="1"/>
    <col min="12512" max="12512" width="0.28515625" style="293" customWidth="1"/>
    <col min="12513" max="12514" width="0.85546875" style="293" customWidth="1"/>
    <col min="12515" max="12515" width="18.85546875" style="293" customWidth="1"/>
    <col min="12516" max="12516" width="6.28515625" style="293" customWidth="1"/>
    <col min="12517" max="12517" width="0.28515625" style="293" customWidth="1"/>
    <col min="12518" max="12518" width="9" style="293" customWidth="1"/>
    <col min="12519" max="12519" width="8.7109375" style="293" customWidth="1"/>
    <col min="12520" max="12520" width="10.5703125" style="293" customWidth="1"/>
    <col min="12521" max="12521" width="9.7109375" style="293" customWidth="1"/>
    <col min="12522" max="12522" width="10.5703125" style="293" customWidth="1"/>
    <col min="12523" max="12523" width="9.7109375" style="293" customWidth="1"/>
    <col min="12524" max="12524" width="10.5703125" style="293" customWidth="1"/>
    <col min="12525" max="12525" width="8.85546875" style="293" customWidth="1"/>
    <col min="12526" max="12526" width="10.5703125" style="293" customWidth="1"/>
    <col min="12527" max="12527" width="9.28515625" style="293" customWidth="1"/>
    <col min="12528" max="12528" width="10.5703125" style="293" customWidth="1"/>
    <col min="12529" max="12529" width="9.28515625" style="293" customWidth="1"/>
    <col min="12530" max="12530" width="10.5703125" style="293" customWidth="1"/>
    <col min="12531" max="12765" width="9.140625" style="293"/>
    <col min="12766" max="12766" width="4.42578125" style="293" customWidth="1"/>
    <col min="12767" max="12767" width="1.7109375" style="293" customWidth="1"/>
    <col min="12768" max="12768" width="0.28515625" style="293" customWidth="1"/>
    <col min="12769" max="12770" width="0.85546875" style="293" customWidth="1"/>
    <col min="12771" max="12771" width="18.85546875" style="293" customWidth="1"/>
    <col min="12772" max="12772" width="6.28515625" style="293" customWidth="1"/>
    <col min="12773" max="12773" width="0.28515625" style="293" customWidth="1"/>
    <col min="12774" max="12774" width="9" style="293" customWidth="1"/>
    <col min="12775" max="12775" width="8.7109375" style="293" customWidth="1"/>
    <col min="12776" max="12776" width="10.5703125" style="293" customWidth="1"/>
    <col min="12777" max="12777" width="9.7109375" style="293" customWidth="1"/>
    <col min="12778" max="12778" width="10.5703125" style="293" customWidth="1"/>
    <col min="12779" max="12779" width="9.7109375" style="293" customWidth="1"/>
    <col min="12780" max="12780" width="10.5703125" style="293" customWidth="1"/>
    <col min="12781" max="12781" width="8.85546875" style="293" customWidth="1"/>
    <col min="12782" max="12782" width="10.5703125" style="293" customWidth="1"/>
    <col min="12783" max="12783" width="9.28515625" style="293" customWidth="1"/>
    <col min="12784" max="12784" width="10.5703125" style="293" customWidth="1"/>
    <col min="12785" max="12785" width="9.28515625" style="293" customWidth="1"/>
    <col min="12786" max="12786" width="10.5703125" style="293" customWidth="1"/>
    <col min="12787" max="13021" width="9.140625" style="293"/>
    <col min="13022" max="13022" width="4.42578125" style="293" customWidth="1"/>
    <col min="13023" max="13023" width="1.7109375" style="293" customWidth="1"/>
    <col min="13024" max="13024" width="0.28515625" style="293" customWidth="1"/>
    <col min="13025" max="13026" width="0.85546875" style="293" customWidth="1"/>
    <col min="13027" max="13027" width="18.85546875" style="293" customWidth="1"/>
    <col min="13028" max="13028" width="6.28515625" style="293" customWidth="1"/>
    <col min="13029" max="13029" width="0.28515625" style="293" customWidth="1"/>
    <col min="13030" max="13030" width="9" style="293" customWidth="1"/>
    <col min="13031" max="13031" width="8.7109375" style="293" customWidth="1"/>
    <col min="13032" max="13032" width="10.5703125" style="293" customWidth="1"/>
    <col min="13033" max="13033" width="9.7109375" style="293" customWidth="1"/>
    <col min="13034" max="13034" width="10.5703125" style="293" customWidth="1"/>
    <col min="13035" max="13035" width="9.7109375" style="293" customWidth="1"/>
    <col min="13036" max="13036" width="10.5703125" style="293" customWidth="1"/>
    <col min="13037" max="13037" width="8.85546875" style="293" customWidth="1"/>
    <col min="13038" max="13038" width="10.5703125" style="293" customWidth="1"/>
    <col min="13039" max="13039" width="9.28515625" style="293" customWidth="1"/>
    <col min="13040" max="13040" width="10.5703125" style="293" customWidth="1"/>
    <col min="13041" max="13041" width="9.28515625" style="293" customWidth="1"/>
    <col min="13042" max="13042" width="10.5703125" style="293" customWidth="1"/>
    <col min="13043" max="13277" width="9.140625" style="293"/>
    <col min="13278" max="13278" width="4.42578125" style="293" customWidth="1"/>
    <col min="13279" max="13279" width="1.7109375" style="293" customWidth="1"/>
    <col min="13280" max="13280" width="0.28515625" style="293" customWidth="1"/>
    <col min="13281" max="13282" width="0.85546875" style="293" customWidth="1"/>
    <col min="13283" max="13283" width="18.85546875" style="293" customWidth="1"/>
    <col min="13284" max="13284" width="6.28515625" style="293" customWidth="1"/>
    <col min="13285" max="13285" width="0.28515625" style="293" customWidth="1"/>
    <col min="13286" max="13286" width="9" style="293" customWidth="1"/>
    <col min="13287" max="13287" width="8.7109375" style="293" customWidth="1"/>
    <col min="13288" max="13288" width="10.5703125" style="293" customWidth="1"/>
    <col min="13289" max="13289" width="9.7109375" style="293" customWidth="1"/>
    <col min="13290" max="13290" width="10.5703125" style="293" customWidth="1"/>
    <col min="13291" max="13291" width="9.7109375" style="293" customWidth="1"/>
    <col min="13292" max="13292" width="10.5703125" style="293" customWidth="1"/>
    <col min="13293" max="13293" width="8.85546875" style="293" customWidth="1"/>
    <col min="13294" max="13294" width="10.5703125" style="293" customWidth="1"/>
    <col min="13295" max="13295" width="9.28515625" style="293" customWidth="1"/>
    <col min="13296" max="13296" width="10.5703125" style="293" customWidth="1"/>
    <col min="13297" max="13297" width="9.28515625" style="293" customWidth="1"/>
    <col min="13298" max="13298" width="10.5703125" style="293" customWidth="1"/>
    <col min="13299" max="13533" width="9.140625" style="293"/>
    <col min="13534" max="13534" width="4.42578125" style="293" customWidth="1"/>
    <col min="13535" max="13535" width="1.7109375" style="293" customWidth="1"/>
    <col min="13536" max="13536" width="0.28515625" style="293" customWidth="1"/>
    <col min="13537" max="13538" width="0.85546875" style="293" customWidth="1"/>
    <col min="13539" max="13539" width="18.85546875" style="293" customWidth="1"/>
    <col min="13540" max="13540" width="6.28515625" style="293" customWidth="1"/>
    <col min="13541" max="13541" width="0.28515625" style="293" customWidth="1"/>
    <col min="13542" max="13542" width="9" style="293" customWidth="1"/>
    <col min="13543" max="13543" width="8.7109375" style="293" customWidth="1"/>
    <col min="13544" max="13544" width="10.5703125" style="293" customWidth="1"/>
    <col min="13545" max="13545" width="9.7109375" style="293" customWidth="1"/>
    <col min="13546" max="13546" width="10.5703125" style="293" customWidth="1"/>
    <col min="13547" max="13547" width="9.7109375" style="293" customWidth="1"/>
    <col min="13548" max="13548" width="10.5703125" style="293" customWidth="1"/>
    <col min="13549" max="13549" width="8.85546875" style="293" customWidth="1"/>
    <col min="13550" max="13550" width="10.5703125" style="293" customWidth="1"/>
    <col min="13551" max="13551" width="9.28515625" style="293" customWidth="1"/>
    <col min="13552" max="13552" width="10.5703125" style="293" customWidth="1"/>
    <col min="13553" max="13553" width="9.28515625" style="293" customWidth="1"/>
    <col min="13554" max="13554" width="10.5703125" style="293" customWidth="1"/>
    <col min="13555" max="13789" width="9.140625" style="293"/>
    <col min="13790" max="13790" width="4.42578125" style="293" customWidth="1"/>
    <col min="13791" max="13791" width="1.7109375" style="293" customWidth="1"/>
    <col min="13792" max="13792" width="0.28515625" style="293" customWidth="1"/>
    <col min="13793" max="13794" width="0.85546875" style="293" customWidth="1"/>
    <col min="13795" max="13795" width="18.85546875" style="293" customWidth="1"/>
    <col min="13796" max="13796" width="6.28515625" style="293" customWidth="1"/>
    <col min="13797" max="13797" width="0.28515625" style="293" customWidth="1"/>
    <col min="13798" max="13798" width="9" style="293" customWidth="1"/>
    <col min="13799" max="13799" width="8.7109375" style="293" customWidth="1"/>
    <col min="13800" max="13800" width="10.5703125" style="293" customWidth="1"/>
    <col min="13801" max="13801" width="9.7109375" style="293" customWidth="1"/>
    <col min="13802" max="13802" width="10.5703125" style="293" customWidth="1"/>
    <col min="13803" max="13803" width="9.7109375" style="293" customWidth="1"/>
    <col min="13804" max="13804" width="10.5703125" style="293" customWidth="1"/>
    <col min="13805" max="13805" width="8.85546875" style="293" customWidth="1"/>
    <col min="13806" max="13806" width="10.5703125" style="293" customWidth="1"/>
    <col min="13807" max="13807" width="9.28515625" style="293" customWidth="1"/>
    <col min="13808" max="13808" width="10.5703125" style="293" customWidth="1"/>
    <col min="13809" max="13809" width="9.28515625" style="293" customWidth="1"/>
    <col min="13810" max="13810" width="10.5703125" style="293" customWidth="1"/>
    <col min="13811" max="14045" width="9.140625" style="293"/>
    <col min="14046" max="14046" width="4.42578125" style="293" customWidth="1"/>
    <col min="14047" max="14047" width="1.7109375" style="293" customWidth="1"/>
    <col min="14048" max="14048" width="0.28515625" style="293" customWidth="1"/>
    <col min="14049" max="14050" width="0.85546875" style="293" customWidth="1"/>
    <col min="14051" max="14051" width="18.85546875" style="293" customWidth="1"/>
    <col min="14052" max="14052" width="6.28515625" style="293" customWidth="1"/>
    <col min="14053" max="14053" width="0.28515625" style="293" customWidth="1"/>
    <col min="14054" max="14054" width="9" style="293" customWidth="1"/>
    <col min="14055" max="14055" width="8.7109375" style="293" customWidth="1"/>
    <col min="14056" max="14056" width="10.5703125" style="293" customWidth="1"/>
    <col min="14057" max="14057" width="9.7109375" style="293" customWidth="1"/>
    <col min="14058" max="14058" width="10.5703125" style="293" customWidth="1"/>
    <col min="14059" max="14059" width="9.7109375" style="293" customWidth="1"/>
    <col min="14060" max="14060" width="10.5703125" style="293" customWidth="1"/>
    <col min="14061" max="14061" width="8.85546875" style="293" customWidth="1"/>
    <col min="14062" max="14062" width="10.5703125" style="293" customWidth="1"/>
    <col min="14063" max="14063" width="9.28515625" style="293" customWidth="1"/>
    <col min="14064" max="14064" width="10.5703125" style="293" customWidth="1"/>
    <col min="14065" max="14065" width="9.28515625" style="293" customWidth="1"/>
    <col min="14066" max="14066" width="10.5703125" style="293" customWidth="1"/>
    <col min="14067" max="14301" width="9.140625" style="293"/>
    <col min="14302" max="14302" width="4.42578125" style="293" customWidth="1"/>
    <col min="14303" max="14303" width="1.7109375" style="293" customWidth="1"/>
    <col min="14304" max="14304" width="0.28515625" style="293" customWidth="1"/>
    <col min="14305" max="14306" width="0.85546875" style="293" customWidth="1"/>
    <col min="14307" max="14307" width="18.85546875" style="293" customWidth="1"/>
    <col min="14308" max="14308" width="6.28515625" style="293" customWidth="1"/>
    <col min="14309" max="14309" width="0.28515625" style="293" customWidth="1"/>
    <col min="14310" max="14310" width="9" style="293" customWidth="1"/>
    <col min="14311" max="14311" width="8.7109375" style="293" customWidth="1"/>
    <col min="14312" max="14312" width="10.5703125" style="293" customWidth="1"/>
    <col min="14313" max="14313" width="9.7109375" style="293" customWidth="1"/>
    <col min="14314" max="14314" width="10.5703125" style="293" customWidth="1"/>
    <col min="14315" max="14315" width="9.7109375" style="293" customWidth="1"/>
    <col min="14316" max="14316" width="10.5703125" style="293" customWidth="1"/>
    <col min="14317" max="14317" width="8.85546875" style="293" customWidth="1"/>
    <col min="14318" max="14318" width="10.5703125" style="293" customWidth="1"/>
    <col min="14319" max="14319" width="9.28515625" style="293" customWidth="1"/>
    <col min="14320" max="14320" width="10.5703125" style="293" customWidth="1"/>
    <col min="14321" max="14321" width="9.28515625" style="293" customWidth="1"/>
    <col min="14322" max="14322" width="10.5703125" style="293" customWidth="1"/>
    <col min="14323" max="14557" width="9.140625" style="293"/>
    <col min="14558" max="14558" width="4.42578125" style="293" customWidth="1"/>
    <col min="14559" max="14559" width="1.7109375" style="293" customWidth="1"/>
    <col min="14560" max="14560" width="0.28515625" style="293" customWidth="1"/>
    <col min="14561" max="14562" width="0.85546875" style="293" customWidth="1"/>
    <col min="14563" max="14563" width="18.85546875" style="293" customWidth="1"/>
    <col min="14564" max="14564" width="6.28515625" style="293" customWidth="1"/>
    <col min="14565" max="14565" width="0.28515625" style="293" customWidth="1"/>
    <col min="14566" max="14566" width="9" style="293" customWidth="1"/>
    <col min="14567" max="14567" width="8.7109375" style="293" customWidth="1"/>
    <col min="14568" max="14568" width="10.5703125" style="293" customWidth="1"/>
    <col min="14569" max="14569" width="9.7109375" style="293" customWidth="1"/>
    <col min="14570" max="14570" width="10.5703125" style="293" customWidth="1"/>
    <col min="14571" max="14571" width="9.7109375" style="293" customWidth="1"/>
    <col min="14572" max="14572" width="10.5703125" style="293" customWidth="1"/>
    <col min="14573" max="14573" width="8.85546875" style="293" customWidth="1"/>
    <col min="14574" max="14574" width="10.5703125" style="293" customWidth="1"/>
    <col min="14575" max="14575" width="9.28515625" style="293" customWidth="1"/>
    <col min="14576" max="14576" width="10.5703125" style="293" customWidth="1"/>
    <col min="14577" max="14577" width="9.28515625" style="293" customWidth="1"/>
    <col min="14578" max="14578" width="10.5703125" style="293" customWidth="1"/>
    <col min="14579" max="14813" width="9.140625" style="293"/>
    <col min="14814" max="14814" width="4.42578125" style="293" customWidth="1"/>
    <col min="14815" max="14815" width="1.7109375" style="293" customWidth="1"/>
    <col min="14816" max="14816" width="0.28515625" style="293" customWidth="1"/>
    <col min="14817" max="14818" width="0.85546875" style="293" customWidth="1"/>
    <col min="14819" max="14819" width="18.85546875" style="293" customWidth="1"/>
    <col min="14820" max="14820" width="6.28515625" style="293" customWidth="1"/>
    <col min="14821" max="14821" width="0.28515625" style="293" customWidth="1"/>
    <col min="14822" max="14822" width="9" style="293" customWidth="1"/>
    <col min="14823" max="14823" width="8.7109375" style="293" customWidth="1"/>
    <col min="14824" max="14824" width="10.5703125" style="293" customWidth="1"/>
    <col min="14825" max="14825" width="9.7109375" style="293" customWidth="1"/>
    <col min="14826" max="14826" width="10.5703125" style="293" customWidth="1"/>
    <col min="14827" max="14827" width="9.7109375" style="293" customWidth="1"/>
    <col min="14828" max="14828" width="10.5703125" style="293" customWidth="1"/>
    <col min="14829" max="14829" width="8.85546875" style="293" customWidth="1"/>
    <col min="14830" max="14830" width="10.5703125" style="293" customWidth="1"/>
    <col min="14831" max="14831" width="9.28515625" style="293" customWidth="1"/>
    <col min="14832" max="14832" width="10.5703125" style="293" customWidth="1"/>
    <col min="14833" max="14833" width="9.28515625" style="293" customWidth="1"/>
    <col min="14834" max="14834" width="10.5703125" style="293" customWidth="1"/>
    <col min="14835" max="15069" width="9.140625" style="293"/>
    <col min="15070" max="15070" width="4.42578125" style="293" customWidth="1"/>
    <col min="15071" max="15071" width="1.7109375" style="293" customWidth="1"/>
    <col min="15072" max="15072" width="0.28515625" style="293" customWidth="1"/>
    <col min="15073" max="15074" width="0.85546875" style="293" customWidth="1"/>
    <col min="15075" max="15075" width="18.85546875" style="293" customWidth="1"/>
    <col min="15076" max="15076" width="6.28515625" style="293" customWidth="1"/>
    <col min="15077" max="15077" width="0.28515625" style="293" customWidth="1"/>
    <col min="15078" max="15078" width="9" style="293" customWidth="1"/>
    <col min="15079" max="15079" width="8.7109375" style="293" customWidth="1"/>
    <col min="15080" max="15080" width="10.5703125" style="293" customWidth="1"/>
    <col min="15081" max="15081" width="9.7109375" style="293" customWidth="1"/>
    <col min="15082" max="15082" width="10.5703125" style="293" customWidth="1"/>
    <col min="15083" max="15083" width="9.7109375" style="293" customWidth="1"/>
    <col min="15084" max="15084" width="10.5703125" style="293" customWidth="1"/>
    <col min="15085" max="15085" width="8.85546875" style="293" customWidth="1"/>
    <col min="15086" max="15086" width="10.5703125" style="293" customWidth="1"/>
    <col min="15087" max="15087" width="9.28515625" style="293" customWidth="1"/>
    <col min="15088" max="15088" width="10.5703125" style="293" customWidth="1"/>
    <col min="15089" max="15089" width="9.28515625" style="293" customWidth="1"/>
    <col min="15090" max="15090" width="10.5703125" style="293" customWidth="1"/>
    <col min="15091" max="15325" width="9.140625" style="293"/>
    <col min="15326" max="15326" width="4.42578125" style="293" customWidth="1"/>
    <col min="15327" max="15327" width="1.7109375" style="293" customWidth="1"/>
    <col min="15328" max="15328" width="0.28515625" style="293" customWidth="1"/>
    <col min="15329" max="15330" width="0.85546875" style="293" customWidth="1"/>
    <col min="15331" max="15331" width="18.85546875" style="293" customWidth="1"/>
    <col min="15332" max="15332" width="6.28515625" style="293" customWidth="1"/>
    <col min="15333" max="15333" width="0.28515625" style="293" customWidth="1"/>
    <col min="15334" max="15334" width="9" style="293" customWidth="1"/>
    <col min="15335" max="15335" width="8.7109375" style="293" customWidth="1"/>
    <col min="15336" max="15336" width="10.5703125" style="293" customWidth="1"/>
    <col min="15337" max="15337" width="9.7109375" style="293" customWidth="1"/>
    <col min="15338" max="15338" width="10.5703125" style="293" customWidth="1"/>
    <col min="15339" max="15339" width="9.7109375" style="293" customWidth="1"/>
    <col min="15340" max="15340" width="10.5703125" style="293" customWidth="1"/>
    <col min="15341" max="15341" width="8.85546875" style="293" customWidth="1"/>
    <col min="15342" max="15342" width="10.5703125" style="293" customWidth="1"/>
    <col min="15343" max="15343" width="9.28515625" style="293" customWidth="1"/>
    <col min="15344" max="15344" width="10.5703125" style="293" customWidth="1"/>
    <col min="15345" max="15345" width="9.28515625" style="293" customWidth="1"/>
    <col min="15346" max="15346" width="10.5703125" style="293" customWidth="1"/>
    <col min="15347" max="15581" width="9.140625" style="293"/>
    <col min="15582" max="15582" width="4.42578125" style="293" customWidth="1"/>
    <col min="15583" max="15583" width="1.7109375" style="293" customWidth="1"/>
    <col min="15584" max="15584" width="0.28515625" style="293" customWidth="1"/>
    <col min="15585" max="15586" width="0.85546875" style="293" customWidth="1"/>
    <col min="15587" max="15587" width="18.85546875" style="293" customWidth="1"/>
    <col min="15588" max="15588" width="6.28515625" style="293" customWidth="1"/>
    <col min="15589" max="15589" width="0.28515625" style="293" customWidth="1"/>
    <col min="15590" max="15590" width="9" style="293" customWidth="1"/>
    <col min="15591" max="15591" width="8.7109375" style="293" customWidth="1"/>
    <col min="15592" max="15592" width="10.5703125" style="293" customWidth="1"/>
    <col min="15593" max="15593" width="9.7109375" style="293" customWidth="1"/>
    <col min="15594" max="15594" width="10.5703125" style="293" customWidth="1"/>
    <col min="15595" max="15595" width="9.7109375" style="293" customWidth="1"/>
    <col min="15596" max="15596" width="10.5703125" style="293" customWidth="1"/>
    <col min="15597" max="15597" width="8.85546875" style="293" customWidth="1"/>
    <col min="15598" max="15598" width="10.5703125" style="293" customWidth="1"/>
    <col min="15599" max="15599" width="9.28515625" style="293" customWidth="1"/>
    <col min="15600" max="15600" width="10.5703125" style="293" customWidth="1"/>
    <col min="15601" max="15601" width="9.28515625" style="293" customWidth="1"/>
    <col min="15602" max="15602" width="10.5703125" style="293" customWidth="1"/>
    <col min="15603" max="15837" width="9.140625" style="293"/>
    <col min="15838" max="15838" width="4.42578125" style="293" customWidth="1"/>
    <col min="15839" max="15839" width="1.7109375" style="293" customWidth="1"/>
    <col min="15840" max="15840" width="0.28515625" style="293" customWidth="1"/>
    <col min="15841" max="15842" width="0.85546875" style="293" customWidth="1"/>
    <col min="15843" max="15843" width="18.85546875" style="293" customWidth="1"/>
    <col min="15844" max="15844" width="6.28515625" style="293" customWidth="1"/>
    <col min="15845" max="15845" width="0.28515625" style="293" customWidth="1"/>
    <col min="15846" max="15846" width="9" style="293" customWidth="1"/>
    <col min="15847" max="15847" width="8.7109375" style="293" customWidth="1"/>
    <col min="15848" max="15848" width="10.5703125" style="293" customWidth="1"/>
    <col min="15849" max="15849" width="9.7109375" style="293" customWidth="1"/>
    <col min="15850" max="15850" width="10.5703125" style="293" customWidth="1"/>
    <col min="15851" max="15851" width="9.7109375" style="293" customWidth="1"/>
    <col min="15852" max="15852" width="10.5703125" style="293" customWidth="1"/>
    <col min="15853" max="15853" width="8.85546875" style="293" customWidth="1"/>
    <col min="15854" max="15854" width="10.5703125" style="293" customWidth="1"/>
    <col min="15855" max="15855" width="9.28515625" style="293" customWidth="1"/>
    <col min="15856" max="15856" width="10.5703125" style="293" customWidth="1"/>
    <col min="15857" max="15857" width="9.28515625" style="293" customWidth="1"/>
    <col min="15858" max="15858" width="10.5703125" style="293" customWidth="1"/>
    <col min="15859" max="16093" width="9.140625" style="293"/>
    <col min="16094" max="16094" width="4.42578125" style="293" customWidth="1"/>
    <col min="16095" max="16095" width="1.7109375" style="293" customWidth="1"/>
    <col min="16096" max="16096" width="0.28515625" style="293" customWidth="1"/>
    <col min="16097" max="16098" width="0.85546875" style="293" customWidth="1"/>
    <col min="16099" max="16099" width="18.85546875" style="293" customWidth="1"/>
    <col min="16100" max="16100" width="6.28515625" style="293" customWidth="1"/>
    <col min="16101" max="16101" width="0.28515625" style="293" customWidth="1"/>
    <col min="16102" max="16102" width="9" style="293" customWidth="1"/>
    <col min="16103" max="16103" width="8.7109375" style="293" customWidth="1"/>
    <col min="16104" max="16104" width="10.5703125" style="293" customWidth="1"/>
    <col min="16105" max="16105" width="9.7109375" style="293" customWidth="1"/>
    <col min="16106" max="16106" width="10.5703125" style="293" customWidth="1"/>
    <col min="16107" max="16107" width="9.7109375" style="293" customWidth="1"/>
    <col min="16108" max="16108" width="10.5703125" style="293" customWidth="1"/>
    <col min="16109" max="16109" width="8.85546875" style="293" customWidth="1"/>
    <col min="16110" max="16110" width="10.5703125" style="293" customWidth="1"/>
    <col min="16111" max="16111" width="9.28515625" style="293" customWidth="1"/>
    <col min="16112" max="16112" width="10.5703125" style="293" customWidth="1"/>
    <col min="16113" max="16113" width="9.28515625" style="293" customWidth="1"/>
    <col min="16114" max="16114" width="10.5703125" style="293" customWidth="1"/>
    <col min="16115" max="16384" width="9.140625" style="293"/>
  </cols>
  <sheetData>
    <row r="1" spans="1:26" ht="6" customHeight="1" x14ac:dyDescent="0.25"/>
    <row r="2" spans="1:26" ht="10.5" customHeight="1" x14ac:dyDescent="0.25"/>
    <row r="3" spans="1:26" s="294" customFormat="1" ht="39" customHeight="1" x14ac:dyDescent="0.25">
      <c r="A3" s="1349" t="s">
        <v>764</v>
      </c>
      <c r="B3" s="1349"/>
      <c r="C3" s="1349"/>
      <c r="D3" s="1349"/>
      <c r="E3" s="1349"/>
      <c r="F3" s="1349"/>
      <c r="G3" s="1349"/>
      <c r="H3" s="1349"/>
      <c r="I3" s="1349"/>
      <c r="J3" s="1349"/>
      <c r="K3" s="1349"/>
      <c r="L3" s="1349"/>
      <c r="M3" s="1349"/>
      <c r="N3" s="1349"/>
      <c r="O3" s="1349"/>
      <c r="P3" s="983"/>
      <c r="Q3" s="983"/>
      <c r="R3" s="3"/>
      <c r="S3" s="3"/>
      <c r="T3" s="3" t="s">
        <v>714</v>
      </c>
    </row>
    <row r="4" spans="1:26" s="294" customFormat="1" ht="18" customHeight="1" x14ac:dyDescent="0.25">
      <c r="A4" s="296"/>
      <c r="B4" s="296" t="s">
        <v>715</v>
      </c>
      <c r="C4" s="296"/>
      <c r="D4" s="296"/>
      <c r="E4" s="296"/>
      <c r="F4" s="296"/>
      <c r="G4" s="296"/>
      <c r="H4" s="296"/>
      <c r="I4" s="296"/>
      <c r="J4" s="296"/>
      <c r="K4" s="296"/>
      <c r="L4" s="296"/>
      <c r="M4" s="296"/>
      <c r="N4" s="296"/>
      <c r="O4" s="296"/>
      <c r="P4" s="296"/>
      <c r="Q4" s="296"/>
      <c r="R4" s="380"/>
      <c r="S4" s="380"/>
      <c r="T4" s="835"/>
    </row>
    <row r="5" spans="1:26" s="294" customFormat="1" ht="18" customHeight="1" x14ac:dyDescent="0.25">
      <c r="A5" s="379"/>
      <c r="B5" s="379"/>
      <c r="C5" s="514"/>
      <c r="D5" s="514"/>
      <c r="E5" s="772"/>
      <c r="F5" s="772"/>
      <c r="G5" s="772"/>
      <c r="H5" s="772"/>
      <c r="I5" s="772"/>
      <c r="J5" s="772"/>
      <c r="K5" s="772"/>
      <c r="L5" s="296"/>
      <c r="M5" s="296"/>
      <c r="N5" s="296"/>
      <c r="O5" s="296"/>
      <c r="P5" s="296"/>
      <c r="Q5" s="296"/>
      <c r="R5" s="380"/>
      <c r="S5" s="380"/>
      <c r="T5" s="380"/>
    </row>
    <row r="6" spans="1:26" s="294" customFormat="1" ht="15.75" customHeight="1" x14ac:dyDescent="0.25">
      <c r="A6" s="296"/>
      <c r="B6" s="379" t="s">
        <v>753</v>
      </c>
      <c r="C6" s="514"/>
      <c r="D6" s="514"/>
      <c r="E6" s="516"/>
      <c r="F6" s="515"/>
      <c r="G6" s="515"/>
      <c r="H6" s="515"/>
      <c r="I6" s="515"/>
      <c r="J6" s="515"/>
      <c r="K6" s="515"/>
      <c r="L6" s="296"/>
      <c r="M6" s="296"/>
      <c r="N6" s="296"/>
      <c r="O6" s="296"/>
      <c r="P6" s="296"/>
      <c r="Q6" s="296"/>
      <c r="R6" s="380"/>
      <c r="S6" s="380"/>
      <c r="T6" s="380"/>
    </row>
    <row r="7" spans="1:26" s="294" customFormat="1" ht="20.25" customHeight="1" x14ac:dyDescent="0.25">
      <c r="A7" s="297"/>
      <c r="B7" s="297"/>
      <c r="C7" s="514"/>
      <c r="D7" s="515"/>
      <c r="E7" s="516"/>
      <c r="F7" s="515"/>
      <c r="G7" s="515"/>
      <c r="H7" s="515"/>
      <c r="I7" s="515"/>
      <c r="J7" s="515"/>
      <c r="K7" s="515"/>
      <c r="L7" s="297"/>
      <c r="M7" s="297"/>
      <c r="N7" s="297"/>
      <c r="O7" s="297"/>
      <c r="P7" s="297"/>
      <c r="Q7" s="297"/>
      <c r="R7" s="297"/>
      <c r="S7" s="297"/>
      <c r="T7" s="297"/>
    </row>
    <row r="8" spans="1:26" s="294" customFormat="1" ht="20.100000000000001" customHeight="1" x14ac:dyDescent="0.2">
      <c r="A8" s="730"/>
      <c r="B8" s="1290" t="s">
        <v>452</v>
      </c>
      <c r="C8" s="1341"/>
      <c r="D8" s="1341"/>
      <c r="E8" s="1341"/>
      <c r="F8" s="1342"/>
      <c r="G8" s="1355" t="s">
        <v>566</v>
      </c>
      <c r="H8" s="1355"/>
      <c r="I8" s="1355"/>
      <c r="J8" s="1355"/>
      <c r="K8" s="1355"/>
      <c r="L8" s="1355"/>
      <c r="M8" s="1355"/>
      <c r="N8" s="1355"/>
      <c r="O8" s="1355"/>
      <c r="P8" s="1355"/>
      <c r="Q8" s="1355"/>
      <c r="R8" s="1355"/>
      <c r="S8" s="1355"/>
      <c r="T8" s="1356"/>
    </row>
    <row r="9" spans="1:26" ht="20.100000000000001" customHeight="1" x14ac:dyDescent="0.25">
      <c r="A9" s="762"/>
      <c r="B9" s="1343"/>
      <c r="C9" s="1343"/>
      <c r="D9" s="1343"/>
      <c r="E9" s="1343"/>
      <c r="F9" s="1297"/>
      <c r="G9" s="1338" t="s">
        <v>450</v>
      </c>
      <c r="H9" s="1350"/>
      <c r="I9" s="1350"/>
      <c r="J9" s="1339"/>
      <c r="K9" s="1338" t="s">
        <v>464</v>
      </c>
      <c r="L9" s="1350"/>
      <c r="M9" s="1339"/>
      <c r="N9" s="1338" t="s">
        <v>453</v>
      </c>
      <c r="O9" s="1350"/>
      <c r="P9" s="1350"/>
      <c r="Q9" s="1339"/>
      <c r="R9" s="1338" t="s">
        <v>463</v>
      </c>
      <c r="S9" s="1350"/>
      <c r="T9" s="1339"/>
    </row>
    <row r="10" spans="1:26" ht="20.100000000000001" customHeight="1" x14ac:dyDescent="0.25">
      <c r="A10" s="762"/>
      <c r="B10" s="1343"/>
      <c r="C10" s="1343"/>
      <c r="D10" s="1343"/>
      <c r="E10" s="1343"/>
      <c r="F10" s="1297"/>
      <c r="G10" s="1351"/>
      <c r="H10" s="1352"/>
      <c r="I10" s="1352"/>
      <c r="J10" s="1353"/>
      <c r="K10" s="1351"/>
      <c r="L10" s="1352"/>
      <c r="M10" s="1353"/>
      <c r="N10" s="1351"/>
      <c r="O10" s="1352"/>
      <c r="P10" s="1352"/>
      <c r="Q10" s="1353"/>
      <c r="R10" s="1351"/>
      <c r="S10" s="1352"/>
      <c r="T10" s="1353"/>
    </row>
    <row r="11" spans="1:26" ht="20.100000000000001" customHeight="1" x14ac:dyDescent="0.25">
      <c r="A11" s="763"/>
      <c r="B11" s="1298"/>
      <c r="C11" s="1298"/>
      <c r="D11" s="1298"/>
      <c r="E11" s="1298"/>
      <c r="F11" s="1299"/>
      <c r="G11" s="249" t="s">
        <v>667</v>
      </c>
      <c r="H11" s="777" t="s">
        <v>665</v>
      </c>
      <c r="I11" s="250" t="s">
        <v>666</v>
      </c>
      <c r="J11" s="979" t="s">
        <v>702</v>
      </c>
      <c r="K11" s="249" t="s">
        <v>540</v>
      </c>
      <c r="L11" s="777" t="s">
        <v>542</v>
      </c>
      <c r="M11" s="979" t="s">
        <v>716</v>
      </c>
      <c r="N11" s="249" t="s">
        <v>667</v>
      </c>
      <c r="O11" s="777" t="s">
        <v>665</v>
      </c>
      <c r="P11" s="250" t="s">
        <v>666</v>
      </c>
      <c r="Q11" s="979" t="s">
        <v>702</v>
      </c>
      <c r="R11" s="249" t="s">
        <v>540</v>
      </c>
      <c r="S11" s="250" t="s">
        <v>542</v>
      </c>
      <c r="T11" s="979" t="s">
        <v>716</v>
      </c>
    </row>
    <row r="12" spans="1:26" x14ac:dyDescent="0.25">
      <c r="A12" s="113"/>
      <c r="B12" s="767" t="s">
        <v>202</v>
      </c>
      <c r="C12" s="767"/>
      <c r="D12" s="767"/>
      <c r="E12" s="768" t="s">
        <v>203</v>
      </c>
      <c r="F12" s="769"/>
      <c r="G12" s="760">
        <v>219317.34999999829</v>
      </c>
      <c r="H12" s="760">
        <v>226109.24409999911</v>
      </c>
      <c r="I12" s="760">
        <v>233564.67610000016</v>
      </c>
      <c r="J12" s="760">
        <v>241995.04479999869</v>
      </c>
      <c r="K12" s="760">
        <v>6791.8941000008199</v>
      </c>
      <c r="L12" s="760">
        <v>7455.4320000010484</v>
      </c>
      <c r="M12" s="760">
        <v>8430.3686999985366</v>
      </c>
      <c r="N12" s="775">
        <v>26613.253401217011</v>
      </c>
      <c r="O12" s="775">
        <v>29385.927352052327</v>
      </c>
      <c r="P12" s="775">
        <v>33528.599634991122</v>
      </c>
      <c r="Q12" s="760">
        <v>37031.793611681867</v>
      </c>
      <c r="R12" s="760">
        <v>2772.6739508353166</v>
      </c>
      <c r="S12" s="775">
        <v>4142.6722829387945</v>
      </c>
      <c r="T12" s="760">
        <v>3503.1939766907453</v>
      </c>
      <c r="U12" s="650"/>
      <c r="V12" s="650"/>
      <c r="W12" s="650"/>
      <c r="Z12" s="902"/>
    </row>
    <row r="13" spans="1:26" x14ac:dyDescent="0.25">
      <c r="A13" s="117"/>
      <c r="B13" s="988" t="s">
        <v>204</v>
      </c>
      <c r="C13" s="988"/>
      <c r="D13" s="988"/>
      <c r="E13" s="487" t="s">
        <v>205</v>
      </c>
      <c r="F13" s="989"/>
      <c r="G13" s="760">
        <v>24254.546000000024</v>
      </c>
      <c r="H13" s="760">
        <v>25454.384799999982</v>
      </c>
      <c r="I13" s="760">
        <v>26286.48270000003</v>
      </c>
      <c r="J13" s="760">
        <v>26867.918500000018</v>
      </c>
      <c r="K13" s="760">
        <v>1199.8387999999577</v>
      </c>
      <c r="L13" s="760">
        <v>832.09790000004796</v>
      </c>
      <c r="M13" s="760">
        <v>581.43579999998838</v>
      </c>
      <c r="N13" s="775">
        <v>27069.710399169402</v>
      </c>
      <c r="O13" s="775">
        <v>29719.641701967212</v>
      </c>
      <c r="P13" s="775">
        <v>34019.215257480253</v>
      </c>
      <c r="Q13" s="760">
        <v>37426.548087452298</v>
      </c>
      <c r="R13" s="760">
        <v>2649.9313027978096</v>
      </c>
      <c r="S13" s="775">
        <v>4299.5735555130414</v>
      </c>
      <c r="T13" s="760">
        <v>3407.3328299720451</v>
      </c>
      <c r="V13" s="650"/>
      <c r="W13" s="650"/>
    </row>
    <row r="14" spans="1:26" x14ac:dyDescent="0.25">
      <c r="A14" s="490"/>
      <c r="B14" s="491"/>
      <c r="C14" s="491" t="s">
        <v>206</v>
      </c>
      <c r="D14" s="491"/>
      <c r="E14" s="492" t="s">
        <v>207</v>
      </c>
      <c r="F14" s="493"/>
      <c r="G14" s="761">
        <v>24254.546000000024</v>
      </c>
      <c r="H14" s="761">
        <v>25454.384799999982</v>
      </c>
      <c r="I14" s="761">
        <v>26286.48270000003</v>
      </c>
      <c r="J14" s="761">
        <v>26867.918500000018</v>
      </c>
      <c r="K14" s="761">
        <v>1199.8387999999577</v>
      </c>
      <c r="L14" s="761">
        <v>832.09790000004796</v>
      </c>
      <c r="M14" s="761">
        <v>581.43579999998838</v>
      </c>
      <c r="N14" s="776">
        <v>27069.710399169402</v>
      </c>
      <c r="O14" s="776">
        <v>29719.641701967212</v>
      </c>
      <c r="P14" s="776">
        <v>34019.215257480253</v>
      </c>
      <c r="Q14" s="761">
        <v>37426.548087452298</v>
      </c>
      <c r="R14" s="761">
        <v>2649.9313027978096</v>
      </c>
      <c r="S14" s="776">
        <v>4299.5735555130414</v>
      </c>
      <c r="T14" s="761">
        <v>3407.3328299720451</v>
      </c>
      <c r="V14" s="650"/>
      <c r="W14" s="650"/>
    </row>
    <row r="15" spans="1:26" x14ac:dyDescent="0.25">
      <c r="A15" s="117"/>
      <c r="B15" s="988" t="s">
        <v>208</v>
      </c>
      <c r="C15" s="988"/>
      <c r="D15" s="988"/>
      <c r="E15" s="487" t="s">
        <v>209</v>
      </c>
      <c r="F15" s="989"/>
      <c r="G15" s="760">
        <v>26431.406000000021</v>
      </c>
      <c r="H15" s="760">
        <v>27621.92409999996</v>
      </c>
      <c r="I15" s="760">
        <v>28783.771499999919</v>
      </c>
      <c r="J15" s="760">
        <v>30102.37599999996</v>
      </c>
      <c r="K15" s="760">
        <v>1190.5180999999393</v>
      </c>
      <c r="L15" s="760">
        <v>1161.8473999999587</v>
      </c>
      <c r="M15" s="760">
        <v>1318.6045000000413</v>
      </c>
      <c r="N15" s="775">
        <v>27102.779596741831</v>
      </c>
      <c r="O15" s="775">
        <v>30052.556889643598</v>
      </c>
      <c r="P15" s="775">
        <v>34242.335821651031</v>
      </c>
      <c r="Q15" s="760">
        <v>37445.84943505242</v>
      </c>
      <c r="R15" s="760">
        <v>2949.7772929017665</v>
      </c>
      <c r="S15" s="775">
        <v>4189.7789320074335</v>
      </c>
      <c r="T15" s="760">
        <v>3203.5136134013883</v>
      </c>
      <c r="V15" s="650"/>
      <c r="W15" s="650"/>
    </row>
    <row r="16" spans="1:26" x14ac:dyDescent="0.25">
      <c r="A16" s="490"/>
      <c r="B16" s="491"/>
      <c r="C16" s="491" t="s">
        <v>210</v>
      </c>
      <c r="D16" s="491"/>
      <c r="E16" s="492" t="s">
        <v>211</v>
      </c>
      <c r="F16" s="493"/>
      <c r="G16" s="761">
        <v>26431.406000000021</v>
      </c>
      <c r="H16" s="761">
        <v>27621.92409999996</v>
      </c>
      <c r="I16" s="761">
        <v>28783.771499999919</v>
      </c>
      <c r="J16" s="761">
        <v>30102.37599999996</v>
      </c>
      <c r="K16" s="761">
        <v>1190.5180999999393</v>
      </c>
      <c r="L16" s="761">
        <v>1161.8473999999587</v>
      </c>
      <c r="M16" s="761">
        <v>1318.6045000000413</v>
      </c>
      <c r="N16" s="776">
        <v>27102.779596741831</v>
      </c>
      <c r="O16" s="776">
        <v>30052.556889643598</v>
      </c>
      <c r="P16" s="776">
        <v>34242.335821651031</v>
      </c>
      <c r="Q16" s="761">
        <v>37445.84943505242</v>
      </c>
      <c r="R16" s="761">
        <v>2949.7772929017665</v>
      </c>
      <c r="S16" s="776">
        <v>4189.7789320074335</v>
      </c>
      <c r="T16" s="761">
        <v>3203.5136134013883</v>
      </c>
      <c r="V16" s="650"/>
      <c r="W16" s="650"/>
    </row>
    <row r="17" spans="1:23" x14ac:dyDescent="0.25">
      <c r="A17" s="117"/>
      <c r="B17" s="988" t="s">
        <v>212</v>
      </c>
      <c r="C17" s="988"/>
      <c r="D17" s="988"/>
      <c r="E17" s="487" t="s">
        <v>213</v>
      </c>
      <c r="F17" s="989"/>
      <c r="G17" s="760">
        <v>25898.775999999947</v>
      </c>
      <c r="H17" s="760">
        <v>26544.110699999979</v>
      </c>
      <c r="I17" s="760">
        <v>27356.431500000032</v>
      </c>
      <c r="J17" s="760">
        <v>28371.775399999988</v>
      </c>
      <c r="K17" s="760">
        <v>645.33470000003217</v>
      </c>
      <c r="L17" s="760">
        <v>812.32080000005226</v>
      </c>
      <c r="M17" s="760">
        <v>1015.3438999999562</v>
      </c>
      <c r="N17" s="775">
        <v>26420.1708895433</v>
      </c>
      <c r="O17" s="775">
        <v>29240.620550657037</v>
      </c>
      <c r="P17" s="775">
        <v>33540.40877919332</v>
      </c>
      <c r="Q17" s="760">
        <v>37128.022864229963</v>
      </c>
      <c r="R17" s="760">
        <v>2820.4496611137365</v>
      </c>
      <c r="S17" s="775">
        <v>4299.788228536283</v>
      </c>
      <c r="T17" s="760">
        <v>3587.6140850366428</v>
      </c>
      <c r="V17" s="650"/>
      <c r="W17" s="650"/>
    </row>
    <row r="18" spans="1:23" x14ac:dyDescent="0.25">
      <c r="A18" s="490"/>
      <c r="B18" s="491"/>
      <c r="C18" s="491" t="s">
        <v>214</v>
      </c>
      <c r="D18" s="491"/>
      <c r="E18" s="492" t="s">
        <v>215</v>
      </c>
      <c r="F18" s="493"/>
      <c r="G18" s="761">
        <v>13921.13</v>
      </c>
      <c r="H18" s="761">
        <v>14233.199699999996</v>
      </c>
      <c r="I18" s="761">
        <v>14724.708500000004</v>
      </c>
      <c r="J18" s="761">
        <v>15295.166499999992</v>
      </c>
      <c r="K18" s="761">
        <v>312.06969999999637</v>
      </c>
      <c r="L18" s="761">
        <v>491.5088000000087</v>
      </c>
      <c r="M18" s="761">
        <v>570.45799999998781</v>
      </c>
      <c r="N18" s="776">
        <v>26324.676199657148</v>
      </c>
      <c r="O18" s="776">
        <v>29009.3192643113</v>
      </c>
      <c r="P18" s="776">
        <v>33276.799741060982</v>
      </c>
      <c r="Q18" s="761">
        <v>36912.875449901105</v>
      </c>
      <c r="R18" s="761">
        <v>2684.6430646541521</v>
      </c>
      <c r="S18" s="776">
        <v>4267.4804767496826</v>
      </c>
      <c r="T18" s="761">
        <v>3636.0757088401224</v>
      </c>
      <c r="V18" s="650"/>
      <c r="W18" s="650"/>
    </row>
    <row r="19" spans="1:23" x14ac:dyDescent="0.25">
      <c r="A19" s="490"/>
      <c r="B19" s="491"/>
      <c r="C19" s="491" t="s">
        <v>216</v>
      </c>
      <c r="D19" s="491"/>
      <c r="E19" s="492" t="s">
        <v>217</v>
      </c>
      <c r="F19" s="493"/>
      <c r="G19" s="761">
        <v>11977.646000000001</v>
      </c>
      <c r="H19" s="761">
        <v>12310.911000000004</v>
      </c>
      <c r="I19" s="761">
        <v>12631.722999999991</v>
      </c>
      <c r="J19" s="761">
        <v>13076.608899999974</v>
      </c>
      <c r="K19" s="761">
        <v>333.26500000000306</v>
      </c>
      <c r="L19" s="761">
        <v>320.81199999998717</v>
      </c>
      <c r="M19" s="761">
        <v>444.88589999998294</v>
      </c>
      <c r="N19" s="776">
        <v>26531.160477331417</v>
      </c>
      <c r="O19" s="776">
        <v>29508.038404577368</v>
      </c>
      <c r="P19" s="776">
        <v>33847.695935859279</v>
      </c>
      <c r="Q19" s="761">
        <v>37379.671862022376</v>
      </c>
      <c r="R19" s="761">
        <v>2976.8779272459506</v>
      </c>
      <c r="S19" s="776">
        <v>4339.6575312819114</v>
      </c>
      <c r="T19" s="761">
        <v>3531.975926163097</v>
      </c>
      <c r="V19" s="650"/>
      <c r="W19" s="650"/>
    </row>
    <row r="20" spans="1:23" x14ac:dyDescent="0.25">
      <c r="A20" s="117"/>
      <c r="B20" s="988" t="s">
        <v>218</v>
      </c>
      <c r="C20" s="988"/>
      <c r="D20" s="988"/>
      <c r="E20" s="487" t="s">
        <v>219</v>
      </c>
      <c r="F20" s="989"/>
      <c r="G20" s="760">
        <v>23765.127999999982</v>
      </c>
      <c r="H20" s="760">
        <v>24447.06629999994</v>
      </c>
      <c r="I20" s="760">
        <v>25054.328399999977</v>
      </c>
      <c r="J20" s="760">
        <v>25705.949899999996</v>
      </c>
      <c r="K20" s="760">
        <v>681.93829999995796</v>
      </c>
      <c r="L20" s="760">
        <v>607.2621000000363</v>
      </c>
      <c r="M20" s="760">
        <v>651.6215000000193</v>
      </c>
      <c r="N20" s="775">
        <v>26912.029897335276</v>
      </c>
      <c r="O20" s="775">
        <v>29556.603866752517</v>
      </c>
      <c r="P20" s="775">
        <v>33427.914695170963</v>
      </c>
      <c r="Q20" s="760">
        <v>36722.981877955492</v>
      </c>
      <c r="R20" s="760">
        <v>2644.5739694172407</v>
      </c>
      <c r="S20" s="775">
        <v>3871.3108284184455</v>
      </c>
      <c r="T20" s="760">
        <v>3295.067182784529</v>
      </c>
      <c r="V20" s="650"/>
      <c r="W20" s="650"/>
    </row>
    <row r="21" spans="1:23" x14ac:dyDescent="0.25">
      <c r="A21" s="490"/>
      <c r="B21" s="491"/>
      <c r="C21" s="491" t="s">
        <v>220</v>
      </c>
      <c r="D21" s="491"/>
      <c r="E21" s="492" t="s">
        <v>221</v>
      </c>
      <c r="F21" s="493"/>
      <c r="G21" s="761">
        <v>6104.2739999999967</v>
      </c>
      <c r="H21" s="761">
        <v>6256.9544999999971</v>
      </c>
      <c r="I21" s="761">
        <v>6339.7647000000024</v>
      </c>
      <c r="J21" s="761">
        <v>6487.1733999999951</v>
      </c>
      <c r="K21" s="761">
        <v>152.68050000000039</v>
      </c>
      <c r="L21" s="761">
        <v>82.810200000005352</v>
      </c>
      <c r="M21" s="761">
        <v>147.40869999999268</v>
      </c>
      <c r="N21" s="776">
        <v>26870.370402224198</v>
      </c>
      <c r="O21" s="776">
        <v>29315.602809108914</v>
      </c>
      <c r="P21" s="776">
        <v>33679.610525082542</v>
      </c>
      <c r="Q21" s="761">
        <v>37387.910863201745</v>
      </c>
      <c r="R21" s="761">
        <v>2445.2324068847156</v>
      </c>
      <c r="S21" s="776">
        <v>4364.0077159736284</v>
      </c>
      <c r="T21" s="761">
        <v>3708.3003381192029</v>
      </c>
      <c r="V21" s="650"/>
      <c r="W21" s="650"/>
    </row>
    <row r="22" spans="1:23" x14ac:dyDescent="0.25">
      <c r="A22" s="490"/>
      <c r="B22" s="491"/>
      <c r="C22" s="491" t="s">
        <v>222</v>
      </c>
      <c r="D22" s="491"/>
      <c r="E22" s="492" t="s">
        <v>223</v>
      </c>
      <c r="F22" s="493"/>
      <c r="G22" s="761">
        <v>17660.853999999974</v>
      </c>
      <c r="H22" s="761">
        <v>18190.111800000002</v>
      </c>
      <c r="I22" s="761">
        <v>18714.563699999988</v>
      </c>
      <c r="J22" s="761">
        <v>19218.776500000011</v>
      </c>
      <c r="K22" s="761">
        <v>529.25780000002851</v>
      </c>
      <c r="L22" s="761">
        <v>524.45189999998547</v>
      </c>
      <c r="M22" s="761">
        <v>504.21280000002298</v>
      </c>
      <c r="N22" s="776">
        <v>26926.429029611678</v>
      </c>
      <c r="O22" s="776">
        <v>29639.502348559865</v>
      </c>
      <c r="P22" s="776">
        <v>33342.649958937218</v>
      </c>
      <c r="Q22" s="761">
        <v>36498.539410143967</v>
      </c>
      <c r="R22" s="761">
        <v>2713.0733189481871</v>
      </c>
      <c r="S22" s="776">
        <v>3703.147610377353</v>
      </c>
      <c r="T22" s="761">
        <v>3155.8894512067491</v>
      </c>
      <c r="V22" s="650"/>
      <c r="W22" s="650"/>
    </row>
    <row r="23" spans="1:23" x14ac:dyDescent="0.25">
      <c r="A23" s="117"/>
      <c r="B23" s="988" t="s">
        <v>224</v>
      </c>
      <c r="C23" s="988"/>
      <c r="D23" s="988"/>
      <c r="E23" s="487" t="s">
        <v>225</v>
      </c>
      <c r="F23" s="989"/>
      <c r="G23" s="760">
        <v>32441.536999999982</v>
      </c>
      <c r="H23" s="760">
        <v>33243.496399999924</v>
      </c>
      <c r="I23" s="760">
        <v>34345.092300000018</v>
      </c>
      <c r="J23" s="760">
        <v>35857.642599999795</v>
      </c>
      <c r="K23" s="760">
        <v>801.95939999994152</v>
      </c>
      <c r="L23" s="760">
        <v>1101.5959000000948</v>
      </c>
      <c r="M23" s="760">
        <v>1512.5502999997771</v>
      </c>
      <c r="N23" s="775">
        <v>26611.23408959739</v>
      </c>
      <c r="O23" s="775">
        <v>29385.31783267346</v>
      </c>
      <c r="P23" s="775">
        <v>33497.101510676941</v>
      </c>
      <c r="Q23" s="760">
        <v>37262.388994864086</v>
      </c>
      <c r="R23" s="760">
        <v>2774.0837430760694</v>
      </c>
      <c r="S23" s="775">
        <v>4111.7836780034813</v>
      </c>
      <c r="T23" s="760">
        <v>3765.2874841871453</v>
      </c>
      <c r="V23" s="650"/>
      <c r="W23" s="650"/>
    </row>
    <row r="24" spans="1:23" x14ac:dyDescent="0.25">
      <c r="A24" s="490"/>
      <c r="B24" s="491"/>
      <c r="C24" s="491" t="s">
        <v>226</v>
      </c>
      <c r="D24" s="491"/>
      <c r="E24" s="492" t="s">
        <v>227</v>
      </c>
      <c r="F24" s="493"/>
      <c r="G24" s="761">
        <v>9059.1769999999906</v>
      </c>
      <c r="H24" s="761">
        <v>9287.3209000000079</v>
      </c>
      <c r="I24" s="761">
        <v>9599.7546999999959</v>
      </c>
      <c r="J24" s="761">
        <v>10088.412900000001</v>
      </c>
      <c r="K24" s="761">
        <v>228.14390000001731</v>
      </c>
      <c r="L24" s="761">
        <v>312.43379999998797</v>
      </c>
      <c r="M24" s="761">
        <v>488.65820000000531</v>
      </c>
      <c r="N24" s="776">
        <v>27302.239044451893</v>
      </c>
      <c r="O24" s="776">
        <v>30148.634755009582</v>
      </c>
      <c r="P24" s="776">
        <v>34170.598303586514</v>
      </c>
      <c r="Q24" s="761">
        <v>37465.931707652475</v>
      </c>
      <c r="R24" s="761">
        <v>2846.3957105576883</v>
      </c>
      <c r="S24" s="776">
        <v>4021.9635485769322</v>
      </c>
      <c r="T24" s="761">
        <v>3295.3334040659611</v>
      </c>
      <c r="V24" s="650"/>
      <c r="W24" s="650"/>
    </row>
    <row r="25" spans="1:23" x14ac:dyDescent="0.25">
      <c r="A25" s="490"/>
      <c r="B25" s="491"/>
      <c r="C25" s="491" t="s">
        <v>228</v>
      </c>
      <c r="D25" s="491"/>
      <c r="E25" s="492" t="s">
        <v>229</v>
      </c>
      <c r="F25" s="493"/>
      <c r="G25" s="761">
        <v>12023.308000000017</v>
      </c>
      <c r="H25" s="761">
        <v>12289.14140000001</v>
      </c>
      <c r="I25" s="761">
        <v>12670.259699999982</v>
      </c>
      <c r="J25" s="761">
        <v>13135.193799999986</v>
      </c>
      <c r="K25" s="761">
        <v>265.83339999999225</v>
      </c>
      <c r="L25" s="761">
        <v>381.11829999997281</v>
      </c>
      <c r="M25" s="761">
        <v>464.93410000000404</v>
      </c>
      <c r="N25" s="776">
        <v>26246.597345200902</v>
      </c>
      <c r="O25" s="776">
        <v>29011.267113420952</v>
      </c>
      <c r="P25" s="776">
        <v>33242.675601984702</v>
      </c>
      <c r="Q25" s="761">
        <v>37138.164151030687</v>
      </c>
      <c r="R25" s="761">
        <v>2764.6697682200502</v>
      </c>
      <c r="S25" s="776">
        <v>4231.4084885637494</v>
      </c>
      <c r="T25" s="761">
        <v>3895.4885490459856</v>
      </c>
      <c r="V25" s="650"/>
      <c r="W25" s="650"/>
    </row>
    <row r="26" spans="1:23" x14ac:dyDescent="0.25">
      <c r="A26" s="490"/>
      <c r="B26" s="491"/>
      <c r="C26" s="491" t="s">
        <v>230</v>
      </c>
      <c r="D26" s="491"/>
      <c r="E26" s="492" t="s">
        <v>231</v>
      </c>
      <c r="F26" s="493"/>
      <c r="G26" s="761">
        <v>11359.051999999987</v>
      </c>
      <c r="H26" s="761">
        <v>11667.034100000012</v>
      </c>
      <c r="I26" s="761">
        <v>12075.077899999995</v>
      </c>
      <c r="J26" s="761">
        <v>12634.035899999997</v>
      </c>
      <c r="K26" s="761">
        <v>307.98210000002473</v>
      </c>
      <c r="L26" s="761">
        <v>408.04379999998309</v>
      </c>
      <c r="M26" s="761">
        <v>558.95800000000236</v>
      </c>
      <c r="N26" s="776">
        <v>26446.097394395227</v>
      </c>
      <c r="O26" s="776">
        <v>29171.689672756376</v>
      </c>
      <c r="P26" s="776">
        <v>33228.634367650848</v>
      </c>
      <c r="Q26" s="761">
        <v>37229.010466085565</v>
      </c>
      <c r="R26" s="761">
        <v>2725.5922783611495</v>
      </c>
      <c r="S26" s="776">
        <v>4056.9446948944715</v>
      </c>
      <c r="T26" s="761">
        <v>4000.3760984347173</v>
      </c>
      <c r="V26" s="650"/>
      <c r="W26" s="650"/>
    </row>
    <row r="27" spans="1:23" ht="12.6" customHeight="1" x14ac:dyDescent="0.25">
      <c r="A27" s="117"/>
      <c r="B27" s="988" t="s">
        <v>232</v>
      </c>
      <c r="C27" s="988"/>
      <c r="D27" s="988"/>
      <c r="E27" s="487" t="s">
        <v>233</v>
      </c>
      <c r="F27" s="989"/>
      <c r="G27" s="760">
        <v>35234.067000000017</v>
      </c>
      <c r="H27" s="760">
        <v>36218.428199999937</v>
      </c>
      <c r="I27" s="760">
        <v>37476.341700000085</v>
      </c>
      <c r="J27" s="760">
        <v>38984.035199999998</v>
      </c>
      <c r="K27" s="760">
        <v>984.36119999991934</v>
      </c>
      <c r="L27" s="760">
        <v>1257.9135000001479</v>
      </c>
      <c r="M27" s="760">
        <v>1507.6934999999139</v>
      </c>
      <c r="N27" s="775">
        <v>26385.85814783553</v>
      </c>
      <c r="O27" s="775">
        <v>29192.236318066909</v>
      </c>
      <c r="P27" s="775">
        <v>33344.40073117728</v>
      </c>
      <c r="Q27" s="760">
        <v>36899.818200023939</v>
      </c>
      <c r="R27" s="760">
        <v>2806.378170231379</v>
      </c>
      <c r="S27" s="775">
        <v>4152.1644131103712</v>
      </c>
      <c r="T27" s="760">
        <v>3555.4174688466592</v>
      </c>
      <c r="V27" s="650"/>
      <c r="W27" s="650"/>
    </row>
    <row r="28" spans="1:23" ht="12.6" customHeight="1" x14ac:dyDescent="0.25">
      <c r="A28" s="490"/>
      <c r="B28" s="491"/>
      <c r="C28" s="491" t="s">
        <v>234</v>
      </c>
      <c r="D28" s="491"/>
      <c r="E28" s="492" t="s">
        <v>235</v>
      </c>
      <c r="F28" s="493"/>
      <c r="G28" s="761">
        <v>10991.426999999983</v>
      </c>
      <c r="H28" s="761">
        <v>11243.494399999996</v>
      </c>
      <c r="I28" s="761">
        <v>11552.547700000006</v>
      </c>
      <c r="J28" s="761">
        <v>11952.975599999992</v>
      </c>
      <c r="K28" s="761">
        <v>252.06740000001264</v>
      </c>
      <c r="L28" s="761">
        <v>309.05330000001049</v>
      </c>
      <c r="M28" s="761">
        <v>400.42789999998604</v>
      </c>
      <c r="N28" s="776">
        <v>25987.055828450062</v>
      </c>
      <c r="O28" s="776">
        <v>28640.010603227875</v>
      </c>
      <c r="P28" s="776">
        <v>33058.7419763117</v>
      </c>
      <c r="Q28" s="761">
        <v>37084.627355607285</v>
      </c>
      <c r="R28" s="761">
        <v>2652.9547747778124</v>
      </c>
      <c r="S28" s="776">
        <v>4418.731373083825</v>
      </c>
      <c r="T28" s="761">
        <v>4025.8853792955852</v>
      </c>
      <c r="V28" s="650"/>
      <c r="W28" s="650"/>
    </row>
    <row r="29" spans="1:23" ht="12.6" customHeight="1" x14ac:dyDescent="0.25">
      <c r="A29" s="490"/>
      <c r="B29" s="491"/>
      <c r="C29" s="491" t="s">
        <v>236</v>
      </c>
      <c r="D29" s="491"/>
      <c r="E29" s="492" t="s">
        <v>237</v>
      </c>
      <c r="F29" s="493"/>
      <c r="G29" s="761">
        <v>24242.639999999999</v>
      </c>
      <c r="H29" s="761">
        <v>24974.933800000024</v>
      </c>
      <c r="I29" s="761">
        <v>25923.794000000071</v>
      </c>
      <c r="J29" s="761">
        <v>27031.05959999996</v>
      </c>
      <c r="K29" s="761">
        <v>732.29380000002493</v>
      </c>
      <c r="L29" s="761">
        <v>948.86020000004646</v>
      </c>
      <c r="M29" s="761">
        <v>1107.2655999998897</v>
      </c>
      <c r="N29" s="776">
        <v>26566.672060056197</v>
      </c>
      <c r="O29" s="776">
        <v>29440.843452806355</v>
      </c>
      <c r="P29" s="776">
        <v>33471.700245727778</v>
      </c>
      <c r="Q29" s="761">
        <v>36818.096678188223</v>
      </c>
      <c r="R29" s="761">
        <v>2874.1713927501587</v>
      </c>
      <c r="S29" s="776">
        <v>4030.8567929214223</v>
      </c>
      <c r="T29" s="761">
        <v>3346.3964324604458</v>
      </c>
      <c r="V29" s="650"/>
      <c r="W29" s="650"/>
    </row>
    <row r="30" spans="1:23" ht="12.6" customHeight="1" x14ac:dyDescent="0.25">
      <c r="A30" s="117"/>
      <c r="B30" s="988" t="s">
        <v>238</v>
      </c>
      <c r="C30" s="988"/>
      <c r="D30" s="988"/>
      <c r="E30" s="487" t="s">
        <v>239</v>
      </c>
      <c r="F30" s="989"/>
      <c r="G30" s="760">
        <v>26219.249999999924</v>
      </c>
      <c r="H30" s="760">
        <v>26877.503100000049</v>
      </c>
      <c r="I30" s="760">
        <v>27829.650900000022</v>
      </c>
      <c r="J30" s="760">
        <v>28893.055000000029</v>
      </c>
      <c r="K30" s="760">
        <v>658.25310000012541</v>
      </c>
      <c r="L30" s="760">
        <v>952.14779999997336</v>
      </c>
      <c r="M30" s="760">
        <v>1063.404100000007</v>
      </c>
      <c r="N30" s="775">
        <v>26234.234592268487</v>
      </c>
      <c r="O30" s="775">
        <v>29007.890183568932</v>
      </c>
      <c r="P30" s="775">
        <v>33041.173550976739</v>
      </c>
      <c r="Q30" s="760">
        <v>36822.506406239467</v>
      </c>
      <c r="R30" s="760">
        <v>2773.6555913004449</v>
      </c>
      <c r="S30" s="775">
        <v>4033.2833674078065</v>
      </c>
      <c r="T30" s="760">
        <v>3781.3328552627281</v>
      </c>
      <c r="V30" s="650"/>
      <c r="W30" s="650"/>
    </row>
    <row r="31" spans="1:23" ht="12.6" customHeight="1" x14ac:dyDescent="0.25">
      <c r="A31" s="490"/>
      <c r="B31" s="491"/>
      <c r="C31" s="491" t="s">
        <v>240</v>
      </c>
      <c r="D31" s="491"/>
      <c r="E31" s="492" t="s">
        <v>241</v>
      </c>
      <c r="F31" s="493"/>
      <c r="G31" s="761">
        <v>13655.083999999981</v>
      </c>
      <c r="H31" s="761">
        <v>14052.794199999969</v>
      </c>
      <c r="I31" s="761">
        <v>14634.639899999969</v>
      </c>
      <c r="J31" s="761">
        <v>15292.820300000021</v>
      </c>
      <c r="K31" s="761">
        <v>397.71019999998862</v>
      </c>
      <c r="L31" s="761">
        <v>581.84569999999985</v>
      </c>
      <c r="M31" s="761">
        <v>658.18040000005203</v>
      </c>
      <c r="N31" s="776">
        <v>26671.717935483495</v>
      </c>
      <c r="O31" s="776">
        <v>29479.894794398573</v>
      </c>
      <c r="P31" s="776">
        <v>33348.739844975673</v>
      </c>
      <c r="Q31" s="761">
        <v>36927.113699230504</v>
      </c>
      <c r="R31" s="761">
        <v>2808.1768589150779</v>
      </c>
      <c r="S31" s="776">
        <v>3868.8450505770998</v>
      </c>
      <c r="T31" s="761">
        <v>3578.3738542548308</v>
      </c>
      <c r="V31" s="650"/>
      <c r="W31" s="650"/>
    </row>
    <row r="32" spans="1:23" ht="12.6" customHeight="1" x14ac:dyDescent="0.25">
      <c r="A32" s="490"/>
      <c r="B32" s="491"/>
      <c r="C32" s="491" t="s">
        <v>242</v>
      </c>
      <c r="D32" s="491"/>
      <c r="E32" s="492" t="s">
        <v>243</v>
      </c>
      <c r="F32" s="493"/>
      <c r="G32" s="761">
        <v>12564.166000000019</v>
      </c>
      <c r="H32" s="761">
        <v>12824.708900000007</v>
      </c>
      <c r="I32" s="761">
        <v>13195.010999999991</v>
      </c>
      <c r="J32" s="761">
        <v>13600.234699999994</v>
      </c>
      <c r="K32" s="761">
        <v>260.54289999998764</v>
      </c>
      <c r="L32" s="761">
        <v>370.30209999998442</v>
      </c>
      <c r="M32" s="761">
        <v>405.22370000000228</v>
      </c>
      <c r="N32" s="776">
        <v>25758.76556390605</v>
      </c>
      <c r="O32" s="776">
        <v>28490.68673597724</v>
      </c>
      <c r="P32" s="776">
        <v>32700.050534251248</v>
      </c>
      <c r="Q32" s="761">
        <v>36704.880455727362</v>
      </c>
      <c r="R32" s="761">
        <v>2731.9211720711901</v>
      </c>
      <c r="S32" s="776">
        <v>4209.3637982740074</v>
      </c>
      <c r="T32" s="761">
        <v>4004.8299214761137</v>
      </c>
      <c r="V32" s="650"/>
      <c r="W32" s="650"/>
    </row>
    <row r="33" spans="1:28" ht="12.6" customHeight="1" x14ac:dyDescent="0.25">
      <c r="A33" s="117"/>
      <c r="B33" s="988" t="s">
        <v>244</v>
      </c>
      <c r="C33" s="988"/>
      <c r="D33" s="988"/>
      <c r="E33" s="487" t="s">
        <v>245</v>
      </c>
      <c r="F33" s="989"/>
      <c r="G33" s="760">
        <v>25072.640000000021</v>
      </c>
      <c r="H33" s="760">
        <v>25702.330500000036</v>
      </c>
      <c r="I33" s="760">
        <v>26432.57709999998</v>
      </c>
      <c r="J33" s="760">
        <v>27212.292200000007</v>
      </c>
      <c r="K33" s="760">
        <v>629.69050000001516</v>
      </c>
      <c r="L33" s="760">
        <v>730.24659999994401</v>
      </c>
      <c r="M33" s="760">
        <v>779.71510000002672</v>
      </c>
      <c r="N33" s="775">
        <v>26290.402446650987</v>
      </c>
      <c r="O33" s="775">
        <v>28995.789901879369</v>
      </c>
      <c r="P33" s="775">
        <v>33161.959786105559</v>
      </c>
      <c r="Q33" s="760">
        <v>36482.816816879524</v>
      </c>
      <c r="R33" s="760">
        <v>2705.3874552283814</v>
      </c>
      <c r="S33" s="775">
        <v>4166.1698842261903</v>
      </c>
      <c r="T33" s="760">
        <v>3320.8570307739647</v>
      </c>
      <c r="V33" s="650"/>
      <c r="W33" s="650"/>
    </row>
    <row r="34" spans="1:28" ht="12.6" customHeight="1" x14ac:dyDescent="0.25">
      <c r="A34" s="490"/>
      <c r="B34" s="491"/>
      <c r="C34" s="491" t="s">
        <v>246</v>
      </c>
      <c r="D34" s="491"/>
      <c r="E34" s="492" t="s">
        <v>247</v>
      </c>
      <c r="F34" s="493"/>
      <c r="G34" s="761">
        <v>25072.640000000021</v>
      </c>
      <c r="H34" s="761">
        <v>25702.330500000036</v>
      </c>
      <c r="I34" s="761">
        <v>26432.57709999998</v>
      </c>
      <c r="J34" s="761">
        <v>27212.292200000007</v>
      </c>
      <c r="K34" s="761">
        <v>629.69050000001516</v>
      </c>
      <c r="L34" s="761">
        <v>730.24659999994401</v>
      </c>
      <c r="M34" s="761">
        <v>779.71510000002672</v>
      </c>
      <c r="N34" s="776">
        <v>26290.402446650987</v>
      </c>
      <c r="O34" s="776">
        <v>28995.789901879369</v>
      </c>
      <c r="P34" s="776">
        <v>33161.959786105559</v>
      </c>
      <c r="Q34" s="761">
        <v>36482.816816879524</v>
      </c>
      <c r="R34" s="761">
        <v>2705.3874552283814</v>
      </c>
      <c r="S34" s="776">
        <v>4166.1698842261903</v>
      </c>
      <c r="T34" s="761">
        <v>3320.8570307739647</v>
      </c>
      <c r="V34" s="650"/>
      <c r="W34" s="650"/>
    </row>
    <row r="35" spans="1:28" ht="13.5" customHeight="1" x14ac:dyDescent="0.25">
      <c r="A35" s="1155"/>
      <c r="B35" s="510"/>
      <c r="C35" s="510"/>
      <c r="D35" s="511"/>
      <c r="E35" s="512"/>
      <c r="F35" s="512"/>
      <c r="G35" s="754"/>
      <c r="H35" s="754"/>
      <c r="I35" s="754"/>
      <c r="J35" s="754"/>
      <c r="K35" s="754"/>
      <c r="L35" s="754"/>
      <c r="M35" s="900"/>
      <c r="N35" s="512"/>
      <c r="O35" s="754"/>
      <c r="P35" s="754"/>
      <c r="Q35" s="754"/>
      <c r="R35" s="754"/>
      <c r="S35" s="754"/>
      <c r="T35" s="764"/>
    </row>
    <row r="36" spans="1:28" ht="13.5" customHeight="1" x14ac:dyDescent="0.25">
      <c r="A36" s="1154"/>
      <c r="B36" s="514"/>
      <c r="C36" s="515"/>
      <c r="D36" s="516"/>
      <c r="E36" s="515"/>
      <c r="F36" s="515"/>
      <c r="G36" s="515"/>
      <c r="H36" s="515"/>
      <c r="I36" s="515"/>
      <c r="J36" s="515"/>
      <c r="K36" s="515"/>
      <c r="L36" s="515"/>
      <c r="M36" s="901"/>
      <c r="N36" s="515"/>
      <c r="O36" s="515"/>
      <c r="P36" s="515"/>
      <c r="Q36" s="515"/>
      <c r="R36" s="517"/>
      <c r="S36" s="517"/>
      <c r="T36" s="517"/>
    </row>
    <row r="37" spans="1:28" ht="20.100000000000001" customHeight="1" x14ac:dyDescent="0.2">
      <c r="A37" s="730"/>
      <c r="B37" s="1290" t="s">
        <v>452</v>
      </c>
      <c r="C37" s="1341"/>
      <c r="D37" s="1341"/>
      <c r="E37" s="1341"/>
      <c r="F37" s="1342"/>
      <c r="G37" s="1354" t="s">
        <v>567</v>
      </c>
      <c r="H37" s="1355"/>
      <c r="I37" s="1355"/>
      <c r="J37" s="1355"/>
      <c r="K37" s="1355"/>
      <c r="L37" s="1355"/>
      <c r="M37" s="1355"/>
      <c r="N37" s="1355"/>
      <c r="O37" s="1355"/>
      <c r="P37" s="1355"/>
      <c r="Q37" s="1355"/>
      <c r="R37" s="1355"/>
      <c r="S37" s="1355"/>
      <c r="T37" s="1356"/>
    </row>
    <row r="38" spans="1:28" ht="20.100000000000001" customHeight="1" x14ac:dyDescent="0.25">
      <c r="A38" s="762"/>
      <c r="B38" s="1343"/>
      <c r="C38" s="1343"/>
      <c r="D38" s="1343"/>
      <c r="E38" s="1343"/>
      <c r="F38" s="1297"/>
      <c r="G38" s="1338" t="s">
        <v>450</v>
      </c>
      <c r="H38" s="1350"/>
      <c r="I38" s="1350"/>
      <c r="J38" s="1339"/>
      <c r="K38" s="1338" t="s">
        <v>464</v>
      </c>
      <c r="L38" s="1350"/>
      <c r="M38" s="1339"/>
      <c r="N38" s="1338" t="s">
        <v>453</v>
      </c>
      <c r="O38" s="1350"/>
      <c r="P38" s="1350"/>
      <c r="Q38" s="1339"/>
      <c r="R38" s="1338" t="s">
        <v>463</v>
      </c>
      <c r="S38" s="1350"/>
      <c r="T38" s="1339"/>
    </row>
    <row r="39" spans="1:28" ht="20.100000000000001" customHeight="1" x14ac:dyDescent="0.25">
      <c r="A39" s="762"/>
      <c r="B39" s="1343"/>
      <c r="C39" s="1343"/>
      <c r="D39" s="1343"/>
      <c r="E39" s="1343"/>
      <c r="F39" s="1297"/>
      <c r="G39" s="1351"/>
      <c r="H39" s="1352"/>
      <c r="I39" s="1352"/>
      <c r="J39" s="1353"/>
      <c r="K39" s="1351"/>
      <c r="L39" s="1352"/>
      <c r="M39" s="1353"/>
      <c r="N39" s="1351"/>
      <c r="O39" s="1352"/>
      <c r="P39" s="1352"/>
      <c r="Q39" s="1353"/>
      <c r="R39" s="1351"/>
      <c r="S39" s="1352"/>
      <c r="T39" s="1353"/>
    </row>
    <row r="40" spans="1:28" ht="20.100000000000001" customHeight="1" x14ac:dyDescent="0.25">
      <c r="A40" s="763"/>
      <c r="B40" s="1298"/>
      <c r="C40" s="1298"/>
      <c r="D40" s="1298"/>
      <c r="E40" s="1298"/>
      <c r="F40" s="1299"/>
      <c r="G40" s="249" t="s">
        <v>667</v>
      </c>
      <c r="H40" s="777" t="s">
        <v>665</v>
      </c>
      <c r="I40" s="250" t="s">
        <v>666</v>
      </c>
      <c r="J40" s="979" t="s">
        <v>702</v>
      </c>
      <c r="K40" s="249" t="s">
        <v>540</v>
      </c>
      <c r="L40" s="777" t="s">
        <v>542</v>
      </c>
      <c r="M40" s="979" t="s">
        <v>716</v>
      </c>
      <c r="N40" s="249" t="s">
        <v>667</v>
      </c>
      <c r="O40" s="777" t="s">
        <v>665</v>
      </c>
      <c r="P40" s="250" t="s">
        <v>666</v>
      </c>
      <c r="Q40" s="979" t="s">
        <v>702</v>
      </c>
      <c r="R40" s="249" t="s">
        <v>540</v>
      </c>
      <c r="S40" s="250" t="s">
        <v>542</v>
      </c>
      <c r="T40" s="979" t="s">
        <v>716</v>
      </c>
    </row>
    <row r="41" spans="1:28" x14ac:dyDescent="0.25">
      <c r="A41" s="113"/>
      <c r="B41" s="767" t="s">
        <v>202</v>
      </c>
      <c r="C41" s="767"/>
      <c r="D41" s="767"/>
      <c r="E41" s="768" t="s">
        <v>203</v>
      </c>
      <c r="F41" s="769"/>
      <c r="G41" s="760">
        <v>156983.04100000003</v>
      </c>
      <c r="H41" s="760">
        <v>162567.32869999911</v>
      </c>
      <c r="I41" s="760">
        <v>168576.08599999952</v>
      </c>
      <c r="J41" s="760">
        <v>175377.70600000044</v>
      </c>
      <c r="K41" s="760">
        <v>5584.287699999084</v>
      </c>
      <c r="L41" s="760">
        <v>6008.7573000004049</v>
      </c>
      <c r="M41" s="760">
        <v>6801.6200000009267</v>
      </c>
      <c r="N41" s="775">
        <v>30228.49646117711</v>
      </c>
      <c r="O41" s="775">
        <v>33243.772121272057</v>
      </c>
      <c r="P41" s="775">
        <v>38055.511290017639</v>
      </c>
      <c r="Q41" s="760">
        <v>41744.342013649737</v>
      </c>
      <c r="R41" s="760">
        <v>3015.2756600949469</v>
      </c>
      <c r="S41" s="775">
        <v>4811.739168745582</v>
      </c>
      <c r="T41" s="760">
        <v>3688.8307236320979</v>
      </c>
      <c r="W41" s="650"/>
      <c r="AB41" s="650"/>
    </row>
    <row r="42" spans="1:28" x14ac:dyDescent="0.25">
      <c r="A42" s="117"/>
      <c r="B42" s="988" t="s">
        <v>204</v>
      </c>
      <c r="C42" s="988"/>
      <c r="D42" s="988"/>
      <c r="E42" s="487" t="s">
        <v>205</v>
      </c>
      <c r="F42" s="989"/>
      <c r="G42" s="760">
        <v>17512.455999999987</v>
      </c>
      <c r="H42" s="760">
        <v>18501.861399999983</v>
      </c>
      <c r="I42" s="760">
        <v>19210.813099999992</v>
      </c>
      <c r="J42" s="760">
        <v>19741.146299999982</v>
      </c>
      <c r="K42" s="760">
        <v>989.40539999999601</v>
      </c>
      <c r="L42" s="760">
        <v>708.95170000000871</v>
      </c>
      <c r="M42" s="760">
        <v>530.33319999999003</v>
      </c>
      <c r="N42" s="775">
        <v>30523.618517585463</v>
      </c>
      <c r="O42" s="775">
        <v>33302.759679808958</v>
      </c>
      <c r="P42" s="775">
        <v>38275.74792153552</v>
      </c>
      <c r="Q42" s="760">
        <v>41901.176512058351</v>
      </c>
      <c r="R42" s="760">
        <v>2779.1411622234955</v>
      </c>
      <c r="S42" s="775">
        <v>4972.9882417265617</v>
      </c>
      <c r="T42" s="760">
        <v>3625.4285905228317</v>
      </c>
      <c r="W42" s="650"/>
      <c r="AB42" s="650"/>
    </row>
    <row r="43" spans="1:28" x14ac:dyDescent="0.25">
      <c r="A43" s="490"/>
      <c r="B43" s="491"/>
      <c r="C43" s="491" t="s">
        <v>206</v>
      </c>
      <c r="D43" s="491"/>
      <c r="E43" s="492" t="s">
        <v>207</v>
      </c>
      <c r="F43" s="493"/>
      <c r="G43" s="761">
        <v>17512.455999999987</v>
      </c>
      <c r="H43" s="761">
        <v>18501.861399999983</v>
      </c>
      <c r="I43" s="761">
        <v>19210.813099999992</v>
      </c>
      <c r="J43" s="761">
        <v>19741.146299999982</v>
      </c>
      <c r="K43" s="761">
        <v>989.40539999999601</v>
      </c>
      <c r="L43" s="761">
        <v>708.95170000000871</v>
      </c>
      <c r="M43" s="761">
        <v>530.33319999999003</v>
      </c>
      <c r="N43" s="776">
        <v>30523.618517585463</v>
      </c>
      <c r="O43" s="776">
        <v>33302.759679808958</v>
      </c>
      <c r="P43" s="776">
        <v>38275.74792153552</v>
      </c>
      <c r="Q43" s="761">
        <v>41901.176512058351</v>
      </c>
      <c r="R43" s="761">
        <v>2779.1411622234955</v>
      </c>
      <c r="S43" s="776">
        <v>4972.9882417265617</v>
      </c>
      <c r="T43" s="761">
        <v>3625.4285905228317</v>
      </c>
      <c r="W43" s="650"/>
      <c r="AB43" s="650"/>
    </row>
    <row r="44" spans="1:28" x14ac:dyDescent="0.25">
      <c r="A44" s="117"/>
      <c r="B44" s="988" t="s">
        <v>208</v>
      </c>
      <c r="C44" s="988"/>
      <c r="D44" s="988"/>
      <c r="E44" s="487" t="s">
        <v>209</v>
      </c>
      <c r="F44" s="989"/>
      <c r="G44" s="760">
        <v>18921.91699999999</v>
      </c>
      <c r="H44" s="760">
        <v>19918.318499999994</v>
      </c>
      <c r="I44" s="760">
        <v>20833.148199999956</v>
      </c>
      <c r="J44" s="760">
        <v>21890.468599999967</v>
      </c>
      <c r="K44" s="760">
        <v>996.40150000000358</v>
      </c>
      <c r="L44" s="760">
        <v>914.82969999996203</v>
      </c>
      <c r="M44" s="760">
        <v>1057.3204000000114</v>
      </c>
      <c r="N44" s="775">
        <v>30906.120897616584</v>
      </c>
      <c r="O44" s="775">
        <v>34074.643349035781</v>
      </c>
      <c r="P44" s="775">
        <v>38906.625595837839</v>
      </c>
      <c r="Q44" s="760">
        <v>42244.792923254339</v>
      </c>
      <c r="R44" s="760">
        <v>3168.5224514191978</v>
      </c>
      <c r="S44" s="775">
        <v>4831.9822468020575</v>
      </c>
      <c r="T44" s="760">
        <v>3338.1673274165005</v>
      </c>
      <c r="W44" s="650"/>
      <c r="AB44" s="650"/>
    </row>
    <row r="45" spans="1:28" x14ac:dyDescent="0.25">
      <c r="A45" s="490"/>
      <c r="B45" s="491"/>
      <c r="C45" s="491" t="s">
        <v>210</v>
      </c>
      <c r="D45" s="491"/>
      <c r="E45" s="492" t="s">
        <v>211</v>
      </c>
      <c r="F45" s="493"/>
      <c r="G45" s="761">
        <v>18921.91699999999</v>
      </c>
      <c r="H45" s="761">
        <v>19918.318499999994</v>
      </c>
      <c r="I45" s="761">
        <v>20833.148199999956</v>
      </c>
      <c r="J45" s="761">
        <v>21890.468599999967</v>
      </c>
      <c r="K45" s="761">
        <v>996.40150000000358</v>
      </c>
      <c r="L45" s="761">
        <v>914.82969999996203</v>
      </c>
      <c r="M45" s="761">
        <v>1057.3204000000114</v>
      </c>
      <c r="N45" s="776">
        <v>30906.120897616584</v>
      </c>
      <c r="O45" s="776">
        <v>34074.643349035781</v>
      </c>
      <c r="P45" s="776">
        <v>38906.625595837839</v>
      </c>
      <c r="Q45" s="761">
        <v>42244.792923254339</v>
      </c>
      <c r="R45" s="761">
        <v>3168.5224514191978</v>
      </c>
      <c r="S45" s="776">
        <v>4831.9822468020575</v>
      </c>
      <c r="T45" s="761">
        <v>3338.1673274165005</v>
      </c>
      <c r="W45" s="650"/>
      <c r="AB45" s="650"/>
    </row>
    <row r="46" spans="1:28" x14ac:dyDescent="0.25">
      <c r="A46" s="117"/>
      <c r="B46" s="988" t="s">
        <v>212</v>
      </c>
      <c r="C46" s="988"/>
      <c r="D46" s="988"/>
      <c r="E46" s="487" t="s">
        <v>213</v>
      </c>
      <c r="F46" s="989"/>
      <c r="G46" s="760">
        <v>18553.901999999991</v>
      </c>
      <c r="H46" s="760">
        <v>19070.918700000013</v>
      </c>
      <c r="I46" s="760">
        <v>19733.426599999984</v>
      </c>
      <c r="J46" s="760">
        <v>20518.984300000011</v>
      </c>
      <c r="K46" s="760">
        <v>517.01670000002196</v>
      </c>
      <c r="L46" s="760">
        <v>662.50789999997141</v>
      </c>
      <c r="M46" s="760">
        <v>785.55770000002667</v>
      </c>
      <c r="N46" s="775">
        <v>30001.050987370068</v>
      </c>
      <c r="O46" s="775">
        <v>33108.577162217814</v>
      </c>
      <c r="P46" s="775">
        <v>38083.843401868617</v>
      </c>
      <c r="Q46" s="760">
        <v>41875.266948926495</v>
      </c>
      <c r="R46" s="760">
        <v>3107.526174847746</v>
      </c>
      <c r="S46" s="775">
        <v>4975.2662396508022</v>
      </c>
      <c r="T46" s="760">
        <v>3791.4235470578787</v>
      </c>
      <c r="W46" s="650"/>
      <c r="AB46" s="650"/>
    </row>
    <row r="47" spans="1:28" x14ac:dyDescent="0.25">
      <c r="A47" s="490"/>
      <c r="B47" s="491"/>
      <c r="C47" s="491" t="s">
        <v>214</v>
      </c>
      <c r="D47" s="491"/>
      <c r="E47" s="492" t="s">
        <v>215</v>
      </c>
      <c r="F47" s="493"/>
      <c r="G47" s="761">
        <v>9803.4360000000015</v>
      </c>
      <c r="H47" s="761">
        <v>10052.663500000011</v>
      </c>
      <c r="I47" s="761">
        <v>10442.590700000015</v>
      </c>
      <c r="J47" s="761">
        <v>10888.798600000007</v>
      </c>
      <c r="K47" s="761">
        <v>249.22750000000997</v>
      </c>
      <c r="L47" s="761">
        <v>389.92720000000372</v>
      </c>
      <c r="M47" s="761">
        <v>446.20789999999215</v>
      </c>
      <c r="N47" s="776">
        <v>30072.658173113934</v>
      </c>
      <c r="O47" s="776">
        <v>33020.647604156526</v>
      </c>
      <c r="P47" s="776">
        <v>38005.736745320581</v>
      </c>
      <c r="Q47" s="761">
        <v>41834.79450463273</v>
      </c>
      <c r="R47" s="761">
        <v>2947.9894310425916</v>
      </c>
      <c r="S47" s="776">
        <v>4985.089141164055</v>
      </c>
      <c r="T47" s="761">
        <v>3829.0577593121488</v>
      </c>
      <c r="W47" s="650"/>
      <c r="AB47" s="650"/>
    </row>
    <row r="48" spans="1:28" x14ac:dyDescent="0.25">
      <c r="A48" s="490"/>
      <c r="B48" s="491"/>
      <c r="C48" s="491" t="s">
        <v>216</v>
      </c>
      <c r="D48" s="491"/>
      <c r="E48" s="492" t="s">
        <v>217</v>
      </c>
      <c r="F48" s="493"/>
      <c r="G48" s="761">
        <v>8750.4659999999894</v>
      </c>
      <c r="H48" s="761">
        <v>9018.2552000000014</v>
      </c>
      <c r="I48" s="761">
        <v>9290.8359000000073</v>
      </c>
      <c r="J48" s="761">
        <v>9630.1856999999964</v>
      </c>
      <c r="K48" s="761">
        <v>267.78920000001199</v>
      </c>
      <c r="L48" s="761">
        <v>272.58070000000589</v>
      </c>
      <c r="M48" s="761">
        <v>339.34979999998905</v>
      </c>
      <c r="N48" s="776">
        <v>29920.827092713345</v>
      </c>
      <c r="O48" s="776">
        <v>33206.59238126978</v>
      </c>
      <c r="P48" s="776">
        <v>38171.632687359488</v>
      </c>
      <c r="Q48" s="761">
        <v>41921.028921591809</v>
      </c>
      <c r="R48" s="761">
        <v>3285.7652885564348</v>
      </c>
      <c r="S48" s="776">
        <v>4965.0403060897079</v>
      </c>
      <c r="T48" s="761">
        <v>3749.3962342323211</v>
      </c>
      <c r="W48" s="650"/>
      <c r="AB48" s="650"/>
    </row>
    <row r="49" spans="1:28" x14ac:dyDescent="0.25">
      <c r="A49" s="117"/>
      <c r="B49" s="988" t="s">
        <v>218</v>
      </c>
      <c r="C49" s="988"/>
      <c r="D49" s="988"/>
      <c r="E49" s="487" t="s">
        <v>219</v>
      </c>
      <c r="F49" s="989"/>
      <c r="G49" s="760">
        <v>16948.754000000001</v>
      </c>
      <c r="H49" s="760">
        <v>17508.432500000043</v>
      </c>
      <c r="I49" s="760">
        <v>17989.665700000005</v>
      </c>
      <c r="J49" s="760">
        <v>18566.9944</v>
      </c>
      <c r="K49" s="760">
        <v>559.67850000004182</v>
      </c>
      <c r="L49" s="760">
        <v>481.23319999996238</v>
      </c>
      <c r="M49" s="760">
        <v>577.32869999999457</v>
      </c>
      <c r="N49" s="775">
        <v>30572.075657203652</v>
      </c>
      <c r="O49" s="775">
        <v>33465.830122142521</v>
      </c>
      <c r="P49" s="775">
        <v>38004.447302393899</v>
      </c>
      <c r="Q49" s="760">
        <v>41461.461357113047</v>
      </c>
      <c r="R49" s="760">
        <v>2893.7544649388692</v>
      </c>
      <c r="S49" s="775">
        <v>4538.6171802513782</v>
      </c>
      <c r="T49" s="760">
        <v>3457.0140547191477</v>
      </c>
      <c r="W49" s="650"/>
      <c r="AB49" s="650"/>
    </row>
    <row r="50" spans="1:28" x14ac:dyDescent="0.25">
      <c r="A50" s="490"/>
      <c r="B50" s="491"/>
      <c r="C50" s="491" t="s">
        <v>220</v>
      </c>
      <c r="D50" s="491"/>
      <c r="E50" s="492" t="s">
        <v>221</v>
      </c>
      <c r="F50" s="493"/>
      <c r="G50" s="761">
        <v>4440.0149999999994</v>
      </c>
      <c r="H50" s="761">
        <v>4570.3002000000015</v>
      </c>
      <c r="I50" s="761">
        <v>4636.222200000002</v>
      </c>
      <c r="J50" s="761">
        <v>4762.8079999999982</v>
      </c>
      <c r="K50" s="761">
        <v>130.28520000000208</v>
      </c>
      <c r="L50" s="761">
        <v>65.92200000000048</v>
      </c>
      <c r="M50" s="761">
        <v>126.5857999999962</v>
      </c>
      <c r="N50" s="776">
        <v>30382.843695347892</v>
      </c>
      <c r="O50" s="776">
        <v>33030.050192326496</v>
      </c>
      <c r="P50" s="776">
        <v>38150.82266764521</v>
      </c>
      <c r="Q50" s="761">
        <v>42090.780760705333</v>
      </c>
      <c r="R50" s="761">
        <v>2647.2064969786043</v>
      </c>
      <c r="S50" s="776">
        <v>5120.772475318714</v>
      </c>
      <c r="T50" s="761">
        <v>3939.9580930601223</v>
      </c>
      <c r="W50" s="650"/>
      <c r="AB50" s="650"/>
    </row>
    <row r="51" spans="1:28" x14ac:dyDescent="0.25">
      <c r="A51" s="490"/>
      <c r="B51" s="491"/>
      <c r="C51" s="491" t="s">
        <v>222</v>
      </c>
      <c r="D51" s="491"/>
      <c r="E51" s="492" t="s">
        <v>223</v>
      </c>
      <c r="F51" s="493"/>
      <c r="G51" s="761">
        <v>12508.739000000005</v>
      </c>
      <c r="H51" s="761">
        <v>12938.132300000014</v>
      </c>
      <c r="I51" s="761">
        <v>13353.443499999999</v>
      </c>
      <c r="J51" s="761">
        <v>13804.186400000011</v>
      </c>
      <c r="K51" s="761">
        <v>429.39330000000882</v>
      </c>
      <c r="L51" s="761">
        <v>415.31119999998555</v>
      </c>
      <c r="M51" s="761">
        <v>450.74290000001201</v>
      </c>
      <c r="N51" s="776">
        <v>30639.244118318646</v>
      </c>
      <c r="O51" s="776">
        <v>33619.766181398525</v>
      </c>
      <c r="P51" s="776">
        <v>37953.626799209786</v>
      </c>
      <c r="Q51" s="761">
        <v>41244.32958250981</v>
      </c>
      <c r="R51" s="761">
        <v>2980.5220630798794</v>
      </c>
      <c r="S51" s="776">
        <v>4333.8606178112605</v>
      </c>
      <c r="T51" s="761">
        <v>3290.7027833000247</v>
      </c>
      <c r="W51" s="650"/>
      <c r="AB51" s="650"/>
    </row>
    <row r="52" spans="1:28" x14ac:dyDescent="0.25">
      <c r="A52" s="117"/>
      <c r="B52" s="988" t="s">
        <v>224</v>
      </c>
      <c r="C52" s="988"/>
      <c r="D52" s="988"/>
      <c r="E52" s="487" t="s">
        <v>225</v>
      </c>
      <c r="F52" s="989"/>
      <c r="G52" s="760">
        <v>23290.91600000003</v>
      </c>
      <c r="H52" s="760">
        <v>23957.711500000005</v>
      </c>
      <c r="I52" s="760">
        <v>24856.20730000002</v>
      </c>
      <c r="J52" s="760">
        <v>26045.472399999955</v>
      </c>
      <c r="K52" s="760">
        <v>666.79549999997471</v>
      </c>
      <c r="L52" s="760">
        <v>898.49580000001515</v>
      </c>
      <c r="M52" s="760">
        <v>1189.265099999935</v>
      </c>
      <c r="N52" s="775">
        <v>30179.626722996491</v>
      </c>
      <c r="O52" s="775">
        <v>33189.534404541737</v>
      </c>
      <c r="P52" s="775">
        <v>37980.922867906738</v>
      </c>
      <c r="Q52" s="760">
        <v>42012.203382675849</v>
      </c>
      <c r="R52" s="760">
        <v>3009.9076815452463</v>
      </c>
      <c r="S52" s="775">
        <v>4791.3884633650014</v>
      </c>
      <c r="T52" s="760">
        <v>4031.2805147691106</v>
      </c>
      <c r="W52" s="650"/>
      <c r="AB52" s="650"/>
    </row>
    <row r="53" spans="1:28" x14ac:dyDescent="0.25">
      <c r="A53" s="490"/>
      <c r="B53" s="491"/>
      <c r="C53" s="491" t="s">
        <v>226</v>
      </c>
      <c r="D53" s="491"/>
      <c r="E53" s="492" t="s">
        <v>227</v>
      </c>
      <c r="F53" s="493"/>
      <c r="G53" s="761">
        <v>6514.1749999999984</v>
      </c>
      <c r="H53" s="761">
        <v>6698.0891999999931</v>
      </c>
      <c r="I53" s="761">
        <v>6966.2385000000031</v>
      </c>
      <c r="J53" s="761">
        <v>7366.8185000000049</v>
      </c>
      <c r="K53" s="761">
        <v>183.91419999999471</v>
      </c>
      <c r="L53" s="761">
        <v>268.14930000001004</v>
      </c>
      <c r="M53" s="761">
        <v>400.58000000000175</v>
      </c>
      <c r="N53" s="776">
        <v>30963.980511730173</v>
      </c>
      <c r="O53" s="776">
        <v>34107.502392871516</v>
      </c>
      <c r="P53" s="776">
        <v>38711.378744784604</v>
      </c>
      <c r="Q53" s="761">
        <v>42271.488669090977</v>
      </c>
      <c r="R53" s="761">
        <v>3143.5218811413433</v>
      </c>
      <c r="S53" s="776">
        <v>4603.876351913088</v>
      </c>
      <c r="T53" s="761">
        <v>3560.1099243063727</v>
      </c>
      <c r="W53" s="650"/>
      <c r="AB53" s="650"/>
    </row>
    <row r="54" spans="1:28" x14ac:dyDescent="0.25">
      <c r="A54" s="490"/>
      <c r="B54" s="491"/>
      <c r="C54" s="491" t="s">
        <v>228</v>
      </c>
      <c r="D54" s="491"/>
      <c r="E54" s="492" t="s">
        <v>229</v>
      </c>
      <c r="F54" s="493"/>
      <c r="G54" s="761">
        <v>8649.5310000000063</v>
      </c>
      <c r="H54" s="761">
        <v>8885.2338</v>
      </c>
      <c r="I54" s="761">
        <v>9181.9830999999922</v>
      </c>
      <c r="J54" s="761">
        <v>9549.3695000000116</v>
      </c>
      <c r="K54" s="761">
        <v>235.70279999999366</v>
      </c>
      <c r="L54" s="761">
        <v>296.74929999999222</v>
      </c>
      <c r="M54" s="761">
        <v>367.38640000001942</v>
      </c>
      <c r="N54" s="776">
        <v>29774.38633185234</v>
      </c>
      <c r="O54" s="776">
        <v>32737.203474975951</v>
      </c>
      <c r="P54" s="776">
        <v>37719.2328329015</v>
      </c>
      <c r="Q54" s="761">
        <v>41853.806133483406</v>
      </c>
      <c r="R54" s="761">
        <v>2962.8171431236115</v>
      </c>
      <c r="S54" s="776">
        <v>4982.0293579255485</v>
      </c>
      <c r="T54" s="761">
        <v>4134.5733005819056</v>
      </c>
      <c r="W54" s="650"/>
      <c r="AB54" s="650"/>
    </row>
    <row r="55" spans="1:28" x14ac:dyDescent="0.25">
      <c r="A55" s="490"/>
      <c r="B55" s="491"/>
      <c r="C55" s="491" t="s">
        <v>230</v>
      </c>
      <c r="D55" s="491"/>
      <c r="E55" s="492" t="s">
        <v>231</v>
      </c>
      <c r="F55" s="493"/>
      <c r="G55" s="761">
        <v>8127.2100000000009</v>
      </c>
      <c r="H55" s="761">
        <v>8374.38850000001</v>
      </c>
      <c r="I55" s="761">
        <v>8707.985699999992</v>
      </c>
      <c r="J55" s="761">
        <v>9129.2843999999986</v>
      </c>
      <c r="K55" s="761">
        <v>247.17850000000908</v>
      </c>
      <c r="L55" s="761">
        <v>333.59719999998197</v>
      </c>
      <c r="M55" s="761">
        <v>421.29870000000665</v>
      </c>
      <c r="N55" s="776">
        <v>29982.230751184397</v>
      </c>
      <c r="O55" s="776">
        <v>32935.23937100992</v>
      </c>
      <c r="P55" s="776">
        <v>37672.505230840434</v>
      </c>
      <c r="Q55" s="761">
        <v>41968.660672534948</v>
      </c>
      <c r="R55" s="761">
        <v>2953.0086198255231</v>
      </c>
      <c r="S55" s="776">
        <v>4737.2658598305134</v>
      </c>
      <c r="T55" s="761">
        <v>4296.1554416945146</v>
      </c>
    </row>
    <row r="56" spans="1:28" x14ac:dyDescent="0.25">
      <c r="A56" s="117"/>
      <c r="B56" s="988" t="s">
        <v>232</v>
      </c>
      <c r="C56" s="988"/>
      <c r="D56" s="988"/>
      <c r="E56" s="487" t="s">
        <v>233</v>
      </c>
      <c r="F56" s="989"/>
      <c r="G56" s="760">
        <v>25209.719999999983</v>
      </c>
      <c r="H56" s="760">
        <v>26025.38420000003</v>
      </c>
      <c r="I56" s="760">
        <v>27040.166900000011</v>
      </c>
      <c r="J56" s="760">
        <v>28248.937299999987</v>
      </c>
      <c r="K56" s="760">
        <v>815.66420000004655</v>
      </c>
      <c r="L56" s="760">
        <v>1014.7826999999816</v>
      </c>
      <c r="M56" s="760">
        <v>1208.7703999999758</v>
      </c>
      <c r="N56" s="775">
        <v>29953.854782996412</v>
      </c>
      <c r="O56" s="775">
        <v>33018.678951913396</v>
      </c>
      <c r="P56" s="775">
        <v>37837.33918693634</v>
      </c>
      <c r="Q56" s="760">
        <v>41517.444194853568</v>
      </c>
      <c r="R56" s="760">
        <v>3064.8241689169845</v>
      </c>
      <c r="S56" s="775">
        <v>4818.6602350229441</v>
      </c>
      <c r="T56" s="760">
        <v>3680.1050079172273</v>
      </c>
    </row>
    <row r="57" spans="1:28" x14ac:dyDescent="0.25">
      <c r="A57" s="490"/>
      <c r="B57" s="491"/>
      <c r="C57" s="491" t="s">
        <v>234</v>
      </c>
      <c r="D57" s="491"/>
      <c r="E57" s="492" t="s">
        <v>235</v>
      </c>
      <c r="F57" s="493"/>
      <c r="G57" s="761">
        <v>7836.9980000000041</v>
      </c>
      <c r="H57" s="761">
        <v>8033.3177999999953</v>
      </c>
      <c r="I57" s="761">
        <v>8265.4303000000018</v>
      </c>
      <c r="J57" s="761">
        <v>8598.532900000002</v>
      </c>
      <c r="K57" s="761">
        <v>196.31979999999112</v>
      </c>
      <c r="L57" s="761">
        <v>232.11250000000655</v>
      </c>
      <c r="M57" s="761">
        <v>333.10260000000017</v>
      </c>
      <c r="N57" s="776">
        <v>29601.178665606389</v>
      </c>
      <c r="O57" s="776">
        <v>32541.182921955424</v>
      </c>
      <c r="P57" s="776">
        <v>37779.982015374779</v>
      </c>
      <c r="Q57" s="761">
        <v>41943.378416334184</v>
      </c>
      <c r="R57" s="761">
        <v>2940.0042563490351</v>
      </c>
      <c r="S57" s="776">
        <v>5238.7990934193549</v>
      </c>
      <c r="T57" s="761">
        <v>4163.3964009594056</v>
      </c>
    </row>
    <row r="58" spans="1:28" x14ac:dyDescent="0.25">
      <c r="A58" s="490"/>
      <c r="B58" s="491"/>
      <c r="C58" s="491" t="s">
        <v>236</v>
      </c>
      <c r="D58" s="491"/>
      <c r="E58" s="492" t="s">
        <v>237</v>
      </c>
      <c r="F58" s="493"/>
      <c r="G58" s="761">
        <v>17372.722000000016</v>
      </c>
      <c r="H58" s="761">
        <v>17992.066399999992</v>
      </c>
      <c r="I58" s="761">
        <v>18774.736599999949</v>
      </c>
      <c r="J58" s="761">
        <v>19650.404399999992</v>
      </c>
      <c r="K58" s="761">
        <v>619.3443999999763</v>
      </c>
      <c r="L58" s="761">
        <v>782.67019999995682</v>
      </c>
      <c r="M58" s="761">
        <v>875.66780000004292</v>
      </c>
      <c r="N58" s="776">
        <v>30112.950290691308</v>
      </c>
      <c r="O58" s="776">
        <v>33231.877217838708</v>
      </c>
      <c r="P58" s="776">
        <v>37862.590231137197</v>
      </c>
      <c r="Q58" s="761">
        <v>41331.065871940307</v>
      </c>
      <c r="R58" s="761">
        <v>3118.9269271474004</v>
      </c>
      <c r="S58" s="776">
        <v>4630.7130132984894</v>
      </c>
      <c r="T58" s="761">
        <v>3468.4756408031099</v>
      </c>
    </row>
    <row r="59" spans="1:28" x14ac:dyDescent="0.25">
      <c r="A59" s="117"/>
      <c r="B59" s="988" t="s">
        <v>238</v>
      </c>
      <c r="C59" s="988"/>
      <c r="D59" s="988"/>
      <c r="E59" s="487" t="s">
        <v>239</v>
      </c>
      <c r="F59" s="989"/>
      <c r="G59" s="760">
        <v>18885.05</v>
      </c>
      <c r="H59" s="760">
        <v>19404.385600000016</v>
      </c>
      <c r="I59" s="760">
        <v>20167.824700000023</v>
      </c>
      <c r="J59" s="760">
        <v>20974.094000000008</v>
      </c>
      <c r="K59" s="760">
        <v>519.33560000001671</v>
      </c>
      <c r="L59" s="760">
        <v>763.43910000000687</v>
      </c>
      <c r="M59" s="760">
        <v>806.26929999998538</v>
      </c>
      <c r="N59" s="775">
        <v>29724.137690924803</v>
      </c>
      <c r="O59" s="775">
        <v>32787.919495717768</v>
      </c>
      <c r="P59" s="775">
        <v>37490.50836735333</v>
      </c>
      <c r="Q59" s="760">
        <v>41475.578365069487</v>
      </c>
      <c r="R59" s="760">
        <v>3063.781804792965</v>
      </c>
      <c r="S59" s="775">
        <v>4702.5888716355621</v>
      </c>
      <c r="T59" s="760">
        <v>3985.0699977161566</v>
      </c>
    </row>
    <row r="60" spans="1:28" x14ac:dyDescent="0.25">
      <c r="A60" s="490"/>
      <c r="B60" s="491"/>
      <c r="C60" s="491" t="s">
        <v>240</v>
      </c>
      <c r="D60" s="491"/>
      <c r="E60" s="492" t="s">
        <v>241</v>
      </c>
      <c r="F60" s="493"/>
      <c r="G60" s="761">
        <v>9965.997999999996</v>
      </c>
      <c r="H60" s="761">
        <v>10273.859900000003</v>
      </c>
      <c r="I60" s="761">
        <v>10765.368099999992</v>
      </c>
      <c r="J60" s="761">
        <v>11262.111999999985</v>
      </c>
      <c r="K60" s="761">
        <v>307.86190000000715</v>
      </c>
      <c r="L60" s="761">
        <v>491.5081999999893</v>
      </c>
      <c r="M60" s="761">
        <v>496.74389999999221</v>
      </c>
      <c r="N60" s="776">
        <v>30081.612850012611</v>
      </c>
      <c r="O60" s="776">
        <v>33197.976684173693</v>
      </c>
      <c r="P60" s="776">
        <v>37614.778077119481</v>
      </c>
      <c r="Q60" s="761">
        <v>41365.859352135849</v>
      </c>
      <c r="R60" s="761">
        <v>3116.3638341610822</v>
      </c>
      <c r="S60" s="776">
        <v>4416.8013929457884</v>
      </c>
      <c r="T60" s="761">
        <v>3751.0812750163677</v>
      </c>
    </row>
    <row r="61" spans="1:28" x14ac:dyDescent="0.25">
      <c r="A61" s="490"/>
      <c r="B61" s="491"/>
      <c r="C61" s="491" t="s">
        <v>242</v>
      </c>
      <c r="D61" s="491"/>
      <c r="E61" s="492" t="s">
        <v>243</v>
      </c>
      <c r="F61" s="493"/>
      <c r="G61" s="761">
        <v>8919.0519999999997</v>
      </c>
      <c r="H61" s="761">
        <v>9130.5257000000001</v>
      </c>
      <c r="I61" s="761">
        <v>9402.4566000000086</v>
      </c>
      <c r="J61" s="761">
        <v>9711.9819999999982</v>
      </c>
      <c r="K61" s="761">
        <v>211.47370000000046</v>
      </c>
      <c r="L61" s="761">
        <v>271.93090000000848</v>
      </c>
      <c r="M61" s="761">
        <v>309.52539999998953</v>
      </c>
      <c r="N61" s="776">
        <v>29324.700988400989</v>
      </c>
      <c r="O61" s="776">
        <v>32326.51450726431</v>
      </c>
      <c r="P61" s="776">
        <v>37348.225427242724</v>
      </c>
      <c r="Q61" s="761">
        <v>41602.809635904741</v>
      </c>
      <c r="R61" s="761">
        <v>3001.8135188633205</v>
      </c>
      <c r="S61" s="776">
        <v>5021.7109199784136</v>
      </c>
      <c r="T61" s="761">
        <v>4254.5842086620178</v>
      </c>
    </row>
    <row r="62" spans="1:28" x14ac:dyDescent="0.25">
      <c r="A62" s="117"/>
      <c r="B62" s="988" t="s">
        <v>244</v>
      </c>
      <c r="C62" s="988"/>
      <c r="D62" s="988"/>
      <c r="E62" s="487" t="s">
        <v>245</v>
      </c>
      <c r="F62" s="989"/>
      <c r="G62" s="760">
        <v>17660.326000000048</v>
      </c>
      <c r="H62" s="760">
        <v>18180.316300000017</v>
      </c>
      <c r="I62" s="760">
        <v>18744.833500000004</v>
      </c>
      <c r="J62" s="760">
        <v>19391.608699999979</v>
      </c>
      <c r="K62" s="760">
        <v>519.99029999996856</v>
      </c>
      <c r="L62" s="760">
        <v>564.5171999999875</v>
      </c>
      <c r="M62" s="760">
        <v>646.77519999997457</v>
      </c>
      <c r="N62" s="775">
        <v>30114.863097657366</v>
      </c>
      <c r="O62" s="775">
        <v>33081.649258764504</v>
      </c>
      <c r="P62" s="775">
        <v>37924.568246142815</v>
      </c>
      <c r="Q62" s="760">
        <v>41413.514358575805</v>
      </c>
      <c r="R62" s="760">
        <v>2966.7861611071385</v>
      </c>
      <c r="S62" s="775">
        <v>4842.9189873783107</v>
      </c>
      <c r="T62" s="760">
        <v>3488.94611243299</v>
      </c>
    </row>
    <row r="63" spans="1:28" x14ac:dyDescent="0.25">
      <c r="A63" s="490"/>
      <c r="B63" s="491"/>
      <c r="C63" s="491" t="s">
        <v>246</v>
      </c>
      <c r="D63" s="491"/>
      <c r="E63" s="492" t="s">
        <v>247</v>
      </c>
      <c r="F63" s="493"/>
      <c r="G63" s="761">
        <v>17660.326000000048</v>
      </c>
      <c r="H63" s="761">
        <v>18180.316300000017</v>
      </c>
      <c r="I63" s="761">
        <v>18744.833500000004</v>
      </c>
      <c r="J63" s="761">
        <v>19391.608699999979</v>
      </c>
      <c r="K63" s="761">
        <v>519.99029999996856</v>
      </c>
      <c r="L63" s="761">
        <v>564.5171999999875</v>
      </c>
      <c r="M63" s="761">
        <v>646.77519999997457</v>
      </c>
      <c r="N63" s="776">
        <v>30114.863097657366</v>
      </c>
      <c r="O63" s="776">
        <v>33081.649258764504</v>
      </c>
      <c r="P63" s="776">
        <v>37924.568246142815</v>
      </c>
      <c r="Q63" s="761">
        <v>41413.514358575805</v>
      </c>
      <c r="R63" s="761">
        <v>2966.7861611071385</v>
      </c>
      <c r="S63" s="776">
        <v>4842.9189873783107</v>
      </c>
      <c r="T63" s="761">
        <v>3488.94611243299</v>
      </c>
    </row>
    <row r="64" spans="1:28" ht="15.75" x14ac:dyDescent="0.25">
      <c r="A64" s="1155"/>
      <c r="B64" s="510"/>
      <c r="C64" s="510"/>
      <c r="D64" s="511"/>
      <c r="E64" s="512"/>
      <c r="F64" s="512"/>
      <c r="G64" s="754"/>
      <c r="H64" s="754"/>
      <c r="I64" s="754"/>
      <c r="J64" s="754"/>
      <c r="K64" s="754"/>
      <c r="L64" s="754"/>
      <c r="M64" s="754"/>
      <c r="N64" s="512"/>
      <c r="O64" s="754"/>
      <c r="P64" s="754"/>
      <c r="Q64" s="754"/>
      <c r="R64" s="507"/>
      <c r="S64" s="764"/>
      <c r="T64" s="764"/>
    </row>
    <row r="65" spans="1:23" ht="15.75" x14ac:dyDescent="0.25">
      <c r="A65" s="1154"/>
      <c r="B65" s="514"/>
      <c r="C65" s="515"/>
      <c r="D65" s="516"/>
      <c r="E65" s="515"/>
      <c r="F65" s="515"/>
      <c r="G65" s="515"/>
      <c r="H65" s="515"/>
      <c r="I65" s="515"/>
      <c r="J65" s="515"/>
      <c r="K65" s="515"/>
      <c r="L65" s="515"/>
      <c r="M65" s="515"/>
      <c r="N65" s="515"/>
      <c r="O65" s="515"/>
      <c r="P65" s="515"/>
      <c r="Q65" s="515"/>
      <c r="R65" s="517"/>
      <c r="S65" s="517"/>
      <c r="T65" s="517"/>
    </row>
    <row r="66" spans="1:23" ht="20.100000000000001" customHeight="1" x14ac:dyDescent="0.25">
      <c r="A66" s="730"/>
      <c r="B66" s="1290" t="s">
        <v>452</v>
      </c>
      <c r="C66" s="1341"/>
      <c r="D66" s="1341"/>
      <c r="E66" s="1341"/>
      <c r="F66" s="1342"/>
      <c r="G66" s="1344" t="s">
        <v>640</v>
      </c>
      <c r="H66" s="1336"/>
      <c r="I66" s="1336"/>
      <c r="J66" s="1336"/>
      <c r="K66" s="1336"/>
      <c r="L66" s="1336"/>
      <c r="M66" s="1336"/>
      <c r="N66" s="1336"/>
      <c r="O66" s="1336"/>
      <c r="P66" s="1336"/>
      <c r="Q66" s="1336"/>
      <c r="R66" s="1336"/>
      <c r="S66" s="1336"/>
      <c r="T66" s="1337"/>
    </row>
    <row r="67" spans="1:23" ht="20.100000000000001" customHeight="1" x14ac:dyDescent="0.25">
      <c r="A67" s="762"/>
      <c r="B67" s="1343"/>
      <c r="C67" s="1343"/>
      <c r="D67" s="1343"/>
      <c r="E67" s="1343"/>
      <c r="F67" s="1297"/>
      <c r="G67" s="1338" t="s">
        <v>450</v>
      </c>
      <c r="H67" s="1350"/>
      <c r="I67" s="1350"/>
      <c r="J67" s="1339"/>
      <c r="K67" s="1338" t="s">
        <v>464</v>
      </c>
      <c r="L67" s="1350"/>
      <c r="M67" s="1339"/>
      <c r="N67" s="1338" t="s">
        <v>453</v>
      </c>
      <c r="O67" s="1350"/>
      <c r="P67" s="1350"/>
      <c r="Q67" s="1339"/>
      <c r="R67" s="1338" t="s">
        <v>463</v>
      </c>
      <c r="S67" s="1350"/>
      <c r="T67" s="1339"/>
    </row>
    <row r="68" spans="1:23" ht="20.100000000000001" customHeight="1" x14ac:dyDescent="0.25">
      <c r="A68" s="762"/>
      <c r="B68" s="1343"/>
      <c r="C68" s="1343"/>
      <c r="D68" s="1343"/>
      <c r="E68" s="1343"/>
      <c r="F68" s="1297"/>
      <c r="G68" s="1351"/>
      <c r="H68" s="1352"/>
      <c r="I68" s="1352"/>
      <c r="J68" s="1353"/>
      <c r="K68" s="1351"/>
      <c r="L68" s="1352"/>
      <c r="M68" s="1353"/>
      <c r="N68" s="1351"/>
      <c r="O68" s="1352"/>
      <c r="P68" s="1352"/>
      <c r="Q68" s="1353"/>
      <c r="R68" s="1351"/>
      <c r="S68" s="1352"/>
      <c r="T68" s="1353"/>
    </row>
    <row r="69" spans="1:23" ht="20.100000000000001" customHeight="1" x14ac:dyDescent="0.25">
      <c r="A69" s="763"/>
      <c r="B69" s="1298"/>
      <c r="C69" s="1298"/>
      <c r="D69" s="1298"/>
      <c r="E69" s="1298"/>
      <c r="F69" s="1299"/>
      <c r="G69" s="249" t="s">
        <v>667</v>
      </c>
      <c r="H69" s="777" t="s">
        <v>665</v>
      </c>
      <c r="I69" s="250" t="s">
        <v>666</v>
      </c>
      <c r="J69" s="979" t="s">
        <v>702</v>
      </c>
      <c r="K69" s="249" t="s">
        <v>540</v>
      </c>
      <c r="L69" s="777" t="s">
        <v>542</v>
      </c>
      <c r="M69" s="979" t="s">
        <v>716</v>
      </c>
      <c r="N69" s="249" t="s">
        <v>667</v>
      </c>
      <c r="O69" s="777" t="s">
        <v>665</v>
      </c>
      <c r="P69" s="250" t="s">
        <v>666</v>
      </c>
      <c r="Q69" s="979" t="s">
        <v>702</v>
      </c>
      <c r="R69" s="249" t="s">
        <v>540</v>
      </c>
      <c r="S69" s="250" t="s">
        <v>542</v>
      </c>
      <c r="T69" s="979" t="s">
        <v>716</v>
      </c>
    </row>
    <row r="70" spans="1:23" x14ac:dyDescent="0.25">
      <c r="A70" s="113"/>
      <c r="B70" s="767" t="s">
        <v>202</v>
      </c>
      <c r="C70" s="767"/>
      <c r="D70" s="767"/>
      <c r="E70" s="768" t="s">
        <v>203</v>
      </c>
      <c r="F70" s="769"/>
      <c r="G70" s="760">
        <v>62334.30900000019</v>
      </c>
      <c r="H70" s="760">
        <v>63541.917399999795</v>
      </c>
      <c r="I70" s="760">
        <v>64988.590100000038</v>
      </c>
      <c r="J70" s="760">
        <v>66617.338799999867</v>
      </c>
      <c r="K70" s="760">
        <v>1207.6083999996044</v>
      </c>
      <c r="L70" s="760">
        <v>1446.6727000002429</v>
      </c>
      <c r="M70" s="760">
        <v>1628.7486999998291</v>
      </c>
      <c r="N70" s="760">
        <v>17508.606881324326</v>
      </c>
      <c r="O70" s="775">
        <v>19515.913932482912</v>
      </c>
      <c r="P70" s="775">
        <v>21786.091491671399</v>
      </c>
      <c r="Q70" s="760">
        <v>24625.475030984217</v>
      </c>
      <c r="R70" s="760">
        <v>2007.3070511585865</v>
      </c>
      <c r="S70" s="775">
        <v>2270.1775591884871</v>
      </c>
      <c r="T70" s="760">
        <v>2839.3835393128174</v>
      </c>
      <c r="W70" s="650"/>
    </row>
    <row r="71" spans="1:23" x14ac:dyDescent="0.25">
      <c r="A71" s="117"/>
      <c r="B71" s="988" t="s">
        <v>204</v>
      </c>
      <c r="C71" s="988"/>
      <c r="D71" s="988"/>
      <c r="E71" s="487" t="s">
        <v>205</v>
      </c>
      <c r="F71" s="989"/>
      <c r="G71" s="760">
        <v>6742.0900000000038</v>
      </c>
      <c r="H71" s="760">
        <v>6952.5225000000019</v>
      </c>
      <c r="I71" s="760">
        <v>7075.6695999999947</v>
      </c>
      <c r="J71" s="760">
        <v>7126.7722000000031</v>
      </c>
      <c r="K71" s="760">
        <v>210.43249999999807</v>
      </c>
      <c r="L71" s="760">
        <v>123.14709999999286</v>
      </c>
      <c r="M71" s="760">
        <v>51.102600000008351</v>
      </c>
      <c r="N71" s="760">
        <v>18098.246958040207</v>
      </c>
      <c r="O71" s="775">
        <v>20184.350667929033</v>
      </c>
      <c r="P71" s="775">
        <v>22462.506410700724</v>
      </c>
      <c r="Q71" s="760">
        <v>25031.835321372182</v>
      </c>
      <c r="R71" s="760">
        <v>2086.1037098888264</v>
      </c>
      <c r="S71" s="775">
        <v>2278.1557427716907</v>
      </c>
      <c r="T71" s="760">
        <v>2569.3289106714583</v>
      </c>
      <c r="W71" s="650"/>
    </row>
    <row r="72" spans="1:23" x14ac:dyDescent="0.25">
      <c r="A72" s="490"/>
      <c r="B72" s="491"/>
      <c r="C72" s="491" t="s">
        <v>206</v>
      </c>
      <c r="D72" s="491"/>
      <c r="E72" s="492" t="s">
        <v>207</v>
      </c>
      <c r="F72" s="493"/>
      <c r="G72" s="761">
        <v>6742.0900000000038</v>
      </c>
      <c r="H72" s="761">
        <v>6952.5225000000019</v>
      </c>
      <c r="I72" s="761">
        <v>7075.6695999999947</v>
      </c>
      <c r="J72" s="761">
        <v>7126.7722000000031</v>
      </c>
      <c r="K72" s="761">
        <v>210.43249999999807</v>
      </c>
      <c r="L72" s="761">
        <v>123.14709999999286</v>
      </c>
      <c r="M72" s="761">
        <v>51.102600000008351</v>
      </c>
      <c r="N72" s="761">
        <v>18098.246958040207</v>
      </c>
      <c r="O72" s="776">
        <v>20184.350667929033</v>
      </c>
      <c r="P72" s="776">
        <v>22462.506410700724</v>
      </c>
      <c r="Q72" s="761">
        <v>25031.835321372182</v>
      </c>
      <c r="R72" s="761">
        <v>2086.1037098888264</v>
      </c>
      <c r="S72" s="776">
        <v>2278.1557427716907</v>
      </c>
      <c r="T72" s="761">
        <v>2569.3289106714583</v>
      </c>
      <c r="W72" s="650"/>
    </row>
    <row r="73" spans="1:23" x14ac:dyDescent="0.25">
      <c r="A73" s="117"/>
      <c r="B73" s="988" t="s">
        <v>208</v>
      </c>
      <c r="C73" s="988"/>
      <c r="D73" s="988"/>
      <c r="E73" s="487" t="s">
        <v>209</v>
      </c>
      <c r="F73" s="989"/>
      <c r="G73" s="760">
        <v>7509.4889999999987</v>
      </c>
      <c r="H73" s="760">
        <v>7703.6053000000002</v>
      </c>
      <c r="I73" s="760">
        <v>7950.6233000000057</v>
      </c>
      <c r="J73" s="760">
        <v>8211.9074000000019</v>
      </c>
      <c r="K73" s="760">
        <v>194.1163000000015</v>
      </c>
      <c r="L73" s="760">
        <v>247.01800000000549</v>
      </c>
      <c r="M73" s="760">
        <v>261.28409999999622</v>
      </c>
      <c r="N73" s="760">
        <v>17519.370070764282</v>
      </c>
      <c r="O73" s="775">
        <v>19653.115719294041</v>
      </c>
      <c r="P73" s="775">
        <v>22020.421080277603</v>
      </c>
      <c r="Q73" s="760">
        <v>24653.313349993881</v>
      </c>
      <c r="R73" s="760">
        <v>2133.7456485297589</v>
      </c>
      <c r="S73" s="775">
        <v>2367.3053609835624</v>
      </c>
      <c r="T73" s="760">
        <v>2632.892269716278</v>
      </c>
      <c r="W73" s="650"/>
    </row>
    <row r="74" spans="1:23" x14ac:dyDescent="0.25">
      <c r="A74" s="490"/>
      <c r="B74" s="491"/>
      <c r="C74" s="491" t="s">
        <v>210</v>
      </c>
      <c r="D74" s="491"/>
      <c r="E74" s="492" t="s">
        <v>211</v>
      </c>
      <c r="F74" s="493"/>
      <c r="G74" s="761">
        <v>7509.4889999999987</v>
      </c>
      <c r="H74" s="761">
        <v>7703.6053000000002</v>
      </c>
      <c r="I74" s="761">
        <v>7950.6233000000057</v>
      </c>
      <c r="J74" s="761">
        <v>8211.9074000000019</v>
      </c>
      <c r="K74" s="761">
        <v>194.1163000000015</v>
      </c>
      <c r="L74" s="761">
        <v>247.01800000000549</v>
      </c>
      <c r="M74" s="761">
        <v>261.28409999999622</v>
      </c>
      <c r="N74" s="761">
        <v>17519.370070764282</v>
      </c>
      <c r="O74" s="776">
        <v>19653.115719294041</v>
      </c>
      <c r="P74" s="776">
        <v>22020.421080277603</v>
      </c>
      <c r="Q74" s="761">
        <v>24653.313349993881</v>
      </c>
      <c r="R74" s="761">
        <v>2133.7456485297589</v>
      </c>
      <c r="S74" s="776">
        <v>2367.3053609835624</v>
      </c>
      <c r="T74" s="761">
        <v>2632.892269716278</v>
      </c>
      <c r="W74" s="650"/>
    </row>
    <row r="75" spans="1:23" x14ac:dyDescent="0.25">
      <c r="A75" s="117"/>
      <c r="B75" s="988" t="s">
        <v>212</v>
      </c>
      <c r="C75" s="988"/>
      <c r="D75" s="988"/>
      <c r="E75" s="487" t="s">
        <v>213</v>
      </c>
      <c r="F75" s="989"/>
      <c r="G75" s="760">
        <v>7344.8740000000016</v>
      </c>
      <c r="H75" s="760">
        <v>7473.1918000000032</v>
      </c>
      <c r="I75" s="760">
        <v>7623.004899999989</v>
      </c>
      <c r="J75" s="760">
        <v>7852.7911000000022</v>
      </c>
      <c r="K75" s="760">
        <v>128.31780000000163</v>
      </c>
      <c r="L75" s="760">
        <v>149.81309999998575</v>
      </c>
      <c r="M75" s="760">
        <v>229.7862000000132</v>
      </c>
      <c r="N75" s="760">
        <v>17374.501976934316</v>
      </c>
      <c r="O75" s="775">
        <v>19369.94116757447</v>
      </c>
      <c r="P75" s="775">
        <v>21778.966301508437</v>
      </c>
      <c r="Q75" s="760">
        <v>24723.691002892811</v>
      </c>
      <c r="R75" s="760">
        <v>1995.4391906401543</v>
      </c>
      <c r="S75" s="775">
        <v>2409.0251339339666</v>
      </c>
      <c r="T75" s="760">
        <v>2944.7247013843735</v>
      </c>
      <c r="W75" s="650"/>
    </row>
    <row r="76" spans="1:23" x14ac:dyDescent="0.25">
      <c r="A76" s="490"/>
      <c r="B76" s="491"/>
      <c r="C76" s="491" t="s">
        <v>214</v>
      </c>
      <c r="D76" s="491"/>
      <c r="E76" s="492" t="s">
        <v>215</v>
      </c>
      <c r="F76" s="493"/>
      <c r="G76" s="761">
        <v>4117.6940000000022</v>
      </c>
      <c r="H76" s="761">
        <v>4180.5365000000002</v>
      </c>
      <c r="I76" s="761">
        <v>4282.1178000000018</v>
      </c>
      <c r="J76" s="761">
        <v>4406.3679000000038</v>
      </c>
      <c r="K76" s="761">
        <v>62.842499999997926</v>
      </c>
      <c r="L76" s="761">
        <v>101.58130000000165</v>
      </c>
      <c r="M76" s="761">
        <v>124.25010000000202</v>
      </c>
      <c r="N76" s="761">
        <v>17401.453297241907</v>
      </c>
      <c r="O76" s="776">
        <v>19363.537510875325</v>
      </c>
      <c r="P76" s="776">
        <v>21744.572957957087</v>
      </c>
      <c r="Q76" s="761">
        <v>24750.072313904308</v>
      </c>
      <c r="R76" s="761">
        <v>1962.0842136334177</v>
      </c>
      <c r="S76" s="776">
        <v>2381.035447081762</v>
      </c>
      <c r="T76" s="761">
        <v>3005.4993559472205</v>
      </c>
      <c r="W76" s="650"/>
    </row>
    <row r="77" spans="1:23" x14ac:dyDescent="0.25">
      <c r="A77" s="490"/>
      <c r="B77" s="491"/>
      <c r="C77" s="491" t="s">
        <v>216</v>
      </c>
      <c r="D77" s="491"/>
      <c r="E77" s="492" t="s">
        <v>217</v>
      </c>
      <c r="F77" s="493"/>
      <c r="G77" s="761">
        <v>3227.1800000000021</v>
      </c>
      <c r="H77" s="761">
        <v>3292.6552999999963</v>
      </c>
      <c r="I77" s="761">
        <v>3340.8870999999976</v>
      </c>
      <c r="J77" s="761">
        <v>3446.4232000000002</v>
      </c>
      <c r="K77" s="761">
        <v>65.475299999994149</v>
      </c>
      <c r="L77" s="761">
        <v>48.231800000001385</v>
      </c>
      <c r="M77" s="761">
        <v>105.53610000000253</v>
      </c>
      <c r="N77" s="761">
        <v>17340.113659603736</v>
      </c>
      <c r="O77" s="776">
        <v>19378.071602778091</v>
      </c>
      <c r="P77" s="776">
        <v>21823.049308271042</v>
      </c>
      <c r="Q77" s="761">
        <v>24689.961610054121</v>
      </c>
      <c r="R77" s="761">
        <v>2037.957943174355</v>
      </c>
      <c r="S77" s="776">
        <v>2444.9777054929509</v>
      </c>
      <c r="T77" s="761">
        <v>2866.9123017830789</v>
      </c>
      <c r="W77" s="650"/>
    </row>
    <row r="78" spans="1:23" x14ac:dyDescent="0.25">
      <c r="A78" s="117"/>
      <c r="B78" s="988" t="s">
        <v>218</v>
      </c>
      <c r="C78" s="988"/>
      <c r="D78" s="988"/>
      <c r="E78" s="487" t="s">
        <v>219</v>
      </c>
      <c r="F78" s="989"/>
      <c r="G78" s="760">
        <v>6816.374000000008</v>
      </c>
      <c r="H78" s="760">
        <v>6938.6347000000096</v>
      </c>
      <c r="I78" s="760">
        <v>7064.6626999999935</v>
      </c>
      <c r="J78" s="760">
        <v>7138.9554999999855</v>
      </c>
      <c r="K78" s="760">
        <v>122.26070000000163</v>
      </c>
      <c r="L78" s="760">
        <v>126.02799999998388</v>
      </c>
      <c r="M78" s="760">
        <v>74.292799999991985</v>
      </c>
      <c r="N78" s="760">
        <v>17811.412000965072</v>
      </c>
      <c r="O78" s="775">
        <v>19692.350511453395</v>
      </c>
      <c r="P78" s="775">
        <v>21774.096931289681</v>
      </c>
      <c r="Q78" s="760">
        <v>24399.145155058082</v>
      </c>
      <c r="R78" s="760">
        <v>1880.9385104883222</v>
      </c>
      <c r="S78" s="775">
        <v>2081.7464198362868</v>
      </c>
      <c r="T78" s="760">
        <v>2625.0482237684009</v>
      </c>
      <c r="W78" s="650"/>
    </row>
    <row r="79" spans="1:23" x14ac:dyDescent="0.25">
      <c r="A79" s="490"/>
      <c r="B79" s="491"/>
      <c r="C79" s="491" t="s">
        <v>220</v>
      </c>
      <c r="D79" s="491"/>
      <c r="E79" s="492" t="s">
        <v>221</v>
      </c>
      <c r="F79" s="493"/>
      <c r="G79" s="761">
        <v>1664.2590000000005</v>
      </c>
      <c r="H79" s="761">
        <v>1686.654399999999</v>
      </c>
      <c r="I79" s="761">
        <v>1703.5424999999991</v>
      </c>
      <c r="J79" s="761">
        <v>1724.3653999999995</v>
      </c>
      <c r="K79" s="761">
        <v>22.395399999998517</v>
      </c>
      <c r="L79" s="761">
        <v>16.888100000000122</v>
      </c>
      <c r="M79" s="761">
        <v>20.822900000000345</v>
      </c>
      <c r="N79" s="761">
        <v>17499.572882986766</v>
      </c>
      <c r="O79" s="776">
        <v>19250.622959076056</v>
      </c>
      <c r="P79" s="776">
        <v>21511.12456347093</v>
      </c>
      <c r="Q79" s="761">
        <v>24398.282115843915</v>
      </c>
      <c r="R79" s="761">
        <v>1751.0500760892901</v>
      </c>
      <c r="S79" s="776">
        <v>2260.5016043948744</v>
      </c>
      <c r="T79" s="761">
        <v>2887.1575523729844</v>
      </c>
      <c r="W79" s="650"/>
    </row>
    <row r="80" spans="1:23" x14ac:dyDescent="0.25">
      <c r="A80" s="490"/>
      <c r="B80" s="491"/>
      <c r="C80" s="491" t="s">
        <v>222</v>
      </c>
      <c r="D80" s="491"/>
      <c r="E80" s="492" t="s">
        <v>223</v>
      </c>
      <c r="F80" s="493"/>
      <c r="G80" s="761">
        <v>5152.1149999999943</v>
      </c>
      <c r="H80" s="761">
        <v>5251.9802999999984</v>
      </c>
      <c r="I80" s="761">
        <v>5361.1201999999994</v>
      </c>
      <c r="J80" s="761">
        <v>5414.5900999999903</v>
      </c>
      <c r="K80" s="761">
        <v>99.865300000004027</v>
      </c>
      <c r="L80" s="761">
        <v>109.13990000000103</v>
      </c>
      <c r="M80" s="761">
        <v>53.469899999990957</v>
      </c>
      <c r="N80" s="761">
        <v>17912.143653625728</v>
      </c>
      <c r="O80" s="776">
        <v>19834.20971070031</v>
      </c>
      <c r="P80" s="776">
        <v>21857.658684839738</v>
      </c>
      <c r="Q80" s="761">
        <v>24399.420004110772</v>
      </c>
      <c r="R80" s="761">
        <v>1922.0660570745822</v>
      </c>
      <c r="S80" s="776">
        <v>2023.4489741394282</v>
      </c>
      <c r="T80" s="761">
        <v>2541.7613192710342</v>
      </c>
      <c r="W80" s="650"/>
    </row>
    <row r="81" spans="1:23" x14ac:dyDescent="0.25">
      <c r="A81" s="117"/>
      <c r="B81" s="988" t="s">
        <v>224</v>
      </c>
      <c r="C81" s="988"/>
      <c r="D81" s="988"/>
      <c r="E81" s="487" t="s">
        <v>225</v>
      </c>
      <c r="F81" s="989"/>
      <c r="G81" s="760">
        <v>9150.6210000000046</v>
      </c>
      <c r="H81" s="760">
        <v>9285.7857000000022</v>
      </c>
      <c r="I81" s="760">
        <v>9488.8849999999893</v>
      </c>
      <c r="J81" s="760">
        <v>9812.1701999999932</v>
      </c>
      <c r="K81" s="760">
        <v>135.16469999999754</v>
      </c>
      <c r="L81" s="760">
        <v>203.09929999998712</v>
      </c>
      <c r="M81" s="760">
        <v>323.2852000000039</v>
      </c>
      <c r="N81" s="760">
        <v>17528.666569915502</v>
      </c>
      <c r="O81" s="775">
        <v>19570.279066422994</v>
      </c>
      <c r="P81" s="775">
        <v>21751.696950344256</v>
      </c>
      <c r="Q81" s="760">
        <v>24654.458534905349</v>
      </c>
      <c r="R81" s="760">
        <v>2041.6124965074923</v>
      </c>
      <c r="S81" s="775">
        <v>2181.4178839212618</v>
      </c>
      <c r="T81" s="760">
        <v>2902.7615845610926</v>
      </c>
      <c r="W81" s="650"/>
    </row>
    <row r="82" spans="1:23" x14ac:dyDescent="0.25">
      <c r="A82" s="490"/>
      <c r="B82" s="491"/>
      <c r="C82" s="491" t="s">
        <v>226</v>
      </c>
      <c r="D82" s="491"/>
      <c r="E82" s="492" t="s">
        <v>227</v>
      </c>
      <c r="F82" s="493"/>
      <c r="G82" s="761">
        <v>2545.0020000000036</v>
      </c>
      <c r="H82" s="761">
        <v>2589.2321000000011</v>
      </c>
      <c r="I82" s="761">
        <v>2633.5162000000005</v>
      </c>
      <c r="J82" s="761">
        <v>2721.5943999999995</v>
      </c>
      <c r="K82" s="761">
        <v>44.230099999997492</v>
      </c>
      <c r="L82" s="761">
        <v>44.284099999999398</v>
      </c>
      <c r="M82" s="761">
        <v>88.078199999999015</v>
      </c>
      <c r="N82" s="761">
        <v>17929.663021875785</v>
      </c>
      <c r="O82" s="776">
        <v>19907.428248707387</v>
      </c>
      <c r="P82" s="776">
        <v>22159.219930626103</v>
      </c>
      <c r="Q82" s="761">
        <v>24458.238156280833</v>
      </c>
      <c r="R82" s="761">
        <v>1977.7652268316015</v>
      </c>
      <c r="S82" s="776">
        <v>2251.7916819187158</v>
      </c>
      <c r="T82" s="761">
        <v>2299.0182256547305</v>
      </c>
      <c r="W82" s="650"/>
    </row>
    <row r="83" spans="1:23" x14ac:dyDescent="0.25">
      <c r="A83" s="490"/>
      <c r="B83" s="491"/>
      <c r="C83" s="491" t="s">
        <v>228</v>
      </c>
      <c r="D83" s="491"/>
      <c r="E83" s="492" t="s">
        <v>229</v>
      </c>
      <c r="F83" s="493"/>
      <c r="G83" s="761">
        <v>3373.7769999999969</v>
      </c>
      <c r="H83" s="761">
        <v>3403.9075000000039</v>
      </c>
      <c r="I83" s="761">
        <v>3488.276599999997</v>
      </c>
      <c r="J83" s="761">
        <v>3585.824300000002</v>
      </c>
      <c r="K83" s="761">
        <v>30.130500000007032</v>
      </c>
      <c r="L83" s="761">
        <v>84.369099999993068</v>
      </c>
      <c r="M83" s="761">
        <v>97.547700000005079</v>
      </c>
      <c r="N83" s="761">
        <v>17202.217648054397</v>
      </c>
      <c r="O83" s="776">
        <v>19285.44089892766</v>
      </c>
      <c r="P83" s="776">
        <v>21459.300155077537</v>
      </c>
      <c r="Q83" s="761">
        <v>24579.989529882951</v>
      </c>
      <c r="R83" s="761">
        <v>2083.2232508732632</v>
      </c>
      <c r="S83" s="776">
        <v>2173.8592561498772</v>
      </c>
      <c r="T83" s="761">
        <v>3120.6893748054135</v>
      </c>
      <c r="W83" s="650"/>
    </row>
    <row r="84" spans="1:23" x14ac:dyDescent="0.25">
      <c r="A84" s="490"/>
      <c r="B84" s="491"/>
      <c r="C84" s="491" t="s">
        <v>230</v>
      </c>
      <c r="D84" s="491"/>
      <c r="E84" s="492" t="s">
        <v>231</v>
      </c>
      <c r="F84" s="493"/>
      <c r="G84" s="761">
        <v>3231.8419999999983</v>
      </c>
      <c r="H84" s="761">
        <v>3292.6460999999967</v>
      </c>
      <c r="I84" s="761">
        <v>3367.0922000000037</v>
      </c>
      <c r="J84" s="761">
        <v>3504.7515000000003</v>
      </c>
      <c r="K84" s="761">
        <v>60.804099999998471</v>
      </c>
      <c r="L84" s="761">
        <v>74.446100000006936</v>
      </c>
      <c r="M84" s="761">
        <v>137.65929999999662</v>
      </c>
      <c r="N84" s="761">
        <v>17553.676793811919</v>
      </c>
      <c r="O84" s="776">
        <v>19599.618778748652</v>
      </c>
      <c r="P84" s="776">
        <v>21735.87989858619</v>
      </c>
      <c r="Q84" s="761">
        <v>24883.023969982853</v>
      </c>
      <c r="R84" s="761">
        <v>2045.9419849367332</v>
      </c>
      <c r="S84" s="776">
        <v>2136.261119837538</v>
      </c>
      <c r="T84" s="761">
        <v>3147.1440713966622</v>
      </c>
    </row>
    <row r="85" spans="1:23" x14ac:dyDescent="0.25">
      <c r="A85" s="117"/>
      <c r="B85" s="988" t="s">
        <v>232</v>
      </c>
      <c r="C85" s="988"/>
      <c r="D85" s="988"/>
      <c r="E85" s="487" t="s">
        <v>233</v>
      </c>
      <c r="F85" s="989"/>
      <c r="G85" s="760">
        <v>10024.347000000005</v>
      </c>
      <c r="H85" s="760">
        <v>10193.044700000028</v>
      </c>
      <c r="I85" s="760">
        <v>10436.174800000006</v>
      </c>
      <c r="J85" s="760">
        <v>10735.097900000006</v>
      </c>
      <c r="K85" s="760">
        <v>168.69770000002245</v>
      </c>
      <c r="L85" s="760">
        <v>243.13009999997848</v>
      </c>
      <c r="M85" s="760">
        <v>298.92309999999998</v>
      </c>
      <c r="N85" s="760">
        <v>17412.885032145565</v>
      </c>
      <c r="O85" s="775">
        <v>19422.372353898634</v>
      </c>
      <c r="P85" s="775">
        <v>21703.180835632116</v>
      </c>
      <c r="Q85" s="760">
        <v>24748.73877644532</v>
      </c>
      <c r="R85" s="760">
        <v>2009.4873217530694</v>
      </c>
      <c r="S85" s="775">
        <v>2280.808481733482</v>
      </c>
      <c r="T85" s="760">
        <v>3045.5579408132035</v>
      </c>
    </row>
    <row r="86" spans="1:23" x14ac:dyDescent="0.25">
      <c r="A86" s="490"/>
      <c r="B86" s="491"/>
      <c r="C86" s="491" t="s">
        <v>234</v>
      </c>
      <c r="D86" s="491"/>
      <c r="E86" s="492" t="s">
        <v>235</v>
      </c>
      <c r="F86" s="493"/>
      <c r="G86" s="761">
        <v>3154.4290000000046</v>
      </c>
      <c r="H86" s="761">
        <v>3210.1769999999919</v>
      </c>
      <c r="I86" s="761">
        <v>3287.117400000001</v>
      </c>
      <c r="J86" s="761">
        <v>3354.4426999999991</v>
      </c>
      <c r="K86" s="761">
        <v>55.747999999987314</v>
      </c>
      <c r="L86" s="761">
        <v>76.940400000009049</v>
      </c>
      <c r="M86" s="761">
        <v>67.325299999998151</v>
      </c>
      <c r="N86" s="761">
        <v>17007.974845315352</v>
      </c>
      <c r="O86" s="776">
        <v>18877.505767854414</v>
      </c>
      <c r="P86" s="776">
        <v>21187.221819336297</v>
      </c>
      <c r="Q86" s="761">
        <v>24630.060506523674</v>
      </c>
      <c r="R86" s="761">
        <v>1869.5309225390629</v>
      </c>
      <c r="S86" s="776">
        <v>2309.7160514818825</v>
      </c>
      <c r="T86" s="761">
        <v>3442.8386871873772</v>
      </c>
    </row>
    <row r="87" spans="1:23" x14ac:dyDescent="0.25">
      <c r="A87" s="490"/>
      <c r="B87" s="491"/>
      <c r="C87" s="491" t="s">
        <v>236</v>
      </c>
      <c r="D87" s="491"/>
      <c r="E87" s="492" t="s">
        <v>237</v>
      </c>
      <c r="F87" s="493"/>
      <c r="G87" s="761">
        <v>6869.9179999999942</v>
      </c>
      <c r="H87" s="761">
        <v>6982.8676999999889</v>
      </c>
      <c r="I87" s="761">
        <v>7149.0573999999988</v>
      </c>
      <c r="J87" s="761">
        <v>7380.6552000000011</v>
      </c>
      <c r="K87" s="761">
        <v>112.94969999999466</v>
      </c>
      <c r="L87" s="761">
        <v>166.18970000000991</v>
      </c>
      <c r="M87" s="761">
        <v>231.59780000000228</v>
      </c>
      <c r="N87" s="761">
        <v>17598.805800884395</v>
      </c>
      <c r="O87" s="776">
        <v>19672.859439969066</v>
      </c>
      <c r="P87" s="776">
        <v>21940.4174061698</v>
      </c>
      <c r="Q87" s="761">
        <v>24802.677003526744</v>
      </c>
      <c r="R87" s="761">
        <v>2074.0536390846719</v>
      </c>
      <c r="S87" s="776">
        <v>2267.5579662007331</v>
      </c>
      <c r="T87" s="761">
        <v>2862.2595973569441</v>
      </c>
    </row>
    <row r="88" spans="1:23" x14ac:dyDescent="0.25">
      <c r="A88" s="117"/>
      <c r="B88" s="988" t="s">
        <v>238</v>
      </c>
      <c r="C88" s="988"/>
      <c r="D88" s="988"/>
      <c r="E88" s="487" t="s">
        <v>239</v>
      </c>
      <c r="F88" s="989"/>
      <c r="G88" s="760">
        <v>7334.1999999999935</v>
      </c>
      <c r="H88" s="760">
        <v>7473.1177999999954</v>
      </c>
      <c r="I88" s="760">
        <v>7661.8261999999922</v>
      </c>
      <c r="J88" s="760">
        <v>7918.9609999999975</v>
      </c>
      <c r="K88" s="760">
        <v>138.91780000000199</v>
      </c>
      <c r="L88" s="760">
        <v>188.7083999999968</v>
      </c>
      <c r="M88" s="760">
        <v>257.13480000000527</v>
      </c>
      <c r="N88" s="760">
        <v>17247.979170643415</v>
      </c>
      <c r="O88" s="775">
        <v>19192.822762230058</v>
      </c>
      <c r="P88" s="775">
        <v>21329.422035615215</v>
      </c>
      <c r="Q88" s="760">
        <v>24498.418858231493</v>
      </c>
      <c r="R88" s="760">
        <v>1944.843591586643</v>
      </c>
      <c r="S88" s="775">
        <v>2136.5992733851563</v>
      </c>
      <c r="T88" s="760">
        <v>3168.9968226162782</v>
      </c>
    </row>
    <row r="89" spans="1:23" x14ac:dyDescent="0.25">
      <c r="A89" s="490"/>
      <c r="B89" s="491"/>
      <c r="C89" s="491" t="s">
        <v>240</v>
      </c>
      <c r="D89" s="491"/>
      <c r="E89" s="492" t="s">
        <v>241</v>
      </c>
      <c r="F89" s="493"/>
      <c r="G89" s="761">
        <v>3689.0860000000034</v>
      </c>
      <c r="H89" s="761">
        <v>3778.9342999999981</v>
      </c>
      <c r="I89" s="761">
        <v>3869.2717999999963</v>
      </c>
      <c r="J89" s="761">
        <v>4030.7083000000052</v>
      </c>
      <c r="K89" s="761">
        <v>89.848299999994651</v>
      </c>
      <c r="L89" s="761">
        <v>90.337499999998272</v>
      </c>
      <c r="M89" s="761">
        <v>161.43650000000889</v>
      </c>
      <c r="N89" s="761">
        <v>17459.949519564816</v>
      </c>
      <c r="O89" s="776">
        <v>19371.475488914093</v>
      </c>
      <c r="P89" s="776">
        <v>21479.459455394175</v>
      </c>
      <c r="Q89" s="761">
        <v>24524.913648551519</v>
      </c>
      <c r="R89" s="761">
        <v>1911.5259693492771</v>
      </c>
      <c r="S89" s="776">
        <v>2107.983966480082</v>
      </c>
      <c r="T89" s="761">
        <v>3045.454193157344</v>
      </c>
    </row>
    <row r="90" spans="1:23" x14ac:dyDescent="0.25">
      <c r="A90" s="490"/>
      <c r="B90" s="491"/>
      <c r="C90" s="491" t="s">
        <v>242</v>
      </c>
      <c r="D90" s="491"/>
      <c r="E90" s="492" t="s">
        <v>243</v>
      </c>
      <c r="F90" s="493"/>
      <c r="G90" s="761">
        <v>3645.1139999999978</v>
      </c>
      <c r="H90" s="761">
        <v>3694.1835000000028</v>
      </c>
      <c r="I90" s="761">
        <v>3792.5544000000009</v>
      </c>
      <c r="J90" s="761">
        <v>3888.2526999999923</v>
      </c>
      <c r="K90" s="761">
        <v>49.069500000005064</v>
      </c>
      <c r="L90" s="761">
        <v>98.370899999998073</v>
      </c>
      <c r="M90" s="761">
        <v>95.698299999991377</v>
      </c>
      <c r="N90" s="761">
        <v>17033.451765843271</v>
      </c>
      <c r="O90" s="776">
        <v>19010.071440685057</v>
      </c>
      <c r="P90" s="776">
        <v>21176.349595231481</v>
      </c>
      <c r="Q90" s="761">
        <v>24470.953366791233</v>
      </c>
      <c r="R90" s="761">
        <v>1976.619674841786</v>
      </c>
      <c r="S90" s="776">
        <v>2166.278154546424</v>
      </c>
      <c r="T90" s="761">
        <v>3294.6037715597522</v>
      </c>
    </row>
    <row r="91" spans="1:23" x14ac:dyDescent="0.25">
      <c r="A91" s="117"/>
      <c r="B91" s="988" t="s">
        <v>244</v>
      </c>
      <c r="C91" s="988"/>
      <c r="D91" s="988"/>
      <c r="E91" s="487" t="s">
        <v>245</v>
      </c>
      <c r="F91" s="989"/>
      <c r="G91" s="760">
        <v>7412.314000000003</v>
      </c>
      <c r="H91" s="760">
        <v>7522.0149000000092</v>
      </c>
      <c r="I91" s="760">
        <v>7687.743600000008</v>
      </c>
      <c r="J91" s="760">
        <v>7820.6835000000174</v>
      </c>
      <c r="K91" s="760">
        <v>109.70090000000619</v>
      </c>
      <c r="L91" s="760">
        <v>165.72869999999875</v>
      </c>
      <c r="M91" s="760">
        <v>132.9399000000094</v>
      </c>
      <c r="N91" s="760">
        <v>17178.373211118684</v>
      </c>
      <c r="O91" s="775">
        <v>19120.478997810344</v>
      </c>
      <c r="P91" s="775">
        <v>21549.410349741618</v>
      </c>
      <c r="Q91" s="760">
        <v>24257.011061330675</v>
      </c>
      <c r="R91" s="760">
        <v>1942.1057866916599</v>
      </c>
      <c r="S91" s="775">
        <v>2428.9313519312745</v>
      </c>
      <c r="T91" s="760">
        <v>2707.600711589057</v>
      </c>
    </row>
    <row r="92" spans="1:23" x14ac:dyDescent="0.25">
      <c r="A92" s="490"/>
      <c r="B92" s="491"/>
      <c r="C92" s="491" t="s">
        <v>246</v>
      </c>
      <c r="D92" s="491"/>
      <c r="E92" s="492" t="s">
        <v>247</v>
      </c>
      <c r="F92" s="493"/>
      <c r="G92" s="761">
        <v>7412.314000000003</v>
      </c>
      <c r="H92" s="761">
        <v>7522.0149000000092</v>
      </c>
      <c r="I92" s="761">
        <v>7687.743600000008</v>
      </c>
      <c r="J92" s="761">
        <v>7820.6835000000174</v>
      </c>
      <c r="K92" s="761">
        <v>109.70090000000619</v>
      </c>
      <c r="L92" s="761">
        <v>165.72869999999875</v>
      </c>
      <c r="M92" s="761">
        <v>132.9399000000094</v>
      </c>
      <c r="N92" s="761">
        <v>17178.373211118684</v>
      </c>
      <c r="O92" s="776">
        <v>19120.478997810344</v>
      </c>
      <c r="P92" s="776">
        <v>21549.410349741618</v>
      </c>
      <c r="Q92" s="761">
        <v>24257.011061330675</v>
      </c>
      <c r="R92" s="761">
        <v>1942.1057866916599</v>
      </c>
      <c r="S92" s="776">
        <v>2428.9313519312745</v>
      </c>
      <c r="T92" s="761">
        <v>2707.600711589057</v>
      </c>
    </row>
    <row r="93" spans="1:23" ht="15.75" x14ac:dyDescent="0.25">
      <c r="A93" s="1155"/>
      <c r="B93" s="510"/>
      <c r="C93" s="510"/>
      <c r="D93" s="511"/>
      <c r="E93" s="512"/>
      <c r="F93" s="512"/>
      <c r="G93" s="754"/>
      <c r="H93" s="754"/>
      <c r="I93" s="754"/>
      <c r="J93" s="754"/>
      <c r="K93" s="754"/>
      <c r="L93" s="754"/>
      <c r="M93" s="754"/>
      <c r="N93" s="512"/>
      <c r="O93" s="754"/>
      <c r="P93" s="754"/>
      <c r="Q93" s="754"/>
      <c r="R93" s="507"/>
      <c r="S93" s="764"/>
      <c r="T93" s="764" t="s">
        <v>658</v>
      </c>
    </row>
    <row r="94" spans="1:23" ht="15.75" x14ac:dyDescent="0.25">
      <c r="A94" s="1154"/>
      <c r="B94" s="514"/>
      <c r="C94" s="515"/>
      <c r="D94" s="516"/>
      <c r="E94" s="515"/>
      <c r="F94" s="515"/>
      <c r="G94" s="515"/>
      <c r="H94" s="515"/>
      <c r="I94" s="515"/>
      <c r="J94" s="515"/>
      <c r="K94" s="515"/>
      <c r="L94" s="515"/>
      <c r="M94" s="515"/>
      <c r="N94" s="515"/>
      <c r="O94" s="515"/>
      <c r="P94" s="515"/>
      <c r="Q94" s="515"/>
      <c r="R94" s="517"/>
      <c r="S94" s="517"/>
      <c r="T94" s="517"/>
    </row>
  </sheetData>
  <sortState ref="AA70:AB83">
    <sortCondition ref="AB70:AB83"/>
  </sortState>
  <mergeCells count="19">
    <mergeCell ref="A3:O3"/>
    <mergeCell ref="B8:F11"/>
    <mergeCell ref="G8:T8"/>
    <mergeCell ref="G9:J10"/>
    <mergeCell ref="N9:Q10"/>
    <mergeCell ref="R9:T10"/>
    <mergeCell ref="K9:M10"/>
    <mergeCell ref="B37:F40"/>
    <mergeCell ref="G37:T37"/>
    <mergeCell ref="G38:J39"/>
    <mergeCell ref="N38:Q39"/>
    <mergeCell ref="R38:T39"/>
    <mergeCell ref="K38:M39"/>
    <mergeCell ref="B66:F69"/>
    <mergeCell ref="G66:T66"/>
    <mergeCell ref="G67:J68"/>
    <mergeCell ref="N67:Q68"/>
    <mergeCell ref="R67:T68"/>
    <mergeCell ref="K67:M68"/>
  </mergeCells>
  <printOptions horizontalCentered="1"/>
  <pageMargins left="0.39370078740157483" right="0.39370078740157483" top="0.47244094488188981" bottom="0" header="0.47244094488188981" footer="0.47244094488188981"/>
  <pageSetup paperSize="9" scale="60" orientation="landscape" blackAndWhite="1" r:id="rId1"/>
  <headerFooter alignWithMargins="0"/>
  <rowBreaks count="1" manualBreakCount="1">
    <brk id="64" max="1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3"/>
  <sheetViews>
    <sheetView zoomScale="90" zoomScaleNormal="90" workbookViewId="0"/>
  </sheetViews>
  <sheetFormatPr defaultRowHeight="15" x14ac:dyDescent="0.25"/>
  <cols>
    <col min="1" max="1" width="0.7109375" style="682" customWidth="1"/>
    <col min="2" max="2" width="0.140625" style="682" customWidth="1"/>
    <col min="3" max="3" width="93.7109375" style="683" customWidth="1"/>
    <col min="4" max="4" width="6.140625" style="682" customWidth="1"/>
    <col min="5" max="16384" width="9.140625" style="682"/>
  </cols>
  <sheetData>
    <row r="1" spans="1:4" x14ac:dyDescent="0.25">
      <c r="A1" s="681"/>
      <c r="B1" s="681"/>
      <c r="C1" s="708" t="s">
        <v>743</v>
      </c>
      <c r="D1" s="781"/>
    </row>
    <row r="2" spans="1:4" ht="22.5" customHeight="1" x14ac:dyDescent="0.25">
      <c r="A2" s="681"/>
      <c r="B2" s="681"/>
      <c r="C2" s="611" t="s">
        <v>764</v>
      </c>
      <c r="D2" s="612"/>
    </row>
    <row r="3" spans="1:4" ht="18" x14ac:dyDescent="0.25">
      <c r="A3" s="681"/>
      <c r="B3" s="681"/>
      <c r="C3" s="1206" t="s">
        <v>670</v>
      </c>
      <c r="D3" s="1206"/>
    </row>
    <row r="4" spans="1:4" x14ac:dyDescent="0.25">
      <c r="A4" s="681"/>
      <c r="B4" s="681"/>
      <c r="C4" s="1207"/>
      <c r="D4" s="1207"/>
    </row>
    <row r="5" spans="1:4" ht="3" customHeight="1" x14ac:dyDescent="0.25">
      <c r="A5" s="681"/>
      <c r="B5" s="681"/>
      <c r="C5" s="1207"/>
      <c r="D5" s="1207"/>
    </row>
    <row r="6" spans="1:4" ht="27" customHeight="1" x14ac:dyDescent="0.25">
      <c r="A6" s="681"/>
      <c r="B6" s="681"/>
      <c r="C6" s="1208" t="s">
        <v>306</v>
      </c>
      <c r="D6" s="1208"/>
    </row>
    <row r="7" spans="1:4" x14ac:dyDescent="0.25">
      <c r="A7" s="681"/>
      <c r="B7" s="681"/>
      <c r="C7" s="1208" t="s">
        <v>307</v>
      </c>
      <c r="D7" s="1208"/>
    </row>
    <row r="8" spans="1:4" ht="15" customHeight="1" x14ac:dyDescent="0.25">
      <c r="A8" s="681"/>
      <c r="B8" s="681"/>
      <c r="C8" s="1205" t="s">
        <v>308</v>
      </c>
      <c r="D8" s="1205"/>
    </row>
    <row r="9" spans="1:4" ht="15" customHeight="1" x14ac:dyDescent="0.25">
      <c r="A9" s="681"/>
      <c r="B9" s="681"/>
      <c r="C9" s="1205" t="s">
        <v>309</v>
      </c>
      <c r="D9" s="1205"/>
    </row>
    <row r="10" spans="1:4" ht="15" customHeight="1" x14ac:dyDescent="0.25">
      <c r="A10" s="681"/>
      <c r="B10" s="681"/>
      <c r="C10" s="1205" t="s">
        <v>310</v>
      </c>
      <c r="D10" s="1205"/>
    </row>
    <row r="11" spans="1:4" ht="15" customHeight="1" x14ac:dyDescent="0.25">
      <c r="A11" s="681"/>
      <c r="B11" s="681"/>
      <c r="C11" s="613" t="s">
        <v>351</v>
      </c>
      <c r="D11" s="780"/>
    </row>
    <row r="12" spans="1:4" ht="15" customHeight="1" x14ac:dyDescent="0.25">
      <c r="A12" s="681"/>
      <c r="B12" s="681"/>
      <c r="C12" s="613" t="s">
        <v>368</v>
      </c>
      <c r="D12" s="780"/>
    </row>
    <row r="13" spans="1:4" ht="15" customHeight="1" x14ac:dyDescent="0.25">
      <c r="A13" s="681"/>
      <c r="B13" s="681"/>
      <c r="C13" s="1205"/>
      <c r="D13" s="1205"/>
    </row>
    <row r="14" spans="1:4" ht="27.75" customHeight="1" x14ac:dyDescent="0.25">
      <c r="A14" s="681"/>
      <c r="B14" s="681"/>
      <c r="C14" s="1209" t="s">
        <v>482</v>
      </c>
      <c r="D14" s="1209"/>
    </row>
    <row r="15" spans="1:4" ht="15" customHeight="1" x14ac:dyDescent="0.25">
      <c r="A15" s="681"/>
      <c r="B15" s="681"/>
      <c r="C15" s="1205" t="s">
        <v>311</v>
      </c>
      <c r="D15" s="1205"/>
    </row>
    <row r="16" spans="1:4" ht="15" customHeight="1" x14ac:dyDescent="0.25">
      <c r="A16" s="681"/>
      <c r="B16" s="681"/>
      <c r="C16" s="1205" t="s">
        <v>312</v>
      </c>
      <c r="D16" s="1205"/>
    </row>
    <row r="17" spans="1:9" ht="15" customHeight="1" x14ac:dyDescent="0.25">
      <c r="A17" s="681"/>
      <c r="B17" s="681"/>
      <c r="C17" s="780"/>
      <c r="D17" s="780"/>
    </row>
    <row r="18" spans="1:9" ht="25.5" x14ac:dyDescent="0.35">
      <c r="A18" s="783"/>
      <c r="B18" s="783"/>
      <c r="C18" s="1209" t="s">
        <v>313</v>
      </c>
      <c r="D18" s="1209"/>
      <c r="E18" s="784"/>
      <c r="F18" s="784"/>
      <c r="G18" s="784"/>
      <c r="H18" s="784"/>
      <c r="I18" s="784"/>
    </row>
    <row r="19" spans="1:9" ht="15" customHeight="1" x14ac:dyDescent="0.35">
      <c r="A19" s="783"/>
      <c r="B19" s="783"/>
      <c r="C19" s="1205" t="s">
        <v>314</v>
      </c>
      <c r="D19" s="1205"/>
      <c r="E19" s="784"/>
      <c r="F19" s="784"/>
      <c r="G19" s="784"/>
      <c r="H19" s="784"/>
      <c r="I19" s="784"/>
    </row>
    <row r="20" spans="1:9" ht="15" customHeight="1" x14ac:dyDescent="0.3">
      <c r="A20" s="681"/>
      <c r="B20" s="681"/>
      <c r="C20" s="1205" t="s">
        <v>369</v>
      </c>
      <c r="D20" s="1205"/>
      <c r="E20" s="782"/>
      <c r="F20" s="782"/>
      <c r="G20" s="782"/>
      <c r="H20" s="782"/>
      <c r="I20" s="782"/>
    </row>
    <row r="21" spans="1:9" ht="15" customHeight="1" x14ac:dyDescent="0.3">
      <c r="A21" s="681"/>
      <c r="B21" s="681"/>
      <c r="C21" s="1205" t="s">
        <v>315</v>
      </c>
      <c r="D21" s="1205"/>
      <c r="E21" s="782"/>
      <c r="F21" s="782"/>
      <c r="G21" s="782"/>
      <c r="H21" s="782"/>
      <c r="I21" s="782"/>
    </row>
    <row r="22" spans="1:9" ht="15" customHeight="1" x14ac:dyDescent="0.25">
      <c r="A22" s="681"/>
      <c r="B22" s="681"/>
      <c r="C22" s="1205" t="s">
        <v>316</v>
      </c>
      <c r="D22" s="1205"/>
    </row>
    <row r="23" spans="1:9" ht="15" customHeight="1" x14ac:dyDescent="0.25">
      <c r="A23" s="681"/>
      <c r="B23" s="681"/>
      <c r="C23" s="1205" t="s">
        <v>317</v>
      </c>
      <c r="D23" s="1205"/>
    </row>
    <row r="24" spans="1:9" ht="15" customHeight="1" x14ac:dyDescent="0.25">
      <c r="A24" s="681"/>
      <c r="B24" s="681"/>
      <c r="C24" s="1205" t="s">
        <v>318</v>
      </c>
      <c r="D24" s="1205"/>
    </row>
    <row r="25" spans="1:9" ht="75.75" customHeight="1" x14ac:dyDescent="0.25">
      <c r="A25" s="681"/>
      <c r="B25" s="681"/>
      <c r="C25" s="1211" t="s">
        <v>528</v>
      </c>
      <c r="D25" s="1211"/>
    </row>
    <row r="26" spans="1:9" ht="43.5" customHeight="1" x14ac:dyDescent="0.25">
      <c r="A26" s="681"/>
      <c r="B26" s="681"/>
      <c r="C26" s="1212" t="s">
        <v>341</v>
      </c>
      <c r="D26" s="1212"/>
    </row>
    <row r="27" spans="1:9" ht="108" customHeight="1" x14ac:dyDescent="0.25">
      <c r="A27" s="681"/>
      <c r="B27" s="681"/>
      <c r="C27" s="1211" t="s">
        <v>765</v>
      </c>
      <c r="D27" s="1211"/>
    </row>
    <row r="28" spans="1:9" ht="34.5" customHeight="1" x14ac:dyDescent="0.25">
      <c r="A28" s="681"/>
      <c r="B28" s="681"/>
      <c r="C28" s="1208" t="s">
        <v>378</v>
      </c>
      <c r="D28" s="1208"/>
    </row>
    <row r="29" spans="1:9" ht="15" customHeight="1" x14ac:dyDescent="0.25">
      <c r="A29" s="681"/>
      <c r="B29" s="681"/>
      <c r="C29" s="1210" t="s">
        <v>352</v>
      </c>
      <c r="D29" s="1210"/>
    </row>
    <row r="30" spans="1:9" ht="15" customHeight="1" x14ac:dyDescent="0.25">
      <c r="A30" s="681"/>
      <c r="B30" s="681"/>
      <c r="C30" s="1210" t="s">
        <v>319</v>
      </c>
      <c r="D30" s="1210"/>
    </row>
    <row r="31" spans="1:9" ht="15" customHeight="1" x14ac:dyDescent="0.25">
      <c r="A31" s="681"/>
      <c r="B31" s="681"/>
      <c r="C31" s="1210" t="s">
        <v>370</v>
      </c>
      <c r="D31" s="1210"/>
    </row>
    <row r="32" spans="1:9" ht="15" customHeight="1" x14ac:dyDescent="0.25">
      <c r="A32" s="681"/>
      <c r="B32" s="681"/>
      <c r="C32" s="1210" t="s">
        <v>372</v>
      </c>
      <c r="D32" s="1210"/>
    </row>
    <row r="33" spans="1:4" ht="15" customHeight="1" x14ac:dyDescent="0.25">
      <c r="A33" s="681"/>
      <c r="B33" s="681"/>
      <c r="C33" s="1210" t="s">
        <v>371</v>
      </c>
      <c r="D33" s="1210"/>
    </row>
    <row r="34" spans="1:4" ht="27.75" customHeight="1" x14ac:dyDescent="0.25">
      <c r="A34" s="681"/>
      <c r="B34" s="681"/>
      <c r="C34" s="1208" t="s">
        <v>337</v>
      </c>
      <c r="D34" s="1208"/>
    </row>
    <row r="35" spans="1:4" x14ac:dyDescent="0.25">
      <c r="A35" s="681"/>
      <c r="B35" s="681"/>
      <c r="C35" s="1207"/>
      <c r="D35" s="1207"/>
    </row>
    <row r="36" spans="1:4" ht="19.5" customHeight="1" x14ac:dyDescent="0.25">
      <c r="A36" s="681"/>
      <c r="B36" s="681"/>
      <c r="C36" s="1214" t="s">
        <v>320</v>
      </c>
      <c r="D36" s="1214"/>
    </row>
    <row r="37" spans="1:4" ht="93.75" customHeight="1" x14ac:dyDescent="0.25">
      <c r="A37" s="681"/>
      <c r="B37" s="681"/>
      <c r="C37" s="1215" t="s">
        <v>338</v>
      </c>
      <c r="D37" s="1215"/>
    </row>
    <row r="38" spans="1:4" ht="6.75" customHeight="1" x14ac:dyDescent="0.25">
      <c r="A38" s="681"/>
      <c r="B38" s="681"/>
      <c r="C38" s="1215"/>
      <c r="D38" s="1215"/>
    </row>
    <row r="39" spans="1:4" ht="27" customHeight="1" x14ac:dyDescent="0.25">
      <c r="A39" s="681"/>
      <c r="B39" s="681"/>
      <c r="C39" s="1213" t="s">
        <v>339</v>
      </c>
      <c r="D39" s="1213"/>
    </row>
    <row r="40" spans="1:4" ht="3.75" customHeight="1" x14ac:dyDescent="0.25">
      <c r="A40" s="681"/>
      <c r="B40" s="681"/>
      <c r="C40" s="1213"/>
      <c r="D40" s="1213"/>
    </row>
    <row r="41" spans="1:4" ht="27" customHeight="1" x14ac:dyDescent="0.25">
      <c r="A41" s="681"/>
      <c r="B41" s="681"/>
      <c r="C41" s="1213" t="s">
        <v>381</v>
      </c>
      <c r="D41" s="1213"/>
    </row>
    <row r="42" spans="1:4" ht="81.75" customHeight="1" x14ac:dyDescent="0.25">
      <c r="A42" s="681"/>
      <c r="B42" s="681"/>
      <c r="C42" s="1216" t="s">
        <v>340</v>
      </c>
      <c r="D42" s="1216"/>
    </row>
    <row r="43" spans="1:4" ht="19.5" customHeight="1" x14ac:dyDescent="0.25">
      <c r="A43" s="681"/>
      <c r="B43" s="681"/>
      <c r="C43" s="781" t="s">
        <v>321</v>
      </c>
      <c r="D43" s="781"/>
    </row>
    <row r="44" spans="1:4" ht="22.5" customHeight="1" x14ac:dyDescent="0.25">
      <c r="A44" s="681"/>
      <c r="B44" s="681"/>
      <c r="C44" s="789" t="s">
        <v>489</v>
      </c>
      <c r="D44" s="789"/>
    </row>
    <row r="45" spans="1:4" ht="87.75" customHeight="1" x14ac:dyDescent="0.25">
      <c r="A45" s="681"/>
      <c r="B45" s="681"/>
      <c r="C45" s="1217" t="s">
        <v>379</v>
      </c>
      <c r="D45" s="1217"/>
    </row>
    <row r="46" spans="1:4" ht="66.75" customHeight="1" x14ac:dyDescent="0.25">
      <c r="A46" s="681"/>
      <c r="B46" s="681"/>
      <c r="C46" s="1217" t="s">
        <v>380</v>
      </c>
      <c r="D46" s="1217"/>
    </row>
    <row r="47" spans="1:4" ht="14.25" customHeight="1" x14ac:dyDescent="0.25">
      <c r="A47" s="681"/>
      <c r="B47" s="681"/>
      <c r="C47" s="1218" t="s">
        <v>491</v>
      </c>
      <c r="D47" s="1218"/>
    </row>
    <row r="48" spans="1:4" ht="27" customHeight="1" x14ac:dyDescent="0.25">
      <c r="A48" s="681"/>
      <c r="B48" s="681"/>
      <c r="C48" s="1217" t="s">
        <v>492</v>
      </c>
      <c r="D48" s="1217"/>
    </row>
    <row r="49" spans="1:4" ht="45" customHeight="1" x14ac:dyDescent="0.25">
      <c r="A49" s="681"/>
      <c r="B49" s="681"/>
      <c r="C49" s="1215" t="s">
        <v>500</v>
      </c>
      <c r="D49" s="1215"/>
    </row>
    <row r="50" spans="1:4" ht="12" customHeight="1" x14ac:dyDescent="0.25">
      <c r="A50" s="681"/>
      <c r="B50" s="681"/>
      <c r="C50" s="1215"/>
      <c r="D50" s="1215"/>
    </row>
    <row r="51" spans="1:4" ht="104.25" customHeight="1" x14ac:dyDescent="0.25">
      <c r="A51" s="681"/>
      <c r="B51" s="681"/>
      <c r="C51" s="1215" t="s">
        <v>490</v>
      </c>
      <c r="D51" s="1215"/>
    </row>
    <row r="52" spans="1:4" ht="45" customHeight="1" x14ac:dyDescent="0.25">
      <c r="A52" s="681"/>
      <c r="B52" s="681"/>
      <c r="C52" s="1207" t="s">
        <v>322</v>
      </c>
      <c r="D52" s="1207"/>
    </row>
    <row r="53" spans="1:4" ht="5.25" customHeight="1" x14ac:dyDescent="0.25">
      <c r="A53" s="681"/>
      <c r="B53" s="681"/>
      <c r="C53" s="1207"/>
      <c r="D53" s="1207"/>
    </row>
    <row r="54" spans="1:4" ht="110.25" customHeight="1" x14ac:dyDescent="0.25">
      <c r="A54" s="681"/>
      <c r="B54" s="681"/>
      <c r="C54" s="1215" t="s">
        <v>767</v>
      </c>
      <c r="D54" s="1215"/>
    </row>
    <row r="55" spans="1:4" x14ac:dyDescent="0.25">
      <c r="A55" s="681"/>
      <c r="B55" s="681"/>
      <c r="C55" s="1215"/>
      <c r="D55" s="1215"/>
    </row>
    <row r="56" spans="1:4" ht="21" customHeight="1" x14ac:dyDescent="0.25">
      <c r="A56" s="681"/>
      <c r="B56" s="681"/>
      <c r="C56" s="1219" t="s">
        <v>323</v>
      </c>
      <c r="D56" s="1219"/>
    </row>
    <row r="57" spans="1:4" ht="15" customHeight="1" x14ac:dyDescent="0.25">
      <c r="A57" s="681"/>
      <c r="B57" s="681"/>
      <c r="C57" s="1207" t="s">
        <v>324</v>
      </c>
      <c r="D57" s="1207"/>
    </row>
    <row r="58" spans="1:4" ht="15" customHeight="1" x14ac:dyDescent="0.25">
      <c r="A58" s="681"/>
      <c r="B58" s="681"/>
      <c r="C58" s="1207" t="s">
        <v>325</v>
      </c>
      <c r="D58" s="1207"/>
    </row>
    <row r="59" spans="1:4" ht="15" customHeight="1" x14ac:dyDescent="0.25">
      <c r="A59" s="681"/>
      <c r="B59" s="681"/>
      <c r="C59" s="1207" t="s">
        <v>326</v>
      </c>
      <c r="D59" s="1207"/>
    </row>
    <row r="60" spans="1:4" ht="15" customHeight="1" x14ac:dyDescent="0.25">
      <c r="A60" s="681"/>
      <c r="B60" s="681"/>
      <c r="C60" s="1207" t="s">
        <v>327</v>
      </c>
      <c r="D60" s="1207"/>
    </row>
    <row r="61" spans="1:4" ht="15" customHeight="1" x14ac:dyDescent="0.25">
      <c r="A61" s="681"/>
      <c r="B61" s="681"/>
      <c r="C61" s="1207" t="s">
        <v>328</v>
      </c>
      <c r="D61" s="1207"/>
    </row>
    <row r="62" spans="1:4" ht="34.5" customHeight="1" x14ac:dyDescent="0.25">
      <c r="A62" s="681"/>
      <c r="B62" s="681"/>
      <c r="C62" s="1207" t="s">
        <v>332</v>
      </c>
      <c r="D62" s="1207"/>
    </row>
    <row r="63" spans="1:4" x14ac:dyDescent="0.25">
      <c r="C63" s="1215"/>
      <c r="D63" s="1215"/>
    </row>
  </sheetData>
  <mergeCells count="56">
    <mergeCell ref="C63:D63"/>
    <mergeCell ref="C61:D61"/>
    <mergeCell ref="C62:D62"/>
    <mergeCell ref="C55:D55"/>
    <mergeCell ref="C56:D56"/>
    <mergeCell ref="C57:D57"/>
    <mergeCell ref="C58:D58"/>
    <mergeCell ref="C59:D59"/>
    <mergeCell ref="C60:D60"/>
    <mergeCell ref="C54:D54"/>
    <mergeCell ref="C42:D42"/>
    <mergeCell ref="C45:D45"/>
    <mergeCell ref="C46:D46"/>
    <mergeCell ref="C48:D48"/>
    <mergeCell ref="C49:D49"/>
    <mergeCell ref="C50:D50"/>
    <mergeCell ref="C51:D51"/>
    <mergeCell ref="C52:D52"/>
    <mergeCell ref="C53:D53"/>
    <mergeCell ref="C47:D47"/>
    <mergeCell ref="C41:D41"/>
    <mergeCell ref="C30:D30"/>
    <mergeCell ref="C31:D31"/>
    <mergeCell ref="C32:D32"/>
    <mergeCell ref="C33:D33"/>
    <mergeCell ref="C34:D34"/>
    <mergeCell ref="C35:D35"/>
    <mergeCell ref="C36:D36"/>
    <mergeCell ref="C37:D37"/>
    <mergeCell ref="C38:D38"/>
    <mergeCell ref="C39:D39"/>
    <mergeCell ref="C40:D40"/>
    <mergeCell ref="C29:D29"/>
    <mergeCell ref="C18:D18"/>
    <mergeCell ref="C19:D19"/>
    <mergeCell ref="C20:D20"/>
    <mergeCell ref="C21:D21"/>
    <mergeCell ref="C22:D22"/>
    <mergeCell ref="C23:D23"/>
    <mergeCell ref="C24:D24"/>
    <mergeCell ref="C25:D25"/>
    <mergeCell ref="C26:D26"/>
    <mergeCell ref="C27:D27"/>
    <mergeCell ref="C28:D28"/>
    <mergeCell ref="C16:D16"/>
    <mergeCell ref="C3:D3"/>
    <mergeCell ref="C4:D4"/>
    <mergeCell ref="C5:D5"/>
    <mergeCell ref="C6:D6"/>
    <mergeCell ref="C7:D7"/>
    <mergeCell ref="C8:D8"/>
    <mergeCell ref="C9:D9"/>
    <mergeCell ref="C10:D10"/>
    <mergeCell ref="C13:D13"/>
    <mergeCell ref="C14:D14"/>
    <mergeCell ref="C15:D15"/>
  </mergeCells>
  <pageMargins left="0.7" right="0.7" top="0.78740157499999996" bottom="0.78740157499999996" header="0.3" footer="0.3"/>
  <pageSetup paperSize="9" scale="80" orientation="portrait" r:id="rId1"/>
  <rowBreaks count="2" manualBreakCount="2">
    <brk id="35" min="2" max="3" man="1"/>
    <brk id="55" min="2" max="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dimension ref="A1:HN83"/>
  <sheetViews>
    <sheetView zoomScale="78" zoomScaleNormal="78" workbookViewId="0"/>
  </sheetViews>
  <sheetFormatPr defaultRowHeight="12.75" x14ac:dyDescent="0.25"/>
  <cols>
    <col min="1" max="2" width="1.42578125" style="293" customWidth="1"/>
    <col min="3" max="3" width="18" style="293" customWidth="1"/>
    <col min="4" max="4" width="17.85546875" style="293" customWidth="1"/>
    <col min="5" max="5" width="6.42578125" style="293" customWidth="1"/>
    <col min="6" max="6" width="2.28515625" style="293" customWidth="1"/>
    <col min="7" max="7" width="11.28515625" style="293" customWidth="1"/>
    <col min="8" max="8" width="10.7109375" style="293" customWidth="1"/>
    <col min="9" max="9" width="10.140625" style="293" customWidth="1"/>
    <col min="10" max="10" width="9.85546875" style="293" customWidth="1"/>
    <col min="11" max="12" width="12.5703125" style="293" customWidth="1"/>
    <col min="13" max="13" width="10" style="293" customWidth="1"/>
    <col min="14" max="17" width="14" style="293" customWidth="1"/>
    <col min="18" max="20" width="10.5703125" style="293" customWidth="1"/>
    <col min="21" max="21" width="9.28515625" style="293" customWidth="1"/>
    <col min="22" max="22" width="6" style="293" customWidth="1"/>
    <col min="23" max="23" width="14.5703125" style="293" customWidth="1"/>
    <col min="24" max="24" width="14.42578125" style="293" customWidth="1"/>
    <col min="25" max="25" width="9.85546875" style="293" customWidth="1"/>
    <col min="26" max="26" width="15" style="293" customWidth="1"/>
    <col min="27" max="27" width="9.85546875" style="293" customWidth="1"/>
    <col min="28" max="28" width="14.42578125" style="293" bestFit="1" customWidth="1"/>
    <col min="29" max="234" width="9.140625" style="293"/>
    <col min="235" max="235" width="4.42578125" style="293" customWidth="1"/>
    <col min="236" max="236" width="1.7109375" style="293" customWidth="1"/>
    <col min="237" max="237" width="0.28515625" style="293" customWidth="1"/>
    <col min="238" max="239" width="0.85546875" style="293" customWidth="1"/>
    <col min="240" max="240" width="18.85546875" style="293" customWidth="1"/>
    <col min="241" max="241" width="6.28515625" style="293" customWidth="1"/>
    <col min="242" max="242" width="0.28515625" style="293" customWidth="1"/>
    <col min="243" max="243" width="9" style="293" customWidth="1"/>
    <col min="244" max="244" width="8.7109375" style="293" customWidth="1"/>
    <col min="245" max="245" width="10.5703125" style="293" customWidth="1"/>
    <col min="246" max="246" width="9.7109375" style="293" customWidth="1"/>
    <col min="247" max="247" width="10.5703125" style="293" customWidth="1"/>
    <col min="248" max="248" width="9.7109375" style="293" customWidth="1"/>
    <col min="249" max="249" width="10.5703125" style="293" customWidth="1"/>
    <col min="250" max="250" width="8.85546875" style="293" customWidth="1"/>
    <col min="251" max="251" width="10.5703125" style="293" customWidth="1"/>
    <col min="252" max="252" width="9.28515625" style="293" customWidth="1"/>
    <col min="253" max="253" width="10.5703125" style="293" customWidth="1"/>
    <col min="254" max="254" width="9.28515625" style="293" customWidth="1"/>
    <col min="255" max="255" width="10.5703125" style="293" customWidth="1"/>
    <col min="256" max="490" width="9.140625" style="293"/>
    <col min="491" max="491" width="4.42578125" style="293" customWidth="1"/>
    <col min="492" max="492" width="1.7109375" style="293" customWidth="1"/>
    <col min="493" max="493" width="0.28515625" style="293" customWidth="1"/>
    <col min="494" max="495" width="0.85546875" style="293" customWidth="1"/>
    <col min="496" max="496" width="18.85546875" style="293" customWidth="1"/>
    <col min="497" max="497" width="6.28515625" style="293" customWidth="1"/>
    <col min="498" max="498" width="0.28515625" style="293" customWidth="1"/>
    <col min="499" max="499" width="9" style="293" customWidth="1"/>
    <col min="500" max="500" width="8.7109375" style="293" customWidth="1"/>
    <col min="501" max="501" width="10.5703125" style="293" customWidth="1"/>
    <col min="502" max="502" width="9.7109375" style="293" customWidth="1"/>
    <col min="503" max="503" width="10.5703125" style="293" customWidth="1"/>
    <col min="504" max="504" width="9.7109375" style="293" customWidth="1"/>
    <col min="505" max="505" width="10.5703125" style="293" customWidth="1"/>
    <col min="506" max="506" width="8.85546875" style="293" customWidth="1"/>
    <col min="507" max="507" width="10.5703125" style="293" customWidth="1"/>
    <col min="508" max="508" width="9.28515625" style="293" customWidth="1"/>
    <col min="509" max="509" width="10.5703125" style="293" customWidth="1"/>
    <col min="510" max="510" width="9.28515625" style="293" customWidth="1"/>
    <col min="511" max="511" width="10.5703125" style="293" customWidth="1"/>
    <col min="512" max="746" width="9.140625" style="293"/>
    <col min="747" max="747" width="4.42578125" style="293" customWidth="1"/>
    <col min="748" max="748" width="1.7109375" style="293" customWidth="1"/>
    <col min="749" max="749" width="0.28515625" style="293" customWidth="1"/>
    <col min="750" max="751" width="0.85546875" style="293" customWidth="1"/>
    <col min="752" max="752" width="18.85546875" style="293" customWidth="1"/>
    <col min="753" max="753" width="6.28515625" style="293" customWidth="1"/>
    <col min="754" max="754" width="0.28515625" style="293" customWidth="1"/>
    <col min="755" max="755" width="9" style="293" customWidth="1"/>
    <col min="756" max="756" width="8.7109375" style="293" customWidth="1"/>
    <col min="757" max="757" width="10.5703125" style="293" customWidth="1"/>
    <col min="758" max="758" width="9.7109375" style="293" customWidth="1"/>
    <col min="759" max="759" width="10.5703125" style="293" customWidth="1"/>
    <col min="760" max="760" width="9.7109375" style="293" customWidth="1"/>
    <col min="761" max="761" width="10.5703125" style="293" customWidth="1"/>
    <col min="762" max="762" width="8.85546875" style="293" customWidth="1"/>
    <col min="763" max="763" width="10.5703125" style="293" customWidth="1"/>
    <col min="764" max="764" width="9.28515625" style="293" customWidth="1"/>
    <col min="765" max="765" width="10.5703125" style="293" customWidth="1"/>
    <col min="766" max="766" width="9.28515625" style="293" customWidth="1"/>
    <col min="767" max="767" width="10.5703125" style="293" customWidth="1"/>
    <col min="768" max="1002" width="9.140625" style="293"/>
    <col min="1003" max="1003" width="4.42578125" style="293" customWidth="1"/>
    <col min="1004" max="1004" width="1.7109375" style="293" customWidth="1"/>
    <col min="1005" max="1005" width="0.28515625" style="293" customWidth="1"/>
    <col min="1006" max="1007" width="0.85546875" style="293" customWidth="1"/>
    <col min="1008" max="1008" width="18.85546875" style="293" customWidth="1"/>
    <col min="1009" max="1009" width="6.28515625" style="293" customWidth="1"/>
    <col min="1010" max="1010" width="0.28515625" style="293" customWidth="1"/>
    <col min="1011" max="1011" width="9" style="293" customWidth="1"/>
    <col min="1012" max="1012" width="8.7109375" style="293" customWidth="1"/>
    <col min="1013" max="1013" width="10.5703125" style="293" customWidth="1"/>
    <col min="1014" max="1014" width="9.7109375" style="293" customWidth="1"/>
    <col min="1015" max="1015" width="10.5703125" style="293" customWidth="1"/>
    <col min="1016" max="1016" width="9.7109375" style="293" customWidth="1"/>
    <col min="1017" max="1017" width="10.5703125" style="293" customWidth="1"/>
    <col min="1018" max="1018" width="8.85546875" style="293" customWidth="1"/>
    <col min="1019" max="1019" width="10.5703125" style="293" customWidth="1"/>
    <col min="1020" max="1020" width="9.28515625" style="293" customWidth="1"/>
    <col min="1021" max="1021" width="10.5703125" style="293" customWidth="1"/>
    <col min="1022" max="1022" width="9.28515625" style="293" customWidth="1"/>
    <col min="1023" max="1023" width="10.5703125" style="293" customWidth="1"/>
    <col min="1024" max="1258" width="9.140625" style="293"/>
    <col min="1259" max="1259" width="4.42578125" style="293" customWidth="1"/>
    <col min="1260" max="1260" width="1.7109375" style="293" customWidth="1"/>
    <col min="1261" max="1261" width="0.28515625" style="293" customWidth="1"/>
    <col min="1262" max="1263" width="0.85546875" style="293" customWidth="1"/>
    <col min="1264" max="1264" width="18.85546875" style="293" customWidth="1"/>
    <col min="1265" max="1265" width="6.28515625" style="293" customWidth="1"/>
    <col min="1266" max="1266" width="0.28515625" style="293" customWidth="1"/>
    <col min="1267" max="1267" width="9" style="293" customWidth="1"/>
    <col min="1268" max="1268" width="8.7109375" style="293" customWidth="1"/>
    <col min="1269" max="1269" width="10.5703125" style="293" customWidth="1"/>
    <col min="1270" max="1270" width="9.7109375" style="293" customWidth="1"/>
    <col min="1271" max="1271" width="10.5703125" style="293" customWidth="1"/>
    <col min="1272" max="1272" width="9.7109375" style="293" customWidth="1"/>
    <col min="1273" max="1273" width="10.5703125" style="293" customWidth="1"/>
    <col min="1274" max="1274" width="8.85546875" style="293" customWidth="1"/>
    <col min="1275" max="1275" width="10.5703125" style="293" customWidth="1"/>
    <col min="1276" max="1276" width="9.28515625" style="293" customWidth="1"/>
    <col min="1277" max="1277" width="10.5703125" style="293" customWidth="1"/>
    <col min="1278" max="1278" width="9.28515625" style="293" customWidth="1"/>
    <col min="1279" max="1279" width="10.5703125" style="293" customWidth="1"/>
    <col min="1280" max="1514" width="9.140625" style="293"/>
    <col min="1515" max="1515" width="4.42578125" style="293" customWidth="1"/>
    <col min="1516" max="1516" width="1.7109375" style="293" customWidth="1"/>
    <col min="1517" max="1517" width="0.28515625" style="293" customWidth="1"/>
    <col min="1518" max="1519" width="0.85546875" style="293" customWidth="1"/>
    <col min="1520" max="1520" width="18.85546875" style="293" customWidth="1"/>
    <col min="1521" max="1521" width="6.28515625" style="293" customWidth="1"/>
    <col min="1522" max="1522" width="0.28515625" style="293" customWidth="1"/>
    <col min="1523" max="1523" width="9" style="293" customWidth="1"/>
    <col min="1524" max="1524" width="8.7109375" style="293" customWidth="1"/>
    <col min="1525" max="1525" width="10.5703125" style="293" customWidth="1"/>
    <col min="1526" max="1526" width="9.7109375" style="293" customWidth="1"/>
    <col min="1527" max="1527" width="10.5703125" style="293" customWidth="1"/>
    <col min="1528" max="1528" width="9.7109375" style="293" customWidth="1"/>
    <col min="1529" max="1529" width="10.5703125" style="293" customWidth="1"/>
    <col min="1530" max="1530" width="8.85546875" style="293" customWidth="1"/>
    <col min="1531" max="1531" width="10.5703125" style="293" customWidth="1"/>
    <col min="1532" max="1532" width="9.28515625" style="293" customWidth="1"/>
    <col min="1533" max="1533" width="10.5703125" style="293" customWidth="1"/>
    <col min="1534" max="1534" width="9.28515625" style="293" customWidth="1"/>
    <col min="1535" max="1535" width="10.5703125" style="293" customWidth="1"/>
    <col min="1536" max="1770" width="9.140625" style="293"/>
    <col min="1771" max="1771" width="4.42578125" style="293" customWidth="1"/>
    <col min="1772" max="1772" width="1.7109375" style="293" customWidth="1"/>
    <col min="1773" max="1773" width="0.28515625" style="293" customWidth="1"/>
    <col min="1774" max="1775" width="0.85546875" style="293" customWidth="1"/>
    <col min="1776" max="1776" width="18.85546875" style="293" customWidth="1"/>
    <col min="1777" max="1777" width="6.28515625" style="293" customWidth="1"/>
    <col min="1778" max="1778" width="0.28515625" style="293" customWidth="1"/>
    <col min="1779" max="1779" width="9" style="293" customWidth="1"/>
    <col min="1780" max="1780" width="8.7109375" style="293" customWidth="1"/>
    <col min="1781" max="1781" width="10.5703125" style="293" customWidth="1"/>
    <col min="1782" max="1782" width="9.7109375" style="293" customWidth="1"/>
    <col min="1783" max="1783" width="10.5703125" style="293" customWidth="1"/>
    <col min="1784" max="1784" width="9.7109375" style="293" customWidth="1"/>
    <col min="1785" max="1785" width="10.5703125" style="293" customWidth="1"/>
    <col min="1786" max="1786" width="8.85546875" style="293" customWidth="1"/>
    <col min="1787" max="1787" width="10.5703125" style="293" customWidth="1"/>
    <col min="1788" max="1788" width="9.28515625" style="293" customWidth="1"/>
    <col min="1789" max="1789" width="10.5703125" style="293" customWidth="1"/>
    <col min="1790" max="1790" width="9.28515625" style="293" customWidth="1"/>
    <col min="1791" max="1791" width="10.5703125" style="293" customWidth="1"/>
    <col min="1792" max="2026" width="9.140625" style="293"/>
    <col min="2027" max="2027" width="4.42578125" style="293" customWidth="1"/>
    <col min="2028" max="2028" width="1.7109375" style="293" customWidth="1"/>
    <col min="2029" max="2029" width="0.28515625" style="293" customWidth="1"/>
    <col min="2030" max="2031" width="0.85546875" style="293" customWidth="1"/>
    <col min="2032" max="2032" width="18.85546875" style="293" customWidth="1"/>
    <col min="2033" max="2033" width="6.28515625" style="293" customWidth="1"/>
    <col min="2034" max="2034" width="0.28515625" style="293" customWidth="1"/>
    <col min="2035" max="2035" width="9" style="293" customWidth="1"/>
    <col min="2036" max="2036" width="8.7109375" style="293" customWidth="1"/>
    <col min="2037" max="2037" width="10.5703125" style="293" customWidth="1"/>
    <col min="2038" max="2038" width="9.7109375" style="293" customWidth="1"/>
    <col min="2039" max="2039" width="10.5703125" style="293" customWidth="1"/>
    <col min="2040" max="2040" width="9.7109375" style="293" customWidth="1"/>
    <col min="2041" max="2041" width="10.5703125" style="293" customWidth="1"/>
    <col min="2042" max="2042" width="8.85546875" style="293" customWidth="1"/>
    <col min="2043" max="2043" width="10.5703125" style="293" customWidth="1"/>
    <col min="2044" max="2044" width="9.28515625" style="293" customWidth="1"/>
    <col min="2045" max="2045" width="10.5703125" style="293" customWidth="1"/>
    <col min="2046" max="2046" width="9.28515625" style="293" customWidth="1"/>
    <col min="2047" max="2047" width="10.5703125" style="293" customWidth="1"/>
    <col min="2048" max="2282" width="9.140625" style="293"/>
    <col min="2283" max="2283" width="4.42578125" style="293" customWidth="1"/>
    <col min="2284" max="2284" width="1.7109375" style="293" customWidth="1"/>
    <col min="2285" max="2285" width="0.28515625" style="293" customWidth="1"/>
    <col min="2286" max="2287" width="0.85546875" style="293" customWidth="1"/>
    <col min="2288" max="2288" width="18.85546875" style="293" customWidth="1"/>
    <col min="2289" max="2289" width="6.28515625" style="293" customWidth="1"/>
    <col min="2290" max="2290" width="0.28515625" style="293" customWidth="1"/>
    <col min="2291" max="2291" width="9" style="293" customWidth="1"/>
    <col min="2292" max="2292" width="8.7109375" style="293" customWidth="1"/>
    <col min="2293" max="2293" width="10.5703125" style="293" customWidth="1"/>
    <col min="2294" max="2294" width="9.7109375" style="293" customWidth="1"/>
    <col min="2295" max="2295" width="10.5703125" style="293" customWidth="1"/>
    <col min="2296" max="2296" width="9.7109375" style="293" customWidth="1"/>
    <col min="2297" max="2297" width="10.5703125" style="293" customWidth="1"/>
    <col min="2298" max="2298" width="8.85546875" style="293" customWidth="1"/>
    <col min="2299" max="2299" width="10.5703125" style="293" customWidth="1"/>
    <col min="2300" max="2300" width="9.28515625" style="293" customWidth="1"/>
    <col min="2301" max="2301" width="10.5703125" style="293" customWidth="1"/>
    <col min="2302" max="2302" width="9.28515625" style="293" customWidth="1"/>
    <col min="2303" max="2303" width="10.5703125" style="293" customWidth="1"/>
    <col min="2304" max="2538" width="9.140625" style="293"/>
    <col min="2539" max="2539" width="4.42578125" style="293" customWidth="1"/>
    <col min="2540" max="2540" width="1.7109375" style="293" customWidth="1"/>
    <col min="2541" max="2541" width="0.28515625" style="293" customWidth="1"/>
    <col min="2542" max="2543" width="0.85546875" style="293" customWidth="1"/>
    <col min="2544" max="2544" width="18.85546875" style="293" customWidth="1"/>
    <col min="2545" max="2545" width="6.28515625" style="293" customWidth="1"/>
    <col min="2546" max="2546" width="0.28515625" style="293" customWidth="1"/>
    <col min="2547" max="2547" width="9" style="293" customWidth="1"/>
    <col min="2548" max="2548" width="8.7109375" style="293" customWidth="1"/>
    <col min="2549" max="2549" width="10.5703125" style="293" customWidth="1"/>
    <col min="2550" max="2550" width="9.7109375" style="293" customWidth="1"/>
    <col min="2551" max="2551" width="10.5703125" style="293" customWidth="1"/>
    <col min="2552" max="2552" width="9.7109375" style="293" customWidth="1"/>
    <col min="2553" max="2553" width="10.5703125" style="293" customWidth="1"/>
    <col min="2554" max="2554" width="8.85546875" style="293" customWidth="1"/>
    <col min="2555" max="2555" width="10.5703125" style="293" customWidth="1"/>
    <col min="2556" max="2556" width="9.28515625" style="293" customWidth="1"/>
    <col min="2557" max="2557" width="10.5703125" style="293" customWidth="1"/>
    <col min="2558" max="2558" width="9.28515625" style="293" customWidth="1"/>
    <col min="2559" max="2559" width="10.5703125" style="293" customWidth="1"/>
    <col min="2560" max="2794" width="9.140625" style="293"/>
    <col min="2795" max="2795" width="4.42578125" style="293" customWidth="1"/>
    <col min="2796" max="2796" width="1.7109375" style="293" customWidth="1"/>
    <col min="2797" max="2797" width="0.28515625" style="293" customWidth="1"/>
    <col min="2798" max="2799" width="0.85546875" style="293" customWidth="1"/>
    <col min="2800" max="2800" width="18.85546875" style="293" customWidth="1"/>
    <col min="2801" max="2801" width="6.28515625" style="293" customWidth="1"/>
    <col min="2802" max="2802" width="0.28515625" style="293" customWidth="1"/>
    <col min="2803" max="2803" width="9" style="293" customWidth="1"/>
    <col min="2804" max="2804" width="8.7109375" style="293" customWidth="1"/>
    <col min="2805" max="2805" width="10.5703125" style="293" customWidth="1"/>
    <col min="2806" max="2806" width="9.7109375" style="293" customWidth="1"/>
    <col min="2807" max="2807" width="10.5703125" style="293" customWidth="1"/>
    <col min="2808" max="2808" width="9.7109375" style="293" customWidth="1"/>
    <col min="2809" max="2809" width="10.5703125" style="293" customWidth="1"/>
    <col min="2810" max="2810" width="8.85546875" style="293" customWidth="1"/>
    <col min="2811" max="2811" width="10.5703125" style="293" customWidth="1"/>
    <col min="2812" max="2812" width="9.28515625" style="293" customWidth="1"/>
    <col min="2813" max="2813" width="10.5703125" style="293" customWidth="1"/>
    <col min="2814" max="2814" width="9.28515625" style="293" customWidth="1"/>
    <col min="2815" max="2815" width="10.5703125" style="293" customWidth="1"/>
    <col min="2816" max="3050" width="9.140625" style="293"/>
    <col min="3051" max="3051" width="4.42578125" style="293" customWidth="1"/>
    <col min="3052" max="3052" width="1.7109375" style="293" customWidth="1"/>
    <col min="3053" max="3053" width="0.28515625" style="293" customWidth="1"/>
    <col min="3054" max="3055" width="0.85546875" style="293" customWidth="1"/>
    <col min="3056" max="3056" width="18.85546875" style="293" customWidth="1"/>
    <col min="3057" max="3057" width="6.28515625" style="293" customWidth="1"/>
    <col min="3058" max="3058" width="0.28515625" style="293" customWidth="1"/>
    <col min="3059" max="3059" width="9" style="293" customWidth="1"/>
    <col min="3060" max="3060" width="8.7109375" style="293" customWidth="1"/>
    <col min="3061" max="3061" width="10.5703125" style="293" customWidth="1"/>
    <col min="3062" max="3062" width="9.7109375" style="293" customWidth="1"/>
    <col min="3063" max="3063" width="10.5703125" style="293" customWidth="1"/>
    <col min="3064" max="3064" width="9.7109375" style="293" customWidth="1"/>
    <col min="3065" max="3065" width="10.5703125" style="293" customWidth="1"/>
    <col min="3066" max="3066" width="8.85546875" style="293" customWidth="1"/>
    <col min="3067" max="3067" width="10.5703125" style="293" customWidth="1"/>
    <col min="3068" max="3068" width="9.28515625" style="293" customWidth="1"/>
    <col min="3069" max="3069" width="10.5703125" style="293" customWidth="1"/>
    <col min="3070" max="3070" width="9.28515625" style="293" customWidth="1"/>
    <col min="3071" max="3071" width="10.5703125" style="293" customWidth="1"/>
    <col min="3072" max="3306" width="9.140625" style="293"/>
    <col min="3307" max="3307" width="4.42578125" style="293" customWidth="1"/>
    <col min="3308" max="3308" width="1.7109375" style="293" customWidth="1"/>
    <col min="3309" max="3309" width="0.28515625" style="293" customWidth="1"/>
    <col min="3310" max="3311" width="0.85546875" style="293" customWidth="1"/>
    <col min="3312" max="3312" width="18.85546875" style="293" customWidth="1"/>
    <col min="3313" max="3313" width="6.28515625" style="293" customWidth="1"/>
    <col min="3314" max="3314" width="0.28515625" style="293" customWidth="1"/>
    <col min="3315" max="3315" width="9" style="293" customWidth="1"/>
    <col min="3316" max="3316" width="8.7109375" style="293" customWidth="1"/>
    <col min="3317" max="3317" width="10.5703125" style="293" customWidth="1"/>
    <col min="3318" max="3318" width="9.7109375" style="293" customWidth="1"/>
    <col min="3319" max="3319" width="10.5703125" style="293" customWidth="1"/>
    <col min="3320" max="3320" width="9.7109375" style="293" customWidth="1"/>
    <col min="3321" max="3321" width="10.5703125" style="293" customWidth="1"/>
    <col min="3322" max="3322" width="8.85546875" style="293" customWidth="1"/>
    <col min="3323" max="3323" width="10.5703125" style="293" customWidth="1"/>
    <col min="3324" max="3324" width="9.28515625" style="293" customWidth="1"/>
    <col min="3325" max="3325" width="10.5703125" style="293" customWidth="1"/>
    <col min="3326" max="3326" width="9.28515625" style="293" customWidth="1"/>
    <col min="3327" max="3327" width="10.5703125" style="293" customWidth="1"/>
    <col min="3328" max="3562" width="9.140625" style="293"/>
    <col min="3563" max="3563" width="4.42578125" style="293" customWidth="1"/>
    <col min="3564" max="3564" width="1.7109375" style="293" customWidth="1"/>
    <col min="3565" max="3565" width="0.28515625" style="293" customWidth="1"/>
    <col min="3566" max="3567" width="0.85546875" style="293" customWidth="1"/>
    <col min="3568" max="3568" width="18.85546875" style="293" customWidth="1"/>
    <col min="3569" max="3569" width="6.28515625" style="293" customWidth="1"/>
    <col min="3570" max="3570" width="0.28515625" style="293" customWidth="1"/>
    <col min="3571" max="3571" width="9" style="293" customWidth="1"/>
    <col min="3572" max="3572" width="8.7109375" style="293" customWidth="1"/>
    <col min="3573" max="3573" width="10.5703125" style="293" customWidth="1"/>
    <col min="3574" max="3574" width="9.7109375" style="293" customWidth="1"/>
    <col min="3575" max="3575" width="10.5703125" style="293" customWidth="1"/>
    <col min="3576" max="3576" width="9.7109375" style="293" customWidth="1"/>
    <col min="3577" max="3577" width="10.5703125" style="293" customWidth="1"/>
    <col min="3578" max="3578" width="8.85546875" style="293" customWidth="1"/>
    <col min="3579" max="3579" width="10.5703125" style="293" customWidth="1"/>
    <col min="3580" max="3580" width="9.28515625" style="293" customWidth="1"/>
    <col min="3581" max="3581" width="10.5703125" style="293" customWidth="1"/>
    <col min="3582" max="3582" width="9.28515625" style="293" customWidth="1"/>
    <col min="3583" max="3583" width="10.5703125" style="293" customWidth="1"/>
    <col min="3584" max="3818" width="9.140625" style="293"/>
    <col min="3819" max="3819" width="4.42578125" style="293" customWidth="1"/>
    <col min="3820" max="3820" width="1.7109375" style="293" customWidth="1"/>
    <col min="3821" max="3821" width="0.28515625" style="293" customWidth="1"/>
    <col min="3822" max="3823" width="0.85546875" style="293" customWidth="1"/>
    <col min="3824" max="3824" width="18.85546875" style="293" customWidth="1"/>
    <col min="3825" max="3825" width="6.28515625" style="293" customWidth="1"/>
    <col min="3826" max="3826" width="0.28515625" style="293" customWidth="1"/>
    <col min="3827" max="3827" width="9" style="293" customWidth="1"/>
    <col min="3828" max="3828" width="8.7109375" style="293" customWidth="1"/>
    <col min="3829" max="3829" width="10.5703125" style="293" customWidth="1"/>
    <col min="3830" max="3830" width="9.7109375" style="293" customWidth="1"/>
    <col min="3831" max="3831" width="10.5703125" style="293" customWidth="1"/>
    <col min="3832" max="3832" width="9.7109375" style="293" customWidth="1"/>
    <col min="3833" max="3833" width="10.5703125" style="293" customWidth="1"/>
    <col min="3834" max="3834" width="8.85546875" style="293" customWidth="1"/>
    <col min="3835" max="3835" width="10.5703125" style="293" customWidth="1"/>
    <col min="3836" max="3836" width="9.28515625" style="293" customWidth="1"/>
    <col min="3837" max="3837" width="10.5703125" style="293" customWidth="1"/>
    <col min="3838" max="3838" width="9.28515625" style="293" customWidth="1"/>
    <col min="3839" max="3839" width="10.5703125" style="293" customWidth="1"/>
    <col min="3840" max="4074" width="9.140625" style="293"/>
    <col min="4075" max="4075" width="4.42578125" style="293" customWidth="1"/>
    <col min="4076" max="4076" width="1.7109375" style="293" customWidth="1"/>
    <col min="4077" max="4077" width="0.28515625" style="293" customWidth="1"/>
    <col min="4078" max="4079" width="0.85546875" style="293" customWidth="1"/>
    <col min="4080" max="4080" width="18.85546875" style="293" customWidth="1"/>
    <col min="4081" max="4081" width="6.28515625" style="293" customWidth="1"/>
    <col min="4082" max="4082" width="0.28515625" style="293" customWidth="1"/>
    <col min="4083" max="4083" width="9" style="293" customWidth="1"/>
    <col min="4084" max="4084" width="8.7109375" style="293" customWidth="1"/>
    <col min="4085" max="4085" width="10.5703125" style="293" customWidth="1"/>
    <col min="4086" max="4086" width="9.7109375" style="293" customWidth="1"/>
    <col min="4087" max="4087" width="10.5703125" style="293" customWidth="1"/>
    <col min="4088" max="4088" width="9.7109375" style="293" customWidth="1"/>
    <col min="4089" max="4089" width="10.5703125" style="293" customWidth="1"/>
    <col min="4090" max="4090" width="8.85546875" style="293" customWidth="1"/>
    <col min="4091" max="4091" width="10.5703125" style="293" customWidth="1"/>
    <col min="4092" max="4092" width="9.28515625" style="293" customWidth="1"/>
    <col min="4093" max="4093" width="10.5703125" style="293" customWidth="1"/>
    <col min="4094" max="4094" width="9.28515625" style="293" customWidth="1"/>
    <col min="4095" max="4095" width="10.5703125" style="293" customWidth="1"/>
    <col min="4096" max="4330" width="9.140625" style="293"/>
    <col min="4331" max="4331" width="4.42578125" style="293" customWidth="1"/>
    <col min="4332" max="4332" width="1.7109375" style="293" customWidth="1"/>
    <col min="4333" max="4333" width="0.28515625" style="293" customWidth="1"/>
    <col min="4334" max="4335" width="0.85546875" style="293" customWidth="1"/>
    <col min="4336" max="4336" width="18.85546875" style="293" customWidth="1"/>
    <col min="4337" max="4337" width="6.28515625" style="293" customWidth="1"/>
    <col min="4338" max="4338" width="0.28515625" style="293" customWidth="1"/>
    <col min="4339" max="4339" width="9" style="293" customWidth="1"/>
    <col min="4340" max="4340" width="8.7109375" style="293" customWidth="1"/>
    <col min="4341" max="4341" width="10.5703125" style="293" customWidth="1"/>
    <col min="4342" max="4342" width="9.7109375" style="293" customWidth="1"/>
    <col min="4343" max="4343" width="10.5703125" style="293" customWidth="1"/>
    <col min="4344" max="4344" width="9.7109375" style="293" customWidth="1"/>
    <col min="4345" max="4345" width="10.5703125" style="293" customWidth="1"/>
    <col min="4346" max="4346" width="8.85546875" style="293" customWidth="1"/>
    <col min="4347" max="4347" width="10.5703125" style="293" customWidth="1"/>
    <col min="4348" max="4348" width="9.28515625" style="293" customWidth="1"/>
    <col min="4349" max="4349" width="10.5703125" style="293" customWidth="1"/>
    <col min="4350" max="4350" width="9.28515625" style="293" customWidth="1"/>
    <col min="4351" max="4351" width="10.5703125" style="293" customWidth="1"/>
    <col min="4352" max="4586" width="9.140625" style="293"/>
    <col min="4587" max="4587" width="4.42578125" style="293" customWidth="1"/>
    <col min="4588" max="4588" width="1.7109375" style="293" customWidth="1"/>
    <col min="4589" max="4589" width="0.28515625" style="293" customWidth="1"/>
    <col min="4590" max="4591" width="0.85546875" style="293" customWidth="1"/>
    <col min="4592" max="4592" width="18.85546875" style="293" customWidth="1"/>
    <col min="4593" max="4593" width="6.28515625" style="293" customWidth="1"/>
    <col min="4594" max="4594" width="0.28515625" style="293" customWidth="1"/>
    <col min="4595" max="4595" width="9" style="293" customWidth="1"/>
    <col min="4596" max="4596" width="8.7109375" style="293" customWidth="1"/>
    <col min="4597" max="4597" width="10.5703125" style="293" customWidth="1"/>
    <col min="4598" max="4598" width="9.7109375" style="293" customWidth="1"/>
    <col min="4599" max="4599" width="10.5703125" style="293" customWidth="1"/>
    <col min="4600" max="4600" width="9.7109375" style="293" customWidth="1"/>
    <col min="4601" max="4601" width="10.5703125" style="293" customWidth="1"/>
    <col min="4602" max="4602" width="8.85546875" style="293" customWidth="1"/>
    <col min="4603" max="4603" width="10.5703125" style="293" customWidth="1"/>
    <col min="4604" max="4604" width="9.28515625" style="293" customWidth="1"/>
    <col min="4605" max="4605" width="10.5703125" style="293" customWidth="1"/>
    <col min="4606" max="4606" width="9.28515625" style="293" customWidth="1"/>
    <col min="4607" max="4607" width="10.5703125" style="293" customWidth="1"/>
    <col min="4608" max="4842" width="9.140625" style="293"/>
    <col min="4843" max="4843" width="4.42578125" style="293" customWidth="1"/>
    <col min="4844" max="4844" width="1.7109375" style="293" customWidth="1"/>
    <col min="4845" max="4845" width="0.28515625" style="293" customWidth="1"/>
    <col min="4846" max="4847" width="0.85546875" style="293" customWidth="1"/>
    <col min="4848" max="4848" width="18.85546875" style="293" customWidth="1"/>
    <col min="4849" max="4849" width="6.28515625" style="293" customWidth="1"/>
    <col min="4850" max="4850" width="0.28515625" style="293" customWidth="1"/>
    <col min="4851" max="4851" width="9" style="293" customWidth="1"/>
    <col min="4852" max="4852" width="8.7109375" style="293" customWidth="1"/>
    <col min="4853" max="4853" width="10.5703125" style="293" customWidth="1"/>
    <col min="4854" max="4854" width="9.7109375" style="293" customWidth="1"/>
    <col min="4855" max="4855" width="10.5703125" style="293" customWidth="1"/>
    <col min="4856" max="4856" width="9.7109375" style="293" customWidth="1"/>
    <col min="4857" max="4857" width="10.5703125" style="293" customWidth="1"/>
    <col min="4858" max="4858" width="8.85546875" style="293" customWidth="1"/>
    <col min="4859" max="4859" width="10.5703125" style="293" customWidth="1"/>
    <col min="4860" max="4860" width="9.28515625" style="293" customWidth="1"/>
    <col min="4861" max="4861" width="10.5703125" style="293" customWidth="1"/>
    <col min="4862" max="4862" width="9.28515625" style="293" customWidth="1"/>
    <col min="4863" max="4863" width="10.5703125" style="293" customWidth="1"/>
    <col min="4864" max="5098" width="9.140625" style="293"/>
    <col min="5099" max="5099" width="4.42578125" style="293" customWidth="1"/>
    <col min="5100" max="5100" width="1.7109375" style="293" customWidth="1"/>
    <col min="5101" max="5101" width="0.28515625" style="293" customWidth="1"/>
    <col min="5102" max="5103" width="0.85546875" style="293" customWidth="1"/>
    <col min="5104" max="5104" width="18.85546875" style="293" customWidth="1"/>
    <col min="5105" max="5105" width="6.28515625" style="293" customWidth="1"/>
    <col min="5106" max="5106" width="0.28515625" style="293" customWidth="1"/>
    <col min="5107" max="5107" width="9" style="293" customWidth="1"/>
    <col min="5108" max="5108" width="8.7109375" style="293" customWidth="1"/>
    <col min="5109" max="5109" width="10.5703125" style="293" customWidth="1"/>
    <col min="5110" max="5110" width="9.7109375" style="293" customWidth="1"/>
    <col min="5111" max="5111" width="10.5703125" style="293" customWidth="1"/>
    <col min="5112" max="5112" width="9.7109375" style="293" customWidth="1"/>
    <col min="5113" max="5113" width="10.5703125" style="293" customWidth="1"/>
    <col min="5114" max="5114" width="8.85546875" style="293" customWidth="1"/>
    <col min="5115" max="5115" width="10.5703125" style="293" customWidth="1"/>
    <col min="5116" max="5116" width="9.28515625" style="293" customWidth="1"/>
    <col min="5117" max="5117" width="10.5703125" style="293" customWidth="1"/>
    <col min="5118" max="5118" width="9.28515625" style="293" customWidth="1"/>
    <col min="5119" max="5119" width="10.5703125" style="293" customWidth="1"/>
    <col min="5120" max="5354" width="9.140625" style="293"/>
    <col min="5355" max="5355" width="4.42578125" style="293" customWidth="1"/>
    <col min="5356" max="5356" width="1.7109375" style="293" customWidth="1"/>
    <col min="5357" max="5357" width="0.28515625" style="293" customWidth="1"/>
    <col min="5358" max="5359" width="0.85546875" style="293" customWidth="1"/>
    <col min="5360" max="5360" width="18.85546875" style="293" customWidth="1"/>
    <col min="5361" max="5361" width="6.28515625" style="293" customWidth="1"/>
    <col min="5362" max="5362" width="0.28515625" style="293" customWidth="1"/>
    <col min="5363" max="5363" width="9" style="293" customWidth="1"/>
    <col min="5364" max="5364" width="8.7109375" style="293" customWidth="1"/>
    <col min="5365" max="5365" width="10.5703125" style="293" customWidth="1"/>
    <col min="5366" max="5366" width="9.7109375" style="293" customWidth="1"/>
    <col min="5367" max="5367" width="10.5703125" style="293" customWidth="1"/>
    <col min="5368" max="5368" width="9.7109375" style="293" customWidth="1"/>
    <col min="5369" max="5369" width="10.5703125" style="293" customWidth="1"/>
    <col min="5370" max="5370" width="8.85546875" style="293" customWidth="1"/>
    <col min="5371" max="5371" width="10.5703125" style="293" customWidth="1"/>
    <col min="5372" max="5372" width="9.28515625" style="293" customWidth="1"/>
    <col min="5373" max="5373" width="10.5703125" style="293" customWidth="1"/>
    <col min="5374" max="5374" width="9.28515625" style="293" customWidth="1"/>
    <col min="5375" max="5375" width="10.5703125" style="293" customWidth="1"/>
    <col min="5376" max="5610" width="9.140625" style="293"/>
    <col min="5611" max="5611" width="4.42578125" style="293" customWidth="1"/>
    <col min="5612" max="5612" width="1.7109375" style="293" customWidth="1"/>
    <col min="5613" max="5613" width="0.28515625" style="293" customWidth="1"/>
    <col min="5614" max="5615" width="0.85546875" style="293" customWidth="1"/>
    <col min="5616" max="5616" width="18.85546875" style="293" customWidth="1"/>
    <col min="5617" max="5617" width="6.28515625" style="293" customWidth="1"/>
    <col min="5618" max="5618" width="0.28515625" style="293" customWidth="1"/>
    <col min="5619" max="5619" width="9" style="293" customWidth="1"/>
    <col min="5620" max="5620" width="8.7109375" style="293" customWidth="1"/>
    <col min="5621" max="5621" width="10.5703125" style="293" customWidth="1"/>
    <col min="5622" max="5622" width="9.7109375" style="293" customWidth="1"/>
    <col min="5623" max="5623" width="10.5703125" style="293" customWidth="1"/>
    <col min="5624" max="5624" width="9.7109375" style="293" customWidth="1"/>
    <col min="5625" max="5625" width="10.5703125" style="293" customWidth="1"/>
    <col min="5626" max="5626" width="8.85546875" style="293" customWidth="1"/>
    <col min="5627" max="5627" width="10.5703125" style="293" customWidth="1"/>
    <col min="5628" max="5628" width="9.28515625" style="293" customWidth="1"/>
    <col min="5629" max="5629" width="10.5703125" style="293" customWidth="1"/>
    <col min="5630" max="5630" width="9.28515625" style="293" customWidth="1"/>
    <col min="5631" max="5631" width="10.5703125" style="293" customWidth="1"/>
    <col min="5632" max="5866" width="9.140625" style="293"/>
    <col min="5867" max="5867" width="4.42578125" style="293" customWidth="1"/>
    <col min="5868" max="5868" width="1.7109375" style="293" customWidth="1"/>
    <col min="5869" max="5869" width="0.28515625" style="293" customWidth="1"/>
    <col min="5870" max="5871" width="0.85546875" style="293" customWidth="1"/>
    <col min="5872" max="5872" width="18.85546875" style="293" customWidth="1"/>
    <col min="5873" max="5873" width="6.28515625" style="293" customWidth="1"/>
    <col min="5874" max="5874" width="0.28515625" style="293" customWidth="1"/>
    <col min="5875" max="5875" width="9" style="293" customWidth="1"/>
    <col min="5876" max="5876" width="8.7109375" style="293" customWidth="1"/>
    <col min="5877" max="5877" width="10.5703125" style="293" customWidth="1"/>
    <col min="5878" max="5878" width="9.7109375" style="293" customWidth="1"/>
    <col min="5879" max="5879" width="10.5703125" style="293" customWidth="1"/>
    <col min="5880" max="5880" width="9.7109375" style="293" customWidth="1"/>
    <col min="5881" max="5881" width="10.5703125" style="293" customWidth="1"/>
    <col min="5882" max="5882" width="8.85546875" style="293" customWidth="1"/>
    <col min="5883" max="5883" width="10.5703125" style="293" customWidth="1"/>
    <col min="5884" max="5884" width="9.28515625" style="293" customWidth="1"/>
    <col min="5885" max="5885" width="10.5703125" style="293" customWidth="1"/>
    <col min="5886" max="5886" width="9.28515625" style="293" customWidth="1"/>
    <col min="5887" max="5887" width="10.5703125" style="293" customWidth="1"/>
    <col min="5888" max="6122" width="9.140625" style="293"/>
    <col min="6123" max="6123" width="4.42578125" style="293" customWidth="1"/>
    <col min="6124" max="6124" width="1.7109375" style="293" customWidth="1"/>
    <col min="6125" max="6125" width="0.28515625" style="293" customWidth="1"/>
    <col min="6126" max="6127" width="0.85546875" style="293" customWidth="1"/>
    <col min="6128" max="6128" width="18.85546875" style="293" customWidth="1"/>
    <col min="6129" max="6129" width="6.28515625" style="293" customWidth="1"/>
    <col min="6130" max="6130" width="0.28515625" style="293" customWidth="1"/>
    <col min="6131" max="6131" width="9" style="293" customWidth="1"/>
    <col min="6132" max="6132" width="8.7109375" style="293" customWidth="1"/>
    <col min="6133" max="6133" width="10.5703125" style="293" customWidth="1"/>
    <col min="6134" max="6134" width="9.7109375" style="293" customWidth="1"/>
    <col min="6135" max="6135" width="10.5703125" style="293" customWidth="1"/>
    <col min="6136" max="6136" width="9.7109375" style="293" customWidth="1"/>
    <col min="6137" max="6137" width="10.5703125" style="293" customWidth="1"/>
    <col min="6138" max="6138" width="8.85546875" style="293" customWidth="1"/>
    <col min="6139" max="6139" width="10.5703125" style="293" customWidth="1"/>
    <col min="6140" max="6140" width="9.28515625" style="293" customWidth="1"/>
    <col min="6141" max="6141" width="10.5703125" style="293" customWidth="1"/>
    <col min="6142" max="6142" width="9.28515625" style="293" customWidth="1"/>
    <col min="6143" max="6143" width="10.5703125" style="293" customWidth="1"/>
    <col min="6144" max="6378" width="9.140625" style="293"/>
    <col min="6379" max="6379" width="4.42578125" style="293" customWidth="1"/>
    <col min="6380" max="6380" width="1.7109375" style="293" customWidth="1"/>
    <col min="6381" max="6381" width="0.28515625" style="293" customWidth="1"/>
    <col min="6382" max="6383" width="0.85546875" style="293" customWidth="1"/>
    <col min="6384" max="6384" width="18.85546875" style="293" customWidth="1"/>
    <col min="6385" max="6385" width="6.28515625" style="293" customWidth="1"/>
    <col min="6386" max="6386" width="0.28515625" style="293" customWidth="1"/>
    <col min="6387" max="6387" width="9" style="293" customWidth="1"/>
    <col min="6388" max="6388" width="8.7109375" style="293" customWidth="1"/>
    <col min="6389" max="6389" width="10.5703125" style="293" customWidth="1"/>
    <col min="6390" max="6390" width="9.7109375" style="293" customWidth="1"/>
    <col min="6391" max="6391" width="10.5703125" style="293" customWidth="1"/>
    <col min="6392" max="6392" width="9.7109375" style="293" customWidth="1"/>
    <col min="6393" max="6393" width="10.5703125" style="293" customWidth="1"/>
    <col min="6394" max="6394" width="8.85546875" style="293" customWidth="1"/>
    <col min="6395" max="6395" width="10.5703125" style="293" customWidth="1"/>
    <col min="6396" max="6396" width="9.28515625" style="293" customWidth="1"/>
    <col min="6397" max="6397" width="10.5703125" style="293" customWidth="1"/>
    <col min="6398" max="6398" width="9.28515625" style="293" customWidth="1"/>
    <col min="6399" max="6399" width="10.5703125" style="293" customWidth="1"/>
    <col min="6400" max="6634" width="9.140625" style="293"/>
    <col min="6635" max="6635" width="4.42578125" style="293" customWidth="1"/>
    <col min="6636" max="6636" width="1.7109375" style="293" customWidth="1"/>
    <col min="6637" max="6637" width="0.28515625" style="293" customWidth="1"/>
    <col min="6638" max="6639" width="0.85546875" style="293" customWidth="1"/>
    <col min="6640" max="6640" width="18.85546875" style="293" customWidth="1"/>
    <col min="6641" max="6641" width="6.28515625" style="293" customWidth="1"/>
    <col min="6642" max="6642" width="0.28515625" style="293" customWidth="1"/>
    <col min="6643" max="6643" width="9" style="293" customWidth="1"/>
    <col min="6644" max="6644" width="8.7109375" style="293" customWidth="1"/>
    <col min="6645" max="6645" width="10.5703125" style="293" customWidth="1"/>
    <col min="6646" max="6646" width="9.7109375" style="293" customWidth="1"/>
    <col min="6647" max="6647" width="10.5703125" style="293" customWidth="1"/>
    <col min="6648" max="6648" width="9.7109375" style="293" customWidth="1"/>
    <col min="6649" max="6649" width="10.5703125" style="293" customWidth="1"/>
    <col min="6650" max="6650" width="8.85546875" style="293" customWidth="1"/>
    <col min="6651" max="6651" width="10.5703125" style="293" customWidth="1"/>
    <col min="6652" max="6652" width="9.28515625" style="293" customWidth="1"/>
    <col min="6653" max="6653" width="10.5703125" style="293" customWidth="1"/>
    <col min="6654" max="6654" width="9.28515625" style="293" customWidth="1"/>
    <col min="6655" max="6655" width="10.5703125" style="293" customWidth="1"/>
    <col min="6656" max="6890" width="9.140625" style="293"/>
    <col min="6891" max="6891" width="4.42578125" style="293" customWidth="1"/>
    <col min="6892" max="6892" width="1.7109375" style="293" customWidth="1"/>
    <col min="6893" max="6893" width="0.28515625" style="293" customWidth="1"/>
    <col min="6894" max="6895" width="0.85546875" style="293" customWidth="1"/>
    <col min="6896" max="6896" width="18.85546875" style="293" customWidth="1"/>
    <col min="6897" max="6897" width="6.28515625" style="293" customWidth="1"/>
    <col min="6898" max="6898" width="0.28515625" style="293" customWidth="1"/>
    <col min="6899" max="6899" width="9" style="293" customWidth="1"/>
    <col min="6900" max="6900" width="8.7109375" style="293" customWidth="1"/>
    <col min="6901" max="6901" width="10.5703125" style="293" customWidth="1"/>
    <col min="6902" max="6902" width="9.7109375" style="293" customWidth="1"/>
    <col min="6903" max="6903" width="10.5703125" style="293" customWidth="1"/>
    <col min="6904" max="6904" width="9.7109375" style="293" customWidth="1"/>
    <col min="6905" max="6905" width="10.5703125" style="293" customWidth="1"/>
    <col min="6906" max="6906" width="8.85546875" style="293" customWidth="1"/>
    <col min="6907" max="6907" width="10.5703125" style="293" customWidth="1"/>
    <col min="6908" max="6908" width="9.28515625" style="293" customWidth="1"/>
    <col min="6909" max="6909" width="10.5703125" style="293" customWidth="1"/>
    <col min="6910" max="6910" width="9.28515625" style="293" customWidth="1"/>
    <col min="6911" max="6911" width="10.5703125" style="293" customWidth="1"/>
    <col min="6912" max="7146" width="9.140625" style="293"/>
    <col min="7147" max="7147" width="4.42578125" style="293" customWidth="1"/>
    <col min="7148" max="7148" width="1.7109375" style="293" customWidth="1"/>
    <col min="7149" max="7149" width="0.28515625" style="293" customWidth="1"/>
    <col min="7150" max="7151" width="0.85546875" style="293" customWidth="1"/>
    <col min="7152" max="7152" width="18.85546875" style="293" customWidth="1"/>
    <col min="7153" max="7153" width="6.28515625" style="293" customWidth="1"/>
    <col min="7154" max="7154" width="0.28515625" style="293" customWidth="1"/>
    <col min="7155" max="7155" width="9" style="293" customWidth="1"/>
    <col min="7156" max="7156" width="8.7109375" style="293" customWidth="1"/>
    <col min="7157" max="7157" width="10.5703125" style="293" customWidth="1"/>
    <col min="7158" max="7158" width="9.7109375" style="293" customWidth="1"/>
    <col min="7159" max="7159" width="10.5703125" style="293" customWidth="1"/>
    <col min="7160" max="7160" width="9.7109375" style="293" customWidth="1"/>
    <col min="7161" max="7161" width="10.5703125" style="293" customWidth="1"/>
    <col min="7162" max="7162" width="8.85546875" style="293" customWidth="1"/>
    <col min="7163" max="7163" width="10.5703125" style="293" customWidth="1"/>
    <col min="7164" max="7164" width="9.28515625" style="293" customWidth="1"/>
    <col min="7165" max="7165" width="10.5703125" style="293" customWidth="1"/>
    <col min="7166" max="7166" width="9.28515625" style="293" customWidth="1"/>
    <col min="7167" max="7167" width="10.5703125" style="293" customWidth="1"/>
    <col min="7168" max="7402" width="9.140625" style="293"/>
    <col min="7403" max="7403" width="4.42578125" style="293" customWidth="1"/>
    <col min="7404" max="7404" width="1.7109375" style="293" customWidth="1"/>
    <col min="7405" max="7405" width="0.28515625" style="293" customWidth="1"/>
    <col min="7406" max="7407" width="0.85546875" style="293" customWidth="1"/>
    <col min="7408" max="7408" width="18.85546875" style="293" customWidth="1"/>
    <col min="7409" max="7409" width="6.28515625" style="293" customWidth="1"/>
    <col min="7410" max="7410" width="0.28515625" style="293" customWidth="1"/>
    <col min="7411" max="7411" width="9" style="293" customWidth="1"/>
    <col min="7412" max="7412" width="8.7109375" style="293" customWidth="1"/>
    <col min="7413" max="7413" width="10.5703125" style="293" customWidth="1"/>
    <col min="7414" max="7414" width="9.7109375" style="293" customWidth="1"/>
    <col min="7415" max="7415" width="10.5703125" style="293" customWidth="1"/>
    <col min="7416" max="7416" width="9.7109375" style="293" customWidth="1"/>
    <col min="7417" max="7417" width="10.5703125" style="293" customWidth="1"/>
    <col min="7418" max="7418" width="8.85546875" style="293" customWidth="1"/>
    <col min="7419" max="7419" width="10.5703125" style="293" customWidth="1"/>
    <col min="7420" max="7420" width="9.28515625" style="293" customWidth="1"/>
    <col min="7421" max="7421" width="10.5703125" style="293" customWidth="1"/>
    <col min="7422" max="7422" width="9.28515625" style="293" customWidth="1"/>
    <col min="7423" max="7423" width="10.5703125" style="293" customWidth="1"/>
    <col min="7424" max="7658" width="9.140625" style="293"/>
    <col min="7659" max="7659" width="4.42578125" style="293" customWidth="1"/>
    <col min="7660" max="7660" width="1.7109375" style="293" customWidth="1"/>
    <col min="7661" max="7661" width="0.28515625" style="293" customWidth="1"/>
    <col min="7662" max="7663" width="0.85546875" style="293" customWidth="1"/>
    <col min="7664" max="7664" width="18.85546875" style="293" customWidth="1"/>
    <col min="7665" max="7665" width="6.28515625" style="293" customWidth="1"/>
    <col min="7666" max="7666" width="0.28515625" style="293" customWidth="1"/>
    <col min="7667" max="7667" width="9" style="293" customWidth="1"/>
    <col min="7668" max="7668" width="8.7109375" style="293" customWidth="1"/>
    <col min="7669" max="7669" width="10.5703125" style="293" customWidth="1"/>
    <col min="7670" max="7670" width="9.7109375" style="293" customWidth="1"/>
    <col min="7671" max="7671" width="10.5703125" style="293" customWidth="1"/>
    <col min="7672" max="7672" width="9.7109375" style="293" customWidth="1"/>
    <col min="7673" max="7673" width="10.5703125" style="293" customWidth="1"/>
    <col min="7674" max="7674" width="8.85546875" style="293" customWidth="1"/>
    <col min="7675" max="7675" width="10.5703125" style="293" customWidth="1"/>
    <col min="7676" max="7676" width="9.28515625" style="293" customWidth="1"/>
    <col min="7677" max="7677" width="10.5703125" style="293" customWidth="1"/>
    <col min="7678" max="7678" width="9.28515625" style="293" customWidth="1"/>
    <col min="7679" max="7679" width="10.5703125" style="293" customWidth="1"/>
    <col min="7680" max="7914" width="9.140625" style="293"/>
    <col min="7915" max="7915" width="4.42578125" style="293" customWidth="1"/>
    <col min="7916" max="7916" width="1.7109375" style="293" customWidth="1"/>
    <col min="7917" max="7917" width="0.28515625" style="293" customWidth="1"/>
    <col min="7918" max="7919" width="0.85546875" style="293" customWidth="1"/>
    <col min="7920" max="7920" width="18.85546875" style="293" customWidth="1"/>
    <col min="7921" max="7921" width="6.28515625" style="293" customWidth="1"/>
    <col min="7922" max="7922" width="0.28515625" style="293" customWidth="1"/>
    <col min="7923" max="7923" width="9" style="293" customWidth="1"/>
    <col min="7924" max="7924" width="8.7109375" style="293" customWidth="1"/>
    <col min="7925" max="7925" width="10.5703125" style="293" customWidth="1"/>
    <col min="7926" max="7926" width="9.7109375" style="293" customWidth="1"/>
    <col min="7927" max="7927" width="10.5703125" style="293" customWidth="1"/>
    <col min="7928" max="7928" width="9.7109375" style="293" customWidth="1"/>
    <col min="7929" max="7929" width="10.5703125" style="293" customWidth="1"/>
    <col min="7930" max="7930" width="8.85546875" style="293" customWidth="1"/>
    <col min="7931" max="7931" width="10.5703125" style="293" customWidth="1"/>
    <col min="7932" max="7932" width="9.28515625" style="293" customWidth="1"/>
    <col min="7933" max="7933" width="10.5703125" style="293" customWidth="1"/>
    <col min="7934" max="7934" width="9.28515625" style="293" customWidth="1"/>
    <col min="7935" max="7935" width="10.5703125" style="293" customWidth="1"/>
    <col min="7936" max="8170" width="9.140625" style="293"/>
    <col min="8171" max="8171" width="4.42578125" style="293" customWidth="1"/>
    <col min="8172" max="8172" width="1.7109375" style="293" customWidth="1"/>
    <col min="8173" max="8173" width="0.28515625" style="293" customWidth="1"/>
    <col min="8174" max="8175" width="0.85546875" style="293" customWidth="1"/>
    <col min="8176" max="8176" width="18.85546875" style="293" customWidth="1"/>
    <col min="8177" max="8177" width="6.28515625" style="293" customWidth="1"/>
    <col min="8178" max="8178" width="0.28515625" style="293" customWidth="1"/>
    <col min="8179" max="8179" width="9" style="293" customWidth="1"/>
    <col min="8180" max="8180" width="8.7109375" style="293" customWidth="1"/>
    <col min="8181" max="8181" width="10.5703125" style="293" customWidth="1"/>
    <col min="8182" max="8182" width="9.7109375" style="293" customWidth="1"/>
    <col min="8183" max="8183" width="10.5703125" style="293" customWidth="1"/>
    <col min="8184" max="8184" width="9.7109375" style="293" customWidth="1"/>
    <col min="8185" max="8185" width="10.5703125" style="293" customWidth="1"/>
    <col min="8186" max="8186" width="8.85546875" style="293" customWidth="1"/>
    <col min="8187" max="8187" width="10.5703125" style="293" customWidth="1"/>
    <col min="8188" max="8188" width="9.28515625" style="293" customWidth="1"/>
    <col min="8189" max="8189" width="10.5703125" style="293" customWidth="1"/>
    <col min="8190" max="8190" width="9.28515625" style="293" customWidth="1"/>
    <col min="8191" max="8191" width="10.5703125" style="293" customWidth="1"/>
    <col min="8192" max="8426" width="9.140625" style="293"/>
    <col min="8427" max="8427" width="4.42578125" style="293" customWidth="1"/>
    <col min="8428" max="8428" width="1.7109375" style="293" customWidth="1"/>
    <col min="8429" max="8429" width="0.28515625" style="293" customWidth="1"/>
    <col min="8430" max="8431" width="0.85546875" style="293" customWidth="1"/>
    <col min="8432" max="8432" width="18.85546875" style="293" customWidth="1"/>
    <col min="8433" max="8433" width="6.28515625" style="293" customWidth="1"/>
    <col min="8434" max="8434" width="0.28515625" style="293" customWidth="1"/>
    <col min="8435" max="8435" width="9" style="293" customWidth="1"/>
    <col min="8436" max="8436" width="8.7109375" style="293" customWidth="1"/>
    <col min="8437" max="8437" width="10.5703125" style="293" customWidth="1"/>
    <col min="8438" max="8438" width="9.7109375" style="293" customWidth="1"/>
    <col min="8439" max="8439" width="10.5703125" style="293" customWidth="1"/>
    <col min="8440" max="8440" width="9.7109375" style="293" customWidth="1"/>
    <col min="8441" max="8441" width="10.5703125" style="293" customWidth="1"/>
    <col min="8442" max="8442" width="8.85546875" style="293" customWidth="1"/>
    <col min="8443" max="8443" width="10.5703125" style="293" customWidth="1"/>
    <col min="8444" max="8444" width="9.28515625" style="293" customWidth="1"/>
    <col min="8445" max="8445" width="10.5703125" style="293" customWidth="1"/>
    <col min="8446" max="8446" width="9.28515625" style="293" customWidth="1"/>
    <col min="8447" max="8447" width="10.5703125" style="293" customWidth="1"/>
    <col min="8448" max="8682" width="9.140625" style="293"/>
    <col min="8683" max="8683" width="4.42578125" style="293" customWidth="1"/>
    <col min="8684" max="8684" width="1.7109375" style="293" customWidth="1"/>
    <col min="8685" max="8685" width="0.28515625" style="293" customWidth="1"/>
    <col min="8686" max="8687" width="0.85546875" style="293" customWidth="1"/>
    <col min="8688" max="8688" width="18.85546875" style="293" customWidth="1"/>
    <col min="8689" max="8689" width="6.28515625" style="293" customWidth="1"/>
    <col min="8690" max="8690" width="0.28515625" style="293" customWidth="1"/>
    <col min="8691" max="8691" width="9" style="293" customWidth="1"/>
    <col min="8692" max="8692" width="8.7109375" style="293" customWidth="1"/>
    <col min="8693" max="8693" width="10.5703125" style="293" customWidth="1"/>
    <col min="8694" max="8694" width="9.7109375" style="293" customWidth="1"/>
    <col min="8695" max="8695" width="10.5703125" style="293" customWidth="1"/>
    <col min="8696" max="8696" width="9.7109375" style="293" customWidth="1"/>
    <col min="8697" max="8697" width="10.5703125" style="293" customWidth="1"/>
    <col min="8698" max="8698" width="8.85546875" style="293" customWidth="1"/>
    <col min="8699" max="8699" width="10.5703125" style="293" customWidth="1"/>
    <col min="8700" max="8700" width="9.28515625" style="293" customWidth="1"/>
    <col min="8701" max="8701" width="10.5703125" style="293" customWidth="1"/>
    <col min="8702" max="8702" width="9.28515625" style="293" customWidth="1"/>
    <col min="8703" max="8703" width="10.5703125" style="293" customWidth="1"/>
    <col min="8704" max="8938" width="9.140625" style="293"/>
    <col min="8939" max="8939" width="4.42578125" style="293" customWidth="1"/>
    <col min="8940" max="8940" width="1.7109375" style="293" customWidth="1"/>
    <col min="8941" max="8941" width="0.28515625" style="293" customWidth="1"/>
    <col min="8942" max="8943" width="0.85546875" style="293" customWidth="1"/>
    <col min="8944" max="8944" width="18.85546875" style="293" customWidth="1"/>
    <col min="8945" max="8945" width="6.28515625" style="293" customWidth="1"/>
    <col min="8946" max="8946" width="0.28515625" style="293" customWidth="1"/>
    <col min="8947" max="8947" width="9" style="293" customWidth="1"/>
    <col min="8948" max="8948" width="8.7109375" style="293" customWidth="1"/>
    <col min="8949" max="8949" width="10.5703125" style="293" customWidth="1"/>
    <col min="8950" max="8950" width="9.7109375" style="293" customWidth="1"/>
    <col min="8951" max="8951" width="10.5703125" style="293" customWidth="1"/>
    <col min="8952" max="8952" width="9.7109375" style="293" customWidth="1"/>
    <col min="8953" max="8953" width="10.5703125" style="293" customWidth="1"/>
    <col min="8954" max="8954" width="8.85546875" style="293" customWidth="1"/>
    <col min="8955" max="8955" width="10.5703125" style="293" customWidth="1"/>
    <col min="8956" max="8956" width="9.28515625" style="293" customWidth="1"/>
    <col min="8957" max="8957" width="10.5703125" style="293" customWidth="1"/>
    <col min="8958" max="8958" width="9.28515625" style="293" customWidth="1"/>
    <col min="8959" max="8959" width="10.5703125" style="293" customWidth="1"/>
    <col min="8960" max="9194" width="9.140625" style="293"/>
    <col min="9195" max="9195" width="4.42578125" style="293" customWidth="1"/>
    <col min="9196" max="9196" width="1.7109375" style="293" customWidth="1"/>
    <col min="9197" max="9197" width="0.28515625" style="293" customWidth="1"/>
    <col min="9198" max="9199" width="0.85546875" style="293" customWidth="1"/>
    <col min="9200" max="9200" width="18.85546875" style="293" customWidth="1"/>
    <col min="9201" max="9201" width="6.28515625" style="293" customWidth="1"/>
    <col min="9202" max="9202" width="0.28515625" style="293" customWidth="1"/>
    <col min="9203" max="9203" width="9" style="293" customWidth="1"/>
    <col min="9204" max="9204" width="8.7109375" style="293" customWidth="1"/>
    <col min="9205" max="9205" width="10.5703125" style="293" customWidth="1"/>
    <col min="9206" max="9206" width="9.7109375" style="293" customWidth="1"/>
    <col min="9207" max="9207" width="10.5703125" style="293" customWidth="1"/>
    <col min="9208" max="9208" width="9.7109375" style="293" customWidth="1"/>
    <col min="9209" max="9209" width="10.5703125" style="293" customWidth="1"/>
    <col min="9210" max="9210" width="8.85546875" style="293" customWidth="1"/>
    <col min="9211" max="9211" width="10.5703125" style="293" customWidth="1"/>
    <col min="9212" max="9212" width="9.28515625" style="293" customWidth="1"/>
    <col min="9213" max="9213" width="10.5703125" style="293" customWidth="1"/>
    <col min="9214" max="9214" width="9.28515625" style="293" customWidth="1"/>
    <col min="9215" max="9215" width="10.5703125" style="293" customWidth="1"/>
    <col min="9216" max="9450" width="9.140625" style="293"/>
    <col min="9451" max="9451" width="4.42578125" style="293" customWidth="1"/>
    <col min="9452" max="9452" width="1.7109375" style="293" customWidth="1"/>
    <col min="9453" max="9453" width="0.28515625" style="293" customWidth="1"/>
    <col min="9454" max="9455" width="0.85546875" style="293" customWidth="1"/>
    <col min="9456" max="9456" width="18.85546875" style="293" customWidth="1"/>
    <col min="9457" max="9457" width="6.28515625" style="293" customWidth="1"/>
    <col min="9458" max="9458" width="0.28515625" style="293" customWidth="1"/>
    <col min="9459" max="9459" width="9" style="293" customWidth="1"/>
    <col min="9460" max="9460" width="8.7109375" style="293" customWidth="1"/>
    <col min="9461" max="9461" width="10.5703125" style="293" customWidth="1"/>
    <col min="9462" max="9462" width="9.7109375" style="293" customWidth="1"/>
    <col min="9463" max="9463" width="10.5703125" style="293" customWidth="1"/>
    <col min="9464" max="9464" width="9.7109375" style="293" customWidth="1"/>
    <col min="9465" max="9465" width="10.5703125" style="293" customWidth="1"/>
    <col min="9466" max="9466" width="8.85546875" style="293" customWidth="1"/>
    <col min="9467" max="9467" width="10.5703125" style="293" customWidth="1"/>
    <col min="9468" max="9468" width="9.28515625" style="293" customWidth="1"/>
    <col min="9469" max="9469" width="10.5703125" style="293" customWidth="1"/>
    <col min="9470" max="9470" width="9.28515625" style="293" customWidth="1"/>
    <col min="9471" max="9471" width="10.5703125" style="293" customWidth="1"/>
    <col min="9472" max="9706" width="9.140625" style="293"/>
    <col min="9707" max="9707" width="4.42578125" style="293" customWidth="1"/>
    <col min="9708" max="9708" width="1.7109375" style="293" customWidth="1"/>
    <col min="9709" max="9709" width="0.28515625" style="293" customWidth="1"/>
    <col min="9710" max="9711" width="0.85546875" style="293" customWidth="1"/>
    <col min="9712" max="9712" width="18.85546875" style="293" customWidth="1"/>
    <col min="9713" max="9713" width="6.28515625" style="293" customWidth="1"/>
    <col min="9714" max="9714" width="0.28515625" style="293" customWidth="1"/>
    <col min="9715" max="9715" width="9" style="293" customWidth="1"/>
    <col min="9716" max="9716" width="8.7109375" style="293" customWidth="1"/>
    <col min="9717" max="9717" width="10.5703125" style="293" customWidth="1"/>
    <col min="9718" max="9718" width="9.7109375" style="293" customWidth="1"/>
    <col min="9719" max="9719" width="10.5703125" style="293" customWidth="1"/>
    <col min="9720" max="9720" width="9.7109375" style="293" customWidth="1"/>
    <col min="9721" max="9721" width="10.5703125" style="293" customWidth="1"/>
    <col min="9722" max="9722" width="8.85546875" style="293" customWidth="1"/>
    <col min="9723" max="9723" width="10.5703125" style="293" customWidth="1"/>
    <col min="9724" max="9724" width="9.28515625" style="293" customWidth="1"/>
    <col min="9725" max="9725" width="10.5703125" style="293" customWidth="1"/>
    <col min="9726" max="9726" width="9.28515625" style="293" customWidth="1"/>
    <col min="9727" max="9727" width="10.5703125" style="293" customWidth="1"/>
    <col min="9728" max="9962" width="9.140625" style="293"/>
    <col min="9963" max="9963" width="4.42578125" style="293" customWidth="1"/>
    <col min="9964" max="9964" width="1.7109375" style="293" customWidth="1"/>
    <col min="9965" max="9965" width="0.28515625" style="293" customWidth="1"/>
    <col min="9966" max="9967" width="0.85546875" style="293" customWidth="1"/>
    <col min="9968" max="9968" width="18.85546875" style="293" customWidth="1"/>
    <col min="9969" max="9969" width="6.28515625" style="293" customWidth="1"/>
    <col min="9970" max="9970" width="0.28515625" style="293" customWidth="1"/>
    <col min="9971" max="9971" width="9" style="293" customWidth="1"/>
    <col min="9972" max="9972" width="8.7109375" style="293" customWidth="1"/>
    <col min="9973" max="9973" width="10.5703125" style="293" customWidth="1"/>
    <col min="9974" max="9974" width="9.7109375" style="293" customWidth="1"/>
    <col min="9975" max="9975" width="10.5703125" style="293" customWidth="1"/>
    <col min="9976" max="9976" width="9.7109375" style="293" customWidth="1"/>
    <col min="9977" max="9977" width="10.5703125" style="293" customWidth="1"/>
    <col min="9978" max="9978" width="8.85546875" style="293" customWidth="1"/>
    <col min="9979" max="9979" width="10.5703125" style="293" customWidth="1"/>
    <col min="9980" max="9980" width="9.28515625" style="293" customWidth="1"/>
    <col min="9981" max="9981" width="10.5703125" style="293" customWidth="1"/>
    <col min="9982" max="9982" width="9.28515625" style="293" customWidth="1"/>
    <col min="9983" max="9983" width="10.5703125" style="293" customWidth="1"/>
    <col min="9984" max="10218" width="9.140625" style="293"/>
    <col min="10219" max="10219" width="4.42578125" style="293" customWidth="1"/>
    <col min="10220" max="10220" width="1.7109375" style="293" customWidth="1"/>
    <col min="10221" max="10221" width="0.28515625" style="293" customWidth="1"/>
    <col min="10222" max="10223" width="0.85546875" style="293" customWidth="1"/>
    <col min="10224" max="10224" width="18.85546875" style="293" customWidth="1"/>
    <col min="10225" max="10225" width="6.28515625" style="293" customWidth="1"/>
    <col min="10226" max="10226" width="0.28515625" style="293" customWidth="1"/>
    <col min="10227" max="10227" width="9" style="293" customWidth="1"/>
    <col min="10228" max="10228" width="8.7109375" style="293" customWidth="1"/>
    <col min="10229" max="10229" width="10.5703125" style="293" customWidth="1"/>
    <col min="10230" max="10230" width="9.7109375" style="293" customWidth="1"/>
    <col min="10231" max="10231" width="10.5703125" style="293" customWidth="1"/>
    <col min="10232" max="10232" width="9.7109375" style="293" customWidth="1"/>
    <col min="10233" max="10233" width="10.5703125" style="293" customWidth="1"/>
    <col min="10234" max="10234" width="8.85546875" style="293" customWidth="1"/>
    <col min="10235" max="10235" width="10.5703125" style="293" customWidth="1"/>
    <col min="10236" max="10236" width="9.28515625" style="293" customWidth="1"/>
    <col min="10237" max="10237" width="10.5703125" style="293" customWidth="1"/>
    <col min="10238" max="10238" width="9.28515625" style="293" customWidth="1"/>
    <col min="10239" max="10239" width="10.5703125" style="293" customWidth="1"/>
    <col min="10240" max="10474" width="9.140625" style="293"/>
    <col min="10475" max="10475" width="4.42578125" style="293" customWidth="1"/>
    <col min="10476" max="10476" width="1.7109375" style="293" customWidth="1"/>
    <col min="10477" max="10477" width="0.28515625" style="293" customWidth="1"/>
    <col min="10478" max="10479" width="0.85546875" style="293" customWidth="1"/>
    <col min="10480" max="10480" width="18.85546875" style="293" customWidth="1"/>
    <col min="10481" max="10481" width="6.28515625" style="293" customWidth="1"/>
    <col min="10482" max="10482" width="0.28515625" style="293" customWidth="1"/>
    <col min="10483" max="10483" width="9" style="293" customWidth="1"/>
    <col min="10484" max="10484" width="8.7109375" style="293" customWidth="1"/>
    <col min="10485" max="10485" width="10.5703125" style="293" customWidth="1"/>
    <col min="10486" max="10486" width="9.7109375" style="293" customWidth="1"/>
    <col min="10487" max="10487" width="10.5703125" style="293" customWidth="1"/>
    <col min="10488" max="10488" width="9.7109375" style="293" customWidth="1"/>
    <col min="10489" max="10489" width="10.5703125" style="293" customWidth="1"/>
    <col min="10490" max="10490" width="8.85546875" style="293" customWidth="1"/>
    <col min="10491" max="10491" width="10.5703125" style="293" customWidth="1"/>
    <col min="10492" max="10492" width="9.28515625" style="293" customWidth="1"/>
    <col min="10493" max="10493" width="10.5703125" style="293" customWidth="1"/>
    <col min="10494" max="10494" width="9.28515625" style="293" customWidth="1"/>
    <col min="10495" max="10495" width="10.5703125" style="293" customWidth="1"/>
    <col min="10496" max="10730" width="9.140625" style="293"/>
    <col min="10731" max="10731" width="4.42578125" style="293" customWidth="1"/>
    <col min="10732" max="10732" width="1.7109375" style="293" customWidth="1"/>
    <col min="10733" max="10733" width="0.28515625" style="293" customWidth="1"/>
    <col min="10734" max="10735" width="0.85546875" style="293" customWidth="1"/>
    <col min="10736" max="10736" width="18.85546875" style="293" customWidth="1"/>
    <col min="10737" max="10737" width="6.28515625" style="293" customWidth="1"/>
    <col min="10738" max="10738" width="0.28515625" style="293" customWidth="1"/>
    <col min="10739" max="10739" width="9" style="293" customWidth="1"/>
    <col min="10740" max="10740" width="8.7109375" style="293" customWidth="1"/>
    <col min="10741" max="10741" width="10.5703125" style="293" customWidth="1"/>
    <col min="10742" max="10742" width="9.7109375" style="293" customWidth="1"/>
    <col min="10743" max="10743" width="10.5703125" style="293" customWidth="1"/>
    <col min="10744" max="10744" width="9.7109375" style="293" customWidth="1"/>
    <col min="10745" max="10745" width="10.5703125" style="293" customWidth="1"/>
    <col min="10746" max="10746" width="8.85546875" style="293" customWidth="1"/>
    <col min="10747" max="10747" width="10.5703125" style="293" customWidth="1"/>
    <col min="10748" max="10748" width="9.28515625" style="293" customWidth="1"/>
    <col min="10749" max="10749" width="10.5703125" style="293" customWidth="1"/>
    <col min="10750" max="10750" width="9.28515625" style="293" customWidth="1"/>
    <col min="10751" max="10751" width="10.5703125" style="293" customWidth="1"/>
    <col min="10752" max="10986" width="9.140625" style="293"/>
    <col min="10987" max="10987" width="4.42578125" style="293" customWidth="1"/>
    <col min="10988" max="10988" width="1.7109375" style="293" customWidth="1"/>
    <col min="10989" max="10989" width="0.28515625" style="293" customWidth="1"/>
    <col min="10990" max="10991" width="0.85546875" style="293" customWidth="1"/>
    <col min="10992" max="10992" width="18.85546875" style="293" customWidth="1"/>
    <col min="10993" max="10993" width="6.28515625" style="293" customWidth="1"/>
    <col min="10994" max="10994" width="0.28515625" style="293" customWidth="1"/>
    <col min="10995" max="10995" width="9" style="293" customWidth="1"/>
    <col min="10996" max="10996" width="8.7109375" style="293" customWidth="1"/>
    <col min="10997" max="10997" width="10.5703125" style="293" customWidth="1"/>
    <col min="10998" max="10998" width="9.7109375" style="293" customWidth="1"/>
    <col min="10999" max="10999" width="10.5703125" style="293" customWidth="1"/>
    <col min="11000" max="11000" width="9.7109375" style="293" customWidth="1"/>
    <col min="11001" max="11001" width="10.5703125" style="293" customWidth="1"/>
    <col min="11002" max="11002" width="8.85546875" style="293" customWidth="1"/>
    <col min="11003" max="11003" width="10.5703125" style="293" customWidth="1"/>
    <col min="11004" max="11004" width="9.28515625" style="293" customWidth="1"/>
    <col min="11005" max="11005" width="10.5703125" style="293" customWidth="1"/>
    <col min="11006" max="11006" width="9.28515625" style="293" customWidth="1"/>
    <col min="11007" max="11007" width="10.5703125" style="293" customWidth="1"/>
    <col min="11008" max="11242" width="9.140625" style="293"/>
    <col min="11243" max="11243" width="4.42578125" style="293" customWidth="1"/>
    <col min="11244" max="11244" width="1.7109375" style="293" customWidth="1"/>
    <col min="11245" max="11245" width="0.28515625" style="293" customWidth="1"/>
    <col min="11246" max="11247" width="0.85546875" style="293" customWidth="1"/>
    <col min="11248" max="11248" width="18.85546875" style="293" customWidth="1"/>
    <col min="11249" max="11249" width="6.28515625" style="293" customWidth="1"/>
    <col min="11250" max="11250" width="0.28515625" style="293" customWidth="1"/>
    <col min="11251" max="11251" width="9" style="293" customWidth="1"/>
    <col min="11252" max="11252" width="8.7109375" style="293" customWidth="1"/>
    <col min="11253" max="11253" width="10.5703125" style="293" customWidth="1"/>
    <col min="11254" max="11254" width="9.7109375" style="293" customWidth="1"/>
    <col min="11255" max="11255" width="10.5703125" style="293" customWidth="1"/>
    <col min="11256" max="11256" width="9.7109375" style="293" customWidth="1"/>
    <col min="11257" max="11257" width="10.5703125" style="293" customWidth="1"/>
    <col min="11258" max="11258" width="8.85546875" style="293" customWidth="1"/>
    <col min="11259" max="11259" width="10.5703125" style="293" customWidth="1"/>
    <col min="11260" max="11260" width="9.28515625" style="293" customWidth="1"/>
    <col min="11261" max="11261" width="10.5703125" style="293" customWidth="1"/>
    <col min="11262" max="11262" width="9.28515625" style="293" customWidth="1"/>
    <col min="11263" max="11263" width="10.5703125" style="293" customWidth="1"/>
    <col min="11264" max="11498" width="9.140625" style="293"/>
    <col min="11499" max="11499" width="4.42578125" style="293" customWidth="1"/>
    <col min="11500" max="11500" width="1.7109375" style="293" customWidth="1"/>
    <col min="11501" max="11501" width="0.28515625" style="293" customWidth="1"/>
    <col min="11502" max="11503" width="0.85546875" style="293" customWidth="1"/>
    <col min="11504" max="11504" width="18.85546875" style="293" customWidth="1"/>
    <col min="11505" max="11505" width="6.28515625" style="293" customWidth="1"/>
    <col min="11506" max="11506" width="0.28515625" style="293" customWidth="1"/>
    <col min="11507" max="11507" width="9" style="293" customWidth="1"/>
    <col min="11508" max="11508" width="8.7109375" style="293" customWidth="1"/>
    <col min="11509" max="11509" width="10.5703125" style="293" customWidth="1"/>
    <col min="11510" max="11510" width="9.7109375" style="293" customWidth="1"/>
    <col min="11511" max="11511" width="10.5703125" style="293" customWidth="1"/>
    <col min="11512" max="11512" width="9.7109375" style="293" customWidth="1"/>
    <col min="11513" max="11513" width="10.5703125" style="293" customWidth="1"/>
    <col min="11514" max="11514" width="8.85546875" style="293" customWidth="1"/>
    <col min="11515" max="11515" width="10.5703125" style="293" customWidth="1"/>
    <col min="11516" max="11516" width="9.28515625" style="293" customWidth="1"/>
    <col min="11517" max="11517" width="10.5703125" style="293" customWidth="1"/>
    <col min="11518" max="11518" width="9.28515625" style="293" customWidth="1"/>
    <col min="11519" max="11519" width="10.5703125" style="293" customWidth="1"/>
    <col min="11520" max="11754" width="9.140625" style="293"/>
    <col min="11755" max="11755" width="4.42578125" style="293" customWidth="1"/>
    <col min="11756" max="11756" width="1.7109375" style="293" customWidth="1"/>
    <col min="11757" max="11757" width="0.28515625" style="293" customWidth="1"/>
    <col min="11758" max="11759" width="0.85546875" style="293" customWidth="1"/>
    <col min="11760" max="11760" width="18.85546875" style="293" customWidth="1"/>
    <col min="11761" max="11761" width="6.28515625" style="293" customWidth="1"/>
    <col min="11762" max="11762" width="0.28515625" style="293" customWidth="1"/>
    <col min="11763" max="11763" width="9" style="293" customWidth="1"/>
    <col min="11764" max="11764" width="8.7109375" style="293" customWidth="1"/>
    <col min="11765" max="11765" width="10.5703125" style="293" customWidth="1"/>
    <col min="11766" max="11766" width="9.7109375" style="293" customWidth="1"/>
    <col min="11767" max="11767" width="10.5703125" style="293" customWidth="1"/>
    <col min="11768" max="11768" width="9.7109375" style="293" customWidth="1"/>
    <col min="11769" max="11769" width="10.5703125" style="293" customWidth="1"/>
    <col min="11770" max="11770" width="8.85546875" style="293" customWidth="1"/>
    <col min="11771" max="11771" width="10.5703125" style="293" customWidth="1"/>
    <col min="11772" max="11772" width="9.28515625" style="293" customWidth="1"/>
    <col min="11773" max="11773" width="10.5703125" style="293" customWidth="1"/>
    <col min="11774" max="11774" width="9.28515625" style="293" customWidth="1"/>
    <col min="11775" max="11775" width="10.5703125" style="293" customWidth="1"/>
    <col min="11776" max="12010" width="9.140625" style="293"/>
    <col min="12011" max="12011" width="4.42578125" style="293" customWidth="1"/>
    <col min="12012" max="12012" width="1.7109375" style="293" customWidth="1"/>
    <col min="12013" max="12013" width="0.28515625" style="293" customWidth="1"/>
    <col min="12014" max="12015" width="0.85546875" style="293" customWidth="1"/>
    <col min="12016" max="12016" width="18.85546875" style="293" customWidth="1"/>
    <col min="12017" max="12017" width="6.28515625" style="293" customWidth="1"/>
    <col min="12018" max="12018" width="0.28515625" style="293" customWidth="1"/>
    <col min="12019" max="12019" width="9" style="293" customWidth="1"/>
    <col min="12020" max="12020" width="8.7109375" style="293" customWidth="1"/>
    <col min="12021" max="12021" width="10.5703125" style="293" customWidth="1"/>
    <col min="12022" max="12022" width="9.7109375" style="293" customWidth="1"/>
    <col min="12023" max="12023" width="10.5703125" style="293" customWidth="1"/>
    <col min="12024" max="12024" width="9.7109375" style="293" customWidth="1"/>
    <col min="12025" max="12025" width="10.5703125" style="293" customWidth="1"/>
    <col min="12026" max="12026" width="8.85546875" style="293" customWidth="1"/>
    <col min="12027" max="12027" width="10.5703125" style="293" customWidth="1"/>
    <col min="12028" max="12028" width="9.28515625" style="293" customWidth="1"/>
    <col min="12029" max="12029" width="10.5703125" style="293" customWidth="1"/>
    <col min="12030" max="12030" width="9.28515625" style="293" customWidth="1"/>
    <col min="12031" max="12031" width="10.5703125" style="293" customWidth="1"/>
    <col min="12032" max="12266" width="9.140625" style="293"/>
    <col min="12267" max="12267" width="4.42578125" style="293" customWidth="1"/>
    <col min="12268" max="12268" width="1.7109375" style="293" customWidth="1"/>
    <col min="12269" max="12269" width="0.28515625" style="293" customWidth="1"/>
    <col min="12270" max="12271" width="0.85546875" style="293" customWidth="1"/>
    <col min="12272" max="12272" width="18.85546875" style="293" customWidth="1"/>
    <col min="12273" max="12273" width="6.28515625" style="293" customWidth="1"/>
    <col min="12274" max="12274" width="0.28515625" style="293" customWidth="1"/>
    <col min="12275" max="12275" width="9" style="293" customWidth="1"/>
    <col min="12276" max="12276" width="8.7109375" style="293" customWidth="1"/>
    <col min="12277" max="12277" width="10.5703125" style="293" customWidth="1"/>
    <col min="12278" max="12278" width="9.7109375" style="293" customWidth="1"/>
    <col min="12279" max="12279" width="10.5703125" style="293" customWidth="1"/>
    <col min="12280" max="12280" width="9.7109375" style="293" customWidth="1"/>
    <col min="12281" max="12281" width="10.5703125" style="293" customWidth="1"/>
    <col min="12282" max="12282" width="8.85546875" style="293" customWidth="1"/>
    <col min="12283" max="12283" width="10.5703125" style="293" customWidth="1"/>
    <col min="12284" max="12284" width="9.28515625" style="293" customWidth="1"/>
    <col min="12285" max="12285" width="10.5703125" style="293" customWidth="1"/>
    <col min="12286" max="12286" width="9.28515625" style="293" customWidth="1"/>
    <col min="12287" max="12287" width="10.5703125" style="293" customWidth="1"/>
    <col min="12288" max="12522" width="9.140625" style="293"/>
    <col min="12523" max="12523" width="4.42578125" style="293" customWidth="1"/>
    <col min="12524" max="12524" width="1.7109375" style="293" customWidth="1"/>
    <col min="12525" max="12525" width="0.28515625" style="293" customWidth="1"/>
    <col min="12526" max="12527" width="0.85546875" style="293" customWidth="1"/>
    <col min="12528" max="12528" width="18.85546875" style="293" customWidth="1"/>
    <col min="12529" max="12529" width="6.28515625" style="293" customWidth="1"/>
    <col min="12530" max="12530" width="0.28515625" style="293" customWidth="1"/>
    <col min="12531" max="12531" width="9" style="293" customWidth="1"/>
    <col min="12532" max="12532" width="8.7109375" style="293" customWidth="1"/>
    <col min="12533" max="12533" width="10.5703125" style="293" customWidth="1"/>
    <col min="12534" max="12534" width="9.7109375" style="293" customWidth="1"/>
    <col min="12535" max="12535" width="10.5703125" style="293" customWidth="1"/>
    <col min="12536" max="12536" width="9.7109375" style="293" customWidth="1"/>
    <col min="12537" max="12537" width="10.5703125" style="293" customWidth="1"/>
    <col min="12538" max="12538" width="8.85546875" style="293" customWidth="1"/>
    <col min="12539" max="12539" width="10.5703125" style="293" customWidth="1"/>
    <col min="12540" max="12540" width="9.28515625" style="293" customWidth="1"/>
    <col min="12541" max="12541" width="10.5703125" style="293" customWidth="1"/>
    <col min="12542" max="12542" width="9.28515625" style="293" customWidth="1"/>
    <col min="12543" max="12543" width="10.5703125" style="293" customWidth="1"/>
    <col min="12544" max="12778" width="9.140625" style="293"/>
    <col min="12779" max="12779" width="4.42578125" style="293" customWidth="1"/>
    <col min="12780" max="12780" width="1.7109375" style="293" customWidth="1"/>
    <col min="12781" max="12781" width="0.28515625" style="293" customWidth="1"/>
    <col min="12782" max="12783" width="0.85546875" style="293" customWidth="1"/>
    <col min="12784" max="12784" width="18.85546875" style="293" customWidth="1"/>
    <col min="12785" max="12785" width="6.28515625" style="293" customWidth="1"/>
    <col min="12786" max="12786" width="0.28515625" style="293" customWidth="1"/>
    <col min="12787" max="12787" width="9" style="293" customWidth="1"/>
    <col min="12788" max="12788" width="8.7109375" style="293" customWidth="1"/>
    <col min="12789" max="12789" width="10.5703125" style="293" customWidth="1"/>
    <col min="12790" max="12790" width="9.7109375" style="293" customWidth="1"/>
    <col min="12791" max="12791" width="10.5703125" style="293" customWidth="1"/>
    <col min="12792" max="12792" width="9.7109375" style="293" customWidth="1"/>
    <col min="12793" max="12793" width="10.5703125" style="293" customWidth="1"/>
    <col min="12794" max="12794" width="8.85546875" style="293" customWidth="1"/>
    <col min="12795" max="12795" width="10.5703125" style="293" customWidth="1"/>
    <col min="12796" max="12796" width="9.28515625" style="293" customWidth="1"/>
    <col min="12797" max="12797" width="10.5703125" style="293" customWidth="1"/>
    <col min="12798" max="12798" width="9.28515625" style="293" customWidth="1"/>
    <col min="12799" max="12799" width="10.5703125" style="293" customWidth="1"/>
    <col min="12800" max="13034" width="9.140625" style="293"/>
    <col min="13035" max="13035" width="4.42578125" style="293" customWidth="1"/>
    <col min="13036" max="13036" width="1.7109375" style="293" customWidth="1"/>
    <col min="13037" max="13037" width="0.28515625" style="293" customWidth="1"/>
    <col min="13038" max="13039" width="0.85546875" style="293" customWidth="1"/>
    <col min="13040" max="13040" width="18.85546875" style="293" customWidth="1"/>
    <col min="13041" max="13041" width="6.28515625" style="293" customWidth="1"/>
    <col min="13042" max="13042" width="0.28515625" style="293" customWidth="1"/>
    <col min="13043" max="13043" width="9" style="293" customWidth="1"/>
    <col min="13044" max="13044" width="8.7109375" style="293" customWidth="1"/>
    <col min="13045" max="13045" width="10.5703125" style="293" customWidth="1"/>
    <col min="13046" max="13046" width="9.7109375" style="293" customWidth="1"/>
    <col min="13047" max="13047" width="10.5703125" style="293" customWidth="1"/>
    <col min="13048" max="13048" width="9.7109375" style="293" customWidth="1"/>
    <col min="13049" max="13049" width="10.5703125" style="293" customWidth="1"/>
    <col min="13050" max="13050" width="8.85546875" style="293" customWidth="1"/>
    <col min="13051" max="13051" width="10.5703125" style="293" customWidth="1"/>
    <col min="13052" max="13052" width="9.28515625" style="293" customWidth="1"/>
    <col min="13053" max="13053" width="10.5703125" style="293" customWidth="1"/>
    <col min="13054" max="13054" width="9.28515625" style="293" customWidth="1"/>
    <col min="13055" max="13055" width="10.5703125" style="293" customWidth="1"/>
    <col min="13056" max="13290" width="9.140625" style="293"/>
    <col min="13291" max="13291" width="4.42578125" style="293" customWidth="1"/>
    <col min="13292" max="13292" width="1.7109375" style="293" customWidth="1"/>
    <col min="13293" max="13293" width="0.28515625" style="293" customWidth="1"/>
    <col min="13294" max="13295" width="0.85546875" style="293" customWidth="1"/>
    <col min="13296" max="13296" width="18.85546875" style="293" customWidth="1"/>
    <col min="13297" max="13297" width="6.28515625" style="293" customWidth="1"/>
    <col min="13298" max="13298" width="0.28515625" style="293" customWidth="1"/>
    <col min="13299" max="13299" width="9" style="293" customWidth="1"/>
    <col min="13300" max="13300" width="8.7109375" style="293" customWidth="1"/>
    <col min="13301" max="13301" width="10.5703125" style="293" customWidth="1"/>
    <col min="13302" max="13302" width="9.7109375" style="293" customWidth="1"/>
    <col min="13303" max="13303" width="10.5703125" style="293" customWidth="1"/>
    <col min="13304" max="13304" width="9.7109375" style="293" customWidth="1"/>
    <col min="13305" max="13305" width="10.5703125" style="293" customWidth="1"/>
    <col min="13306" max="13306" width="8.85546875" style="293" customWidth="1"/>
    <col min="13307" max="13307" width="10.5703125" style="293" customWidth="1"/>
    <col min="13308" max="13308" width="9.28515625" style="293" customWidth="1"/>
    <col min="13309" max="13309" width="10.5703125" style="293" customWidth="1"/>
    <col min="13310" max="13310" width="9.28515625" style="293" customWidth="1"/>
    <col min="13311" max="13311" width="10.5703125" style="293" customWidth="1"/>
    <col min="13312" max="13546" width="9.140625" style="293"/>
    <col min="13547" max="13547" width="4.42578125" style="293" customWidth="1"/>
    <col min="13548" max="13548" width="1.7109375" style="293" customWidth="1"/>
    <col min="13549" max="13549" width="0.28515625" style="293" customWidth="1"/>
    <col min="13550" max="13551" width="0.85546875" style="293" customWidth="1"/>
    <col min="13552" max="13552" width="18.85546875" style="293" customWidth="1"/>
    <col min="13553" max="13553" width="6.28515625" style="293" customWidth="1"/>
    <col min="13554" max="13554" width="0.28515625" style="293" customWidth="1"/>
    <col min="13555" max="13555" width="9" style="293" customWidth="1"/>
    <col min="13556" max="13556" width="8.7109375" style="293" customWidth="1"/>
    <col min="13557" max="13557" width="10.5703125" style="293" customWidth="1"/>
    <col min="13558" max="13558" width="9.7109375" style="293" customWidth="1"/>
    <col min="13559" max="13559" width="10.5703125" style="293" customWidth="1"/>
    <col min="13560" max="13560" width="9.7109375" style="293" customWidth="1"/>
    <col min="13561" max="13561" width="10.5703125" style="293" customWidth="1"/>
    <col min="13562" max="13562" width="8.85546875" style="293" customWidth="1"/>
    <col min="13563" max="13563" width="10.5703125" style="293" customWidth="1"/>
    <col min="13564" max="13564" width="9.28515625" style="293" customWidth="1"/>
    <col min="13565" max="13565" width="10.5703125" style="293" customWidth="1"/>
    <col min="13566" max="13566" width="9.28515625" style="293" customWidth="1"/>
    <col min="13567" max="13567" width="10.5703125" style="293" customWidth="1"/>
    <col min="13568" max="13802" width="9.140625" style="293"/>
    <col min="13803" max="13803" width="4.42578125" style="293" customWidth="1"/>
    <col min="13804" max="13804" width="1.7109375" style="293" customWidth="1"/>
    <col min="13805" max="13805" width="0.28515625" style="293" customWidth="1"/>
    <col min="13806" max="13807" width="0.85546875" style="293" customWidth="1"/>
    <col min="13808" max="13808" width="18.85546875" style="293" customWidth="1"/>
    <col min="13809" max="13809" width="6.28515625" style="293" customWidth="1"/>
    <col min="13810" max="13810" width="0.28515625" style="293" customWidth="1"/>
    <col min="13811" max="13811" width="9" style="293" customWidth="1"/>
    <col min="13812" max="13812" width="8.7109375" style="293" customWidth="1"/>
    <col min="13813" max="13813" width="10.5703125" style="293" customWidth="1"/>
    <col min="13814" max="13814" width="9.7109375" style="293" customWidth="1"/>
    <col min="13815" max="13815" width="10.5703125" style="293" customWidth="1"/>
    <col min="13816" max="13816" width="9.7109375" style="293" customWidth="1"/>
    <col min="13817" max="13817" width="10.5703125" style="293" customWidth="1"/>
    <col min="13818" max="13818" width="8.85546875" style="293" customWidth="1"/>
    <col min="13819" max="13819" width="10.5703125" style="293" customWidth="1"/>
    <col min="13820" max="13820" width="9.28515625" style="293" customWidth="1"/>
    <col min="13821" max="13821" width="10.5703125" style="293" customWidth="1"/>
    <col min="13822" max="13822" width="9.28515625" style="293" customWidth="1"/>
    <col min="13823" max="13823" width="10.5703125" style="293" customWidth="1"/>
    <col min="13824" max="14058" width="9.140625" style="293"/>
    <col min="14059" max="14059" width="4.42578125" style="293" customWidth="1"/>
    <col min="14060" max="14060" width="1.7109375" style="293" customWidth="1"/>
    <col min="14061" max="14061" width="0.28515625" style="293" customWidth="1"/>
    <col min="14062" max="14063" width="0.85546875" style="293" customWidth="1"/>
    <col min="14064" max="14064" width="18.85546875" style="293" customWidth="1"/>
    <col min="14065" max="14065" width="6.28515625" style="293" customWidth="1"/>
    <col min="14066" max="14066" width="0.28515625" style="293" customWidth="1"/>
    <col min="14067" max="14067" width="9" style="293" customWidth="1"/>
    <col min="14068" max="14068" width="8.7109375" style="293" customWidth="1"/>
    <col min="14069" max="14069" width="10.5703125" style="293" customWidth="1"/>
    <col min="14070" max="14070" width="9.7109375" style="293" customWidth="1"/>
    <col min="14071" max="14071" width="10.5703125" style="293" customWidth="1"/>
    <col min="14072" max="14072" width="9.7109375" style="293" customWidth="1"/>
    <col min="14073" max="14073" width="10.5703125" style="293" customWidth="1"/>
    <col min="14074" max="14074" width="8.85546875" style="293" customWidth="1"/>
    <col min="14075" max="14075" width="10.5703125" style="293" customWidth="1"/>
    <col min="14076" max="14076" width="9.28515625" style="293" customWidth="1"/>
    <col min="14077" max="14077" width="10.5703125" style="293" customWidth="1"/>
    <col min="14078" max="14078" width="9.28515625" style="293" customWidth="1"/>
    <col min="14079" max="14079" width="10.5703125" style="293" customWidth="1"/>
    <col min="14080" max="14314" width="9.140625" style="293"/>
    <col min="14315" max="14315" width="4.42578125" style="293" customWidth="1"/>
    <col min="14316" max="14316" width="1.7109375" style="293" customWidth="1"/>
    <col min="14317" max="14317" width="0.28515625" style="293" customWidth="1"/>
    <col min="14318" max="14319" width="0.85546875" style="293" customWidth="1"/>
    <col min="14320" max="14320" width="18.85546875" style="293" customWidth="1"/>
    <col min="14321" max="14321" width="6.28515625" style="293" customWidth="1"/>
    <col min="14322" max="14322" width="0.28515625" style="293" customWidth="1"/>
    <col min="14323" max="14323" width="9" style="293" customWidth="1"/>
    <col min="14324" max="14324" width="8.7109375" style="293" customWidth="1"/>
    <col min="14325" max="14325" width="10.5703125" style="293" customWidth="1"/>
    <col min="14326" max="14326" width="9.7109375" style="293" customWidth="1"/>
    <col min="14327" max="14327" width="10.5703125" style="293" customWidth="1"/>
    <col min="14328" max="14328" width="9.7109375" style="293" customWidth="1"/>
    <col min="14329" max="14329" width="10.5703125" style="293" customWidth="1"/>
    <col min="14330" max="14330" width="8.85546875" style="293" customWidth="1"/>
    <col min="14331" max="14331" width="10.5703125" style="293" customWidth="1"/>
    <col min="14332" max="14332" width="9.28515625" style="293" customWidth="1"/>
    <col min="14333" max="14333" width="10.5703125" style="293" customWidth="1"/>
    <col min="14334" max="14334" width="9.28515625" style="293" customWidth="1"/>
    <col min="14335" max="14335" width="10.5703125" style="293" customWidth="1"/>
    <col min="14336" max="14570" width="9.140625" style="293"/>
    <col min="14571" max="14571" width="4.42578125" style="293" customWidth="1"/>
    <col min="14572" max="14572" width="1.7109375" style="293" customWidth="1"/>
    <col min="14573" max="14573" width="0.28515625" style="293" customWidth="1"/>
    <col min="14574" max="14575" width="0.85546875" style="293" customWidth="1"/>
    <col min="14576" max="14576" width="18.85546875" style="293" customWidth="1"/>
    <col min="14577" max="14577" width="6.28515625" style="293" customWidth="1"/>
    <col min="14578" max="14578" width="0.28515625" style="293" customWidth="1"/>
    <col min="14579" max="14579" width="9" style="293" customWidth="1"/>
    <col min="14580" max="14580" width="8.7109375" style="293" customWidth="1"/>
    <col min="14581" max="14581" width="10.5703125" style="293" customWidth="1"/>
    <col min="14582" max="14582" width="9.7109375" style="293" customWidth="1"/>
    <col min="14583" max="14583" width="10.5703125" style="293" customWidth="1"/>
    <col min="14584" max="14584" width="9.7109375" style="293" customWidth="1"/>
    <col min="14585" max="14585" width="10.5703125" style="293" customWidth="1"/>
    <col min="14586" max="14586" width="8.85546875" style="293" customWidth="1"/>
    <col min="14587" max="14587" width="10.5703125" style="293" customWidth="1"/>
    <col min="14588" max="14588" width="9.28515625" style="293" customWidth="1"/>
    <col min="14589" max="14589" width="10.5703125" style="293" customWidth="1"/>
    <col min="14590" max="14590" width="9.28515625" style="293" customWidth="1"/>
    <col min="14591" max="14591" width="10.5703125" style="293" customWidth="1"/>
    <col min="14592" max="14826" width="9.140625" style="293"/>
    <col min="14827" max="14827" width="4.42578125" style="293" customWidth="1"/>
    <col min="14828" max="14828" width="1.7109375" style="293" customWidth="1"/>
    <col min="14829" max="14829" width="0.28515625" style="293" customWidth="1"/>
    <col min="14830" max="14831" width="0.85546875" style="293" customWidth="1"/>
    <col min="14832" max="14832" width="18.85546875" style="293" customWidth="1"/>
    <col min="14833" max="14833" width="6.28515625" style="293" customWidth="1"/>
    <col min="14834" max="14834" width="0.28515625" style="293" customWidth="1"/>
    <col min="14835" max="14835" width="9" style="293" customWidth="1"/>
    <col min="14836" max="14836" width="8.7109375" style="293" customWidth="1"/>
    <col min="14837" max="14837" width="10.5703125" style="293" customWidth="1"/>
    <col min="14838" max="14838" width="9.7109375" style="293" customWidth="1"/>
    <col min="14839" max="14839" width="10.5703125" style="293" customWidth="1"/>
    <col min="14840" max="14840" width="9.7109375" style="293" customWidth="1"/>
    <col min="14841" max="14841" width="10.5703125" style="293" customWidth="1"/>
    <col min="14842" max="14842" width="8.85546875" style="293" customWidth="1"/>
    <col min="14843" max="14843" width="10.5703125" style="293" customWidth="1"/>
    <col min="14844" max="14844" width="9.28515625" style="293" customWidth="1"/>
    <col min="14845" max="14845" width="10.5703125" style="293" customWidth="1"/>
    <col min="14846" max="14846" width="9.28515625" style="293" customWidth="1"/>
    <col min="14847" max="14847" width="10.5703125" style="293" customWidth="1"/>
    <col min="14848" max="15082" width="9.140625" style="293"/>
    <col min="15083" max="15083" width="4.42578125" style="293" customWidth="1"/>
    <col min="15084" max="15084" width="1.7109375" style="293" customWidth="1"/>
    <col min="15085" max="15085" width="0.28515625" style="293" customWidth="1"/>
    <col min="15086" max="15087" width="0.85546875" style="293" customWidth="1"/>
    <col min="15088" max="15088" width="18.85546875" style="293" customWidth="1"/>
    <col min="15089" max="15089" width="6.28515625" style="293" customWidth="1"/>
    <col min="15090" max="15090" width="0.28515625" style="293" customWidth="1"/>
    <col min="15091" max="15091" width="9" style="293" customWidth="1"/>
    <col min="15092" max="15092" width="8.7109375" style="293" customWidth="1"/>
    <col min="15093" max="15093" width="10.5703125" style="293" customWidth="1"/>
    <col min="15094" max="15094" width="9.7109375" style="293" customWidth="1"/>
    <col min="15095" max="15095" width="10.5703125" style="293" customWidth="1"/>
    <col min="15096" max="15096" width="9.7109375" style="293" customWidth="1"/>
    <col min="15097" max="15097" width="10.5703125" style="293" customWidth="1"/>
    <col min="15098" max="15098" width="8.85546875" style="293" customWidth="1"/>
    <col min="15099" max="15099" width="10.5703125" style="293" customWidth="1"/>
    <col min="15100" max="15100" width="9.28515625" style="293" customWidth="1"/>
    <col min="15101" max="15101" width="10.5703125" style="293" customWidth="1"/>
    <col min="15102" max="15102" width="9.28515625" style="293" customWidth="1"/>
    <col min="15103" max="15103" width="10.5703125" style="293" customWidth="1"/>
    <col min="15104" max="15338" width="9.140625" style="293"/>
    <col min="15339" max="15339" width="4.42578125" style="293" customWidth="1"/>
    <col min="15340" max="15340" width="1.7109375" style="293" customWidth="1"/>
    <col min="15341" max="15341" width="0.28515625" style="293" customWidth="1"/>
    <col min="15342" max="15343" width="0.85546875" style="293" customWidth="1"/>
    <col min="15344" max="15344" width="18.85546875" style="293" customWidth="1"/>
    <col min="15345" max="15345" width="6.28515625" style="293" customWidth="1"/>
    <col min="15346" max="15346" width="0.28515625" style="293" customWidth="1"/>
    <col min="15347" max="15347" width="9" style="293" customWidth="1"/>
    <col min="15348" max="15348" width="8.7109375" style="293" customWidth="1"/>
    <col min="15349" max="15349" width="10.5703125" style="293" customWidth="1"/>
    <col min="15350" max="15350" width="9.7109375" style="293" customWidth="1"/>
    <col min="15351" max="15351" width="10.5703125" style="293" customWidth="1"/>
    <col min="15352" max="15352" width="9.7109375" style="293" customWidth="1"/>
    <col min="15353" max="15353" width="10.5703125" style="293" customWidth="1"/>
    <col min="15354" max="15354" width="8.85546875" style="293" customWidth="1"/>
    <col min="15355" max="15355" width="10.5703125" style="293" customWidth="1"/>
    <col min="15356" max="15356" width="9.28515625" style="293" customWidth="1"/>
    <col min="15357" max="15357" width="10.5703125" style="293" customWidth="1"/>
    <col min="15358" max="15358" width="9.28515625" style="293" customWidth="1"/>
    <col min="15359" max="15359" width="10.5703125" style="293" customWidth="1"/>
    <col min="15360" max="15594" width="9.140625" style="293"/>
    <col min="15595" max="15595" width="4.42578125" style="293" customWidth="1"/>
    <col min="15596" max="15596" width="1.7109375" style="293" customWidth="1"/>
    <col min="15597" max="15597" width="0.28515625" style="293" customWidth="1"/>
    <col min="15598" max="15599" width="0.85546875" style="293" customWidth="1"/>
    <col min="15600" max="15600" width="18.85546875" style="293" customWidth="1"/>
    <col min="15601" max="15601" width="6.28515625" style="293" customWidth="1"/>
    <col min="15602" max="15602" width="0.28515625" style="293" customWidth="1"/>
    <col min="15603" max="15603" width="9" style="293" customWidth="1"/>
    <col min="15604" max="15604" width="8.7109375" style="293" customWidth="1"/>
    <col min="15605" max="15605" width="10.5703125" style="293" customWidth="1"/>
    <col min="15606" max="15606" width="9.7109375" style="293" customWidth="1"/>
    <col min="15607" max="15607" width="10.5703125" style="293" customWidth="1"/>
    <col min="15608" max="15608" width="9.7109375" style="293" customWidth="1"/>
    <col min="15609" max="15609" width="10.5703125" style="293" customWidth="1"/>
    <col min="15610" max="15610" width="8.85546875" style="293" customWidth="1"/>
    <col min="15611" max="15611" width="10.5703125" style="293" customWidth="1"/>
    <col min="15612" max="15612" width="9.28515625" style="293" customWidth="1"/>
    <col min="15613" max="15613" width="10.5703125" style="293" customWidth="1"/>
    <col min="15614" max="15614" width="9.28515625" style="293" customWidth="1"/>
    <col min="15615" max="15615" width="10.5703125" style="293" customWidth="1"/>
    <col min="15616" max="15850" width="9.140625" style="293"/>
    <col min="15851" max="15851" width="4.42578125" style="293" customWidth="1"/>
    <col min="15852" max="15852" width="1.7109375" style="293" customWidth="1"/>
    <col min="15853" max="15853" width="0.28515625" style="293" customWidth="1"/>
    <col min="15854" max="15855" width="0.85546875" style="293" customWidth="1"/>
    <col min="15856" max="15856" width="18.85546875" style="293" customWidth="1"/>
    <col min="15857" max="15857" width="6.28515625" style="293" customWidth="1"/>
    <col min="15858" max="15858" width="0.28515625" style="293" customWidth="1"/>
    <col min="15859" max="15859" width="9" style="293" customWidth="1"/>
    <col min="15860" max="15860" width="8.7109375" style="293" customWidth="1"/>
    <col min="15861" max="15861" width="10.5703125" style="293" customWidth="1"/>
    <col min="15862" max="15862" width="9.7109375" style="293" customWidth="1"/>
    <col min="15863" max="15863" width="10.5703125" style="293" customWidth="1"/>
    <col min="15864" max="15864" width="9.7109375" style="293" customWidth="1"/>
    <col min="15865" max="15865" width="10.5703125" style="293" customWidth="1"/>
    <col min="15866" max="15866" width="8.85546875" style="293" customWidth="1"/>
    <col min="15867" max="15867" width="10.5703125" style="293" customWidth="1"/>
    <col min="15868" max="15868" width="9.28515625" style="293" customWidth="1"/>
    <col min="15869" max="15869" width="10.5703125" style="293" customWidth="1"/>
    <col min="15870" max="15870" width="9.28515625" style="293" customWidth="1"/>
    <col min="15871" max="15871" width="10.5703125" style="293" customWidth="1"/>
    <col min="15872" max="16106" width="9.140625" style="293"/>
    <col min="16107" max="16107" width="4.42578125" style="293" customWidth="1"/>
    <col min="16108" max="16108" width="1.7109375" style="293" customWidth="1"/>
    <col min="16109" max="16109" width="0.28515625" style="293" customWidth="1"/>
    <col min="16110" max="16111" width="0.85546875" style="293" customWidth="1"/>
    <col min="16112" max="16112" width="18.85546875" style="293" customWidth="1"/>
    <col min="16113" max="16113" width="6.28515625" style="293" customWidth="1"/>
    <col min="16114" max="16114" width="0.28515625" style="293" customWidth="1"/>
    <col min="16115" max="16115" width="9" style="293" customWidth="1"/>
    <col min="16116" max="16116" width="8.7109375" style="293" customWidth="1"/>
    <col min="16117" max="16117" width="10.5703125" style="293" customWidth="1"/>
    <col min="16118" max="16118" width="9.7109375" style="293" customWidth="1"/>
    <col min="16119" max="16119" width="10.5703125" style="293" customWidth="1"/>
    <col min="16120" max="16120" width="9.7109375" style="293" customWidth="1"/>
    <col min="16121" max="16121" width="10.5703125" style="293" customWidth="1"/>
    <col min="16122" max="16122" width="8.85546875" style="293" customWidth="1"/>
    <col min="16123" max="16123" width="10.5703125" style="293" customWidth="1"/>
    <col min="16124" max="16124" width="9.28515625" style="293" customWidth="1"/>
    <col min="16125" max="16125" width="10.5703125" style="293" customWidth="1"/>
    <col min="16126" max="16126" width="9.28515625" style="293" customWidth="1"/>
    <col min="16127" max="16127" width="10.5703125" style="293" customWidth="1"/>
    <col min="16128" max="16384" width="9.140625" style="293"/>
  </cols>
  <sheetData>
    <row r="1" spans="1:222" ht="4.5" customHeight="1" x14ac:dyDescent="0.25"/>
    <row r="2" spans="1:222" ht="9" customHeight="1" x14ac:dyDescent="0.25"/>
    <row r="3" spans="1:222" s="294" customFormat="1" ht="39" customHeight="1" x14ac:dyDescent="0.25">
      <c r="A3" s="1349" t="s">
        <v>764</v>
      </c>
      <c r="B3" s="1349"/>
      <c r="C3" s="1349"/>
      <c r="D3" s="1349"/>
      <c r="E3" s="1349"/>
      <c r="F3" s="1349"/>
      <c r="G3" s="1349"/>
      <c r="H3" s="1349"/>
      <c r="I3" s="1349"/>
      <c r="J3" s="1349"/>
      <c r="K3" s="1349"/>
      <c r="L3" s="1349"/>
      <c r="M3" s="1349"/>
      <c r="N3" s="1349"/>
      <c r="O3" s="1349"/>
      <c r="P3" s="983"/>
      <c r="Q3" s="983"/>
      <c r="R3" s="3"/>
      <c r="S3" s="3"/>
      <c r="T3" s="3" t="s">
        <v>717</v>
      </c>
    </row>
    <row r="4" spans="1:222" s="294" customFormat="1" ht="18" customHeight="1" x14ac:dyDescent="0.25">
      <c r="A4" s="296"/>
      <c r="B4" s="296" t="s">
        <v>715</v>
      </c>
      <c r="C4" s="296"/>
      <c r="D4" s="296"/>
      <c r="E4" s="296"/>
      <c r="F4" s="296"/>
      <c r="G4" s="296"/>
      <c r="H4" s="296"/>
      <c r="I4" s="296"/>
      <c r="J4" s="296"/>
      <c r="K4" s="296"/>
      <c r="L4" s="296"/>
      <c r="M4" s="296"/>
      <c r="N4" s="296"/>
      <c r="O4" s="296"/>
      <c r="P4" s="296"/>
      <c r="Q4" s="296"/>
      <c r="R4" s="380"/>
      <c r="S4" s="835"/>
      <c r="T4" s="380"/>
    </row>
    <row r="5" spans="1:222" s="294" customFormat="1" ht="18" customHeight="1" x14ac:dyDescent="0.25">
      <c r="A5" s="379"/>
      <c r="B5" s="296"/>
      <c r="C5" s="514"/>
      <c r="D5" s="514"/>
      <c r="E5" s="772"/>
      <c r="F5" s="772"/>
      <c r="G5" s="772"/>
      <c r="H5" s="772"/>
      <c r="I5" s="772"/>
      <c r="J5" s="772"/>
      <c r="K5" s="772"/>
      <c r="L5" s="296"/>
      <c r="M5" s="296"/>
      <c r="N5" s="296"/>
      <c r="O5" s="296"/>
      <c r="P5" s="296"/>
      <c r="Q5" s="296"/>
      <c r="R5" s="380"/>
      <c r="S5" s="380"/>
      <c r="T5" s="380"/>
    </row>
    <row r="6" spans="1:222" s="297" customFormat="1" ht="18" customHeight="1" x14ac:dyDescent="0.25">
      <c r="A6" s="296"/>
      <c r="B6" s="379" t="s">
        <v>755</v>
      </c>
      <c r="C6" s="514"/>
      <c r="D6" s="514"/>
      <c r="E6" s="516"/>
      <c r="F6" s="515"/>
      <c r="G6" s="515"/>
      <c r="H6" s="515"/>
      <c r="I6" s="515"/>
      <c r="J6" s="515"/>
      <c r="K6" s="515"/>
      <c r="L6" s="296"/>
      <c r="M6" s="296"/>
      <c r="N6" s="296"/>
      <c r="O6" s="296"/>
      <c r="P6" s="296"/>
      <c r="Q6" s="296"/>
      <c r="R6" s="380"/>
      <c r="S6" s="380"/>
      <c r="T6" s="380"/>
      <c r="U6" s="294"/>
      <c r="V6" s="294"/>
      <c r="W6" s="294"/>
      <c r="X6" s="294"/>
      <c r="Y6" s="294"/>
      <c r="Z6" s="294"/>
      <c r="AA6" s="294"/>
      <c r="AB6" s="294"/>
      <c r="AC6" s="294"/>
      <c r="AD6" s="294"/>
      <c r="AE6" s="294"/>
      <c r="AF6" s="294"/>
      <c r="AG6" s="294"/>
      <c r="AH6" s="294"/>
      <c r="AI6" s="294"/>
      <c r="AJ6" s="294"/>
      <c r="AK6" s="294"/>
      <c r="AL6" s="294"/>
      <c r="AM6" s="294"/>
      <c r="AN6" s="294"/>
      <c r="AO6" s="294"/>
      <c r="AP6" s="294"/>
      <c r="AQ6" s="294"/>
      <c r="AR6" s="294"/>
      <c r="AS6" s="294"/>
      <c r="AT6" s="294"/>
      <c r="AU6" s="294"/>
      <c r="AV6" s="294"/>
      <c r="AW6" s="294"/>
      <c r="AX6" s="294"/>
      <c r="AY6" s="294"/>
      <c r="AZ6" s="294"/>
      <c r="BA6" s="294"/>
      <c r="BB6" s="294"/>
      <c r="BC6" s="294"/>
      <c r="BD6" s="294"/>
      <c r="BE6" s="294"/>
      <c r="BF6" s="294"/>
      <c r="BG6" s="294"/>
      <c r="BH6" s="294"/>
      <c r="BI6" s="294"/>
      <c r="BJ6" s="294"/>
      <c r="BK6" s="294"/>
      <c r="BL6" s="294"/>
      <c r="BM6" s="294"/>
      <c r="BN6" s="294"/>
      <c r="BO6" s="294"/>
      <c r="BP6" s="294"/>
      <c r="BQ6" s="294"/>
      <c r="BR6" s="294"/>
      <c r="BS6" s="294"/>
      <c r="BT6" s="294"/>
      <c r="BU6" s="294"/>
      <c r="BV6" s="294"/>
      <c r="BW6" s="294"/>
      <c r="BX6" s="294"/>
      <c r="BY6" s="294"/>
      <c r="BZ6" s="294"/>
      <c r="CA6" s="294"/>
      <c r="CB6" s="294"/>
      <c r="CC6" s="294"/>
      <c r="CD6" s="294"/>
      <c r="CE6" s="294"/>
      <c r="CF6" s="294"/>
      <c r="CG6" s="294"/>
      <c r="CH6" s="294"/>
      <c r="CI6" s="294"/>
      <c r="CJ6" s="294"/>
      <c r="CK6" s="294"/>
      <c r="CL6" s="294"/>
      <c r="CM6" s="294"/>
      <c r="CN6" s="294"/>
      <c r="CO6" s="294"/>
      <c r="CP6" s="294"/>
      <c r="CQ6" s="294"/>
      <c r="CR6" s="294"/>
      <c r="CS6" s="294"/>
      <c r="CT6" s="294"/>
      <c r="CU6" s="294"/>
      <c r="CV6" s="294"/>
      <c r="CW6" s="294"/>
      <c r="CX6" s="294"/>
      <c r="CY6" s="294"/>
      <c r="CZ6" s="294"/>
      <c r="DA6" s="294"/>
      <c r="DB6" s="294"/>
      <c r="DC6" s="294"/>
      <c r="DD6" s="294"/>
      <c r="DE6" s="294"/>
      <c r="DF6" s="294"/>
      <c r="DG6" s="294"/>
      <c r="DH6" s="294"/>
      <c r="DI6" s="294"/>
      <c r="DJ6" s="294"/>
      <c r="DK6" s="294"/>
      <c r="DL6" s="294"/>
      <c r="DM6" s="294"/>
      <c r="DN6" s="294"/>
      <c r="DO6" s="294"/>
      <c r="DP6" s="294"/>
      <c r="DQ6" s="294"/>
      <c r="DR6" s="294"/>
      <c r="DS6" s="294"/>
      <c r="DT6" s="294"/>
      <c r="DU6" s="294"/>
      <c r="DV6" s="294"/>
      <c r="DW6" s="294"/>
      <c r="DX6" s="294"/>
      <c r="DY6" s="294"/>
      <c r="DZ6" s="294"/>
      <c r="EA6" s="294"/>
      <c r="EB6" s="294"/>
      <c r="EC6" s="294"/>
      <c r="ED6" s="294"/>
      <c r="EE6" s="294"/>
      <c r="EF6" s="294"/>
      <c r="EG6" s="294"/>
      <c r="EH6" s="294"/>
      <c r="EI6" s="294"/>
      <c r="EJ6" s="294"/>
      <c r="EK6" s="294"/>
      <c r="EL6" s="294"/>
      <c r="EM6" s="294"/>
      <c r="EN6" s="294"/>
      <c r="EO6" s="294"/>
      <c r="EP6" s="294"/>
      <c r="EQ6" s="294"/>
      <c r="ER6" s="294"/>
      <c r="ES6" s="294"/>
      <c r="ET6" s="294"/>
      <c r="EU6" s="294"/>
      <c r="EV6" s="294"/>
      <c r="EW6" s="294"/>
      <c r="EX6" s="294"/>
      <c r="EY6" s="294"/>
      <c r="EZ6" s="294"/>
      <c r="FA6" s="294"/>
      <c r="FB6" s="294"/>
      <c r="FC6" s="294"/>
      <c r="FD6" s="294"/>
      <c r="FE6" s="294"/>
      <c r="FF6" s="294"/>
      <c r="FG6" s="294"/>
      <c r="FH6" s="294"/>
      <c r="FI6" s="294"/>
      <c r="FJ6" s="294"/>
      <c r="FK6" s="294"/>
      <c r="FL6" s="294"/>
      <c r="FM6" s="294"/>
      <c r="FN6" s="294"/>
      <c r="FO6" s="294"/>
      <c r="FP6" s="294"/>
      <c r="FQ6" s="294"/>
      <c r="FR6" s="294"/>
      <c r="FS6" s="294"/>
      <c r="FT6" s="294"/>
      <c r="FU6" s="294"/>
      <c r="FV6" s="294"/>
      <c r="FW6" s="294"/>
      <c r="FX6" s="294"/>
      <c r="FY6" s="294"/>
      <c r="FZ6" s="294"/>
      <c r="GA6" s="294"/>
      <c r="GB6" s="294"/>
      <c r="GC6" s="294"/>
      <c r="GD6" s="294"/>
      <c r="GE6" s="294"/>
      <c r="GF6" s="294"/>
      <c r="GG6" s="294"/>
      <c r="GH6" s="294"/>
      <c r="GI6" s="294"/>
      <c r="GJ6" s="294"/>
      <c r="GK6" s="294"/>
      <c r="GL6" s="294"/>
      <c r="GM6" s="294"/>
      <c r="GN6" s="294"/>
      <c r="GO6" s="294"/>
      <c r="GP6" s="294"/>
      <c r="GQ6" s="294"/>
      <c r="GR6" s="294"/>
      <c r="GS6" s="294"/>
      <c r="GT6" s="294"/>
      <c r="GU6" s="294"/>
      <c r="GV6" s="294"/>
      <c r="GW6" s="294"/>
      <c r="GX6" s="294"/>
      <c r="GY6" s="294"/>
      <c r="GZ6" s="294"/>
      <c r="HA6" s="294"/>
      <c r="HB6" s="294"/>
      <c r="HC6" s="294"/>
      <c r="HD6" s="294"/>
      <c r="HE6" s="294"/>
      <c r="HF6" s="294"/>
      <c r="HG6" s="294"/>
      <c r="HH6" s="294"/>
      <c r="HI6" s="294"/>
      <c r="HJ6" s="294"/>
      <c r="HK6" s="294"/>
      <c r="HL6" s="294"/>
      <c r="HM6" s="294"/>
      <c r="HN6" s="294"/>
    </row>
    <row r="7" spans="1:222" s="294" customFormat="1" ht="18" x14ac:dyDescent="0.25">
      <c r="A7" s="297"/>
      <c r="B7" s="297"/>
      <c r="C7" s="514"/>
      <c r="D7" s="515"/>
      <c r="E7" s="516"/>
      <c r="F7" s="515"/>
      <c r="G7" s="515"/>
      <c r="H7" s="515"/>
      <c r="I7" s="515"/>
      <c r="J7" s="515"/>
      <c r="K7" s="515"/>
      <c r="L7" s="297"/>
      <c r="M7" s="296"/>
      <c r="N7" s="296"/>
      <c r="O7" s="296"/>
      <c r="P7" s="296"/>
      <c r="Q7" s="296"/>
      <c r="R7" s="380"/>
      <c r="S7" s="380"/>
      <c r="T7" s="380"/>
    </row>
    <row r="8" spans="1:222" s="294" customFormat="1" ht="12.75" hidden="1" customHeight="1" x14ac:dyDescent="0.25">
      <c r="A8" s="297"/>
      <c r="B8" s="297"/>
      <c r="C8" s="297"/>
      <c r="D8" s="297"/>
      <c r="E8" s="297"/>
      <c r="F8" s="297"/>
      <c r="G8" s="297"/>
      <c r="H8" s="297"/>
      <c r="I8" s="297"/>
      <c r="J8" s="297"/>
      <c r="K8" s="297"/>
      <c r="L8" s="297"/>
      <c r="M8" s="297"/>
      <c r="N8" s="297"/>
      <c r="O8" s="297"/>
      <c r="P8" s="297"/>
      <c r="Q8" s="297"/>
      <c r="R8" s="297"/>
      <c r="S8" s="297"/>
      <c r="T8" s="297"/>
    </row>
    <row r="9" spans="1:222" s="294" customFormat="1" ht="18.75" customHeight="1" x14ac:dyDescent="0.2">
      <c r="A9" s="730"/>
      <c r="B9" s="1290" t="s">
        <v>452</v>
      </c>
      <c r="C9" s="1290"/>
      <c r="D9" s="1290"/>
      <c r="E9" s="1290"/>
      <c r="F9" s="1291"/>
      <c r="G9" s="1354" t="s">
        <v>642</v>
      </c>
      <c r="H9" s="1355"/>
      <c r="I9" s="1355"/>
      <c r="J9" s="1355"/>
      <c r="K9" s="1355"/>
      <c r="L9" s="1355"/>
      <c r="M9" s="1355"/>
      <c r="N9" s="1355"/>
      <c r="O9" s="1355"/>
      <c r="P9" s="1355"/>
      <c r="Q9" s="1355"/>
      <c r="R9" s="1355"/>
      <c r="S9" s="1355"/>
      <c r="T9" s="1356"/>
    </row>
    <row r="10" spans="1:222" ht="12.75" customHeight="1" x14ac:dyDescent="0.25">
      <c r="A10" s="762"/>
      <c r="B10" s="1292"/>
      <c r="C10" s="1292"/>
      <c r="D10" s="1292"/>
      <c r="E10" s="1292"/>
      <c r="F10" s="1293"/>
      <c r="G10" s="1338" t="s">
        <v>450</v>
      </c>
      <c r="H10" s="1350"/>
      <c r="I10" s="1350"/>
      <c r="J10" s="1339"/>
      <c r="K10" s="1338" t="s">
        <v>464</v>
      </c>
      <c r="L10" s="1350"/>
      <c r="M10" s="1339"/>
      <c r="N10" s="1338" t="s">
        <v>453</v>
      </c>
      <c r="O10" s="1350"/>
      <c r="P10" s="1350"/>
      <c r="Q10" s="1339"/>
      <c r="R10" s="1338" t="s">
        <v>463</v>
      </c>
      <c r="S10" s="1350"/>
      <c r="T10" s="1339"/>
    </row>
    <row r="11" spans="1:222" ht="13.5" customHeight="1" x14ac:dyDescent="0.25">
      <c r="A11" s="762"/>
      <c r="B11" s="1292"/>
      <c r="C11" s="1292"/>
      <c r="D11" s="1292"/>
      <c r="E11" s="1292"/>
      <c r="F11" s="1293"/>
      <c r="G11" s="1351"/>
      <c r="H11" s="1352"/>
      <c r="I11" s="1352"/>
      <c r="J11" s="1353"/>
      <c r="K11" s="1351"/>
      <c r="L11" s="1352"/>
      <c r="M11" s="1353"/>
      <c r="N11" s="1351"/>
      <c r="O11" s="1352"/>
      <c r="P11" s="1352"/>
      <c r="Q11" s="1353"/>
      <c r="R11" s="1351"/>
      <c r="S11" s="1352"/>
      <c r="T11" s="1353"/>
    </row>
    <row r="12" spans="1:222" ht="39.75" customHeight="1" x14ac:dyDescent="0.25">
      <c r="A12" s="763"/>
      <c r="B12" s="1294"/>
      <c r="C12" s="1294"/>
      <c r="D12" s="1294"/>
      <c r="E12" s="1294"/>
      <c r="F12" s="1295"/>
      <c r="G12" s="249" t="s">
        <v>667</v>
      </c>
      <c r="H12" s="777" t="s">
        <v>665</v>
      </c>
      <c r="I12" s="250" t="s">
        <v>666</v>
      </c>
      <c r="J12" s="979" t="s">
        <v>702</v>
      </c>
      <c r="K12" s="249" t="s">
        <v>540</v>
      </c>
      <c r="L12" s="777" t="s">
        <v>542</v>
      </c>
      <c r="M12" s="979" t="s">
        <v>716</v>
      </c>
      <c r="N12" s="249" t="s">
        <v>667</v>
      </c>
      <c r="O12" s="777" t="s">
        <v>665</v>
      </c>
      <c r="P12" s="250" t="s">
        <v>666</v>
      </c>
      <c r="Q12" s="979" t="s">
        <v>702</v>
      </c>
      <c r="R12" s="249" t="s">
        <v>540</v>
      </c>
      <c r="S12" s="250" t="s">
        <v>542</v>
      </c>
      <c r="T12" s="979" t="s">
        <v>716</v>
      </c>
    </row>
    <row r="13" spans="1:222" ht="15" customHeight="1" x14ac:dyDescent="0.25">
      <c r="A13" s="117"/>
      <c r="B13" s="852" t="s">
        <v>202</v>
      </c>
      <c r="C13" s="988"/>
      <c r="D13" s="988"/>
      <c r="E13" s="487"/>
      <c r="F13" s="989"/>
      <c r="G13" s="858">
        <v>219317.34999999829</v>
      </c>
      <c r="H13" s="858">
        <v>226109.24409999911</v>
      </c>
      <c r="I13" s="858">
        <v>233564.67610000016</v>
      </c>
      <c r="J13" s="858">
        <v>241995.04479999869</v>
      </c>
      <c r="K13" s="858">
        <v>6791.8941000008199</v>
      </c>
      <c r="L13" s="858">
        <v>7455.4320000010484</v>
      </c>
      <c r="M13" s="858">
        <v>8430.3686999985366</v>
      </c>
      <c r="N13" s="859">
        <v>26613.253401217018</v>
      </c>
      <c r="O13" s="859">
        <v>29385.927352052324</v>
      </c>
      <c r="P13" s="859">
        <v>33528.599634991122</v>
      </c>
      <c r="Q13" s="859">
        <v>37031.793611681867</v>
      </c>
      <c r="R13" s="858">
        <v>2772.6739508353057</v>
      </c>
      <c r="S13" s="859">
        <v>4142.6722829387982</v>
      </c>
      <c r="T13" s="858">
        <v>3503.1939766907453</v>
      </c>
    </row>
    <row r="14" spans="1:222" ht="15" customHeight="1" x14ac:dyDescent="0.25">
      <c r="A14" s="117"/>
      <c r="B14" s="988"/>
      <c r="C14" s="850" t="s">
        <v>2</v>
      </c>
      <c r="D14" s="850"/>
      <c r="E14" s="851">
        <v>11</v>
      </c>
      <c r="F14" s="989"/>
      <c r="G14" s="860">
        <v>38662.578999999991</v>
      </c>
      <c r="H14" s="860">
        <v>40100.45879999984</v>
      </c>
      <c r="I14" s="860">
        <v>42067.869600000027</v>
      </c>
      <c r="J14" s="860">
        <v>43891.618299999944</v>
      </c>
      <c r="K14" s="860">
        <v>1437.8797999998496</v>
      </c>
      <c r="L14" s="860">
        <v>1967.410800000187</v>
      </c>
      <c r="M14" s="860">
        <v>1823.7486999999164</v>
      </c>
      <c r="N14" s="861">
        <v>23916.879049032563</v>
      </c>
      <c r="O14" s="861">
        <v>26276.775362813027</v>
      </c>
      <c r="P14" s="861">
        <v>29875.029109508279</v>
      </c>
      <c r="Q14" s="861">
        <v>32332.310165507501</v>
      </c>
      <c r="R14" s="860">
        <v>2359.896313780464</v>
      </c>
      <c r="S14" s="861">
        <v>3598.2537466952526</v>
      </c>
      <c r="T14" s="860">
        <v>2457.2810559992213</v>
      </c>
      <c r="AC14" s="866">
        <v>36877.575999999834</v>
      </c>
    </row>
    <row r="15" spans="1:222" ht="15" customHeight="1" x14ac:dyDescent="0.25">
      <c r="A15" s="490"/>
      <c r="B15" s="491"/>
      <c r="C15" s="850" t="s">
        <v>465</v>
      </c>
      <c r="D15" s="850"/>
      <c r="E15" s="851">
        <v>21</v>
      </c>
      <c r="F15" s="493"/>
      <c r="G15" s="860">
        <v>77785.686000000205</v>
      </c>
      <c r="H15" s="860">
        <v>81964.457099999985</v>
      </c>
      <c r="I15" s="860">
        <v>85664.193799999965</v>
      </c>
      <c r="J15" s="860">
        <v>90017.719600000026</v>
      </c>
      <c r="K15" s="860">
        <v>4178.7710999997798</v>
      </c>
      <c r="L15" s="860">
        <v>3699.7366999999795</v>
      </c>
      <c r="M15" s="860">
        <v>4353.5258000000613</v>
      </c>
      <c r="N15" s="861">
        <v>28858.447613356493</v>
      </c>
      <c r="O15" s="861">
        <v>31628.972780487453</v>
      </c>
      <c r="P15" s="861">
        <v>36131.42473574922</v>
      </c>
      <c r="Q15" s="861">
        <v>39971.535294072673</v>
      </c>
      <c r="R15" s="860">
        <v>2770.5251671309597</v>
      </c>
      <c r="S15" s="861">
        <v>4502.4519552617676</v>
      </c>
      <c r="T15" s="860">
        <v>3840.110558323453</v>
      </c>
      <c r="AC15" s="866">
        <v>72362.950000000026</v>
      </c>
    </row>
    <row r="16" spans="1:222" ht="15" customHeight="1" x14ac:dyDescent="0.25">
      <c r="A16" s="490"/>
      <c r="B16" s="491"/>
      <c r="C16" s="850" t="s">
        <v>466</v>
      </c>
      <c r="D16" s="850"/>
      <c r="E16" s="851">
        <v>25</v>
      </c>
      <c r="F16" s="493"/>
      <c r="G16" s="860">
        <v>8861.9949999999935</v>
      </c>
      <c r="H16" s="860">
        <v>8940.9966999999888</v>
      </c>
      <c r="I16" s="860">
        <v>9036.4262999999919</v>
      </c>
      <c r="J16" s="860">
        <v>9232.6452000000081</v>
      </c>
      <c r="K16" s="860">
        <v>79.001699999995253</v>
      </c>
      <c r="L16" s="860">
        <v>95.42960000000312</v>
      </c>
      <c r="M16" s="860">
        <v>196.21890000001622</v>
      </c>
      <c r="N16" s="861">
        <v>29242.597152221391</v>
      </c>
      <c r="O16" s="861">
        <v>32498.682603995039</v>
      </c>
      <c r="P16" s="861">
        <v>37430.479864220957</v>
      </c>
      <c r="Q16" s="861">
        <v>42235.604862190485</v>
      </c>
      <c r="R16" s="860">
        <v>3256.0854517736479</v>
      </c>
      <c r="S16" s="861">
        <v>4931.7972602259179</v>
      </c>
      <c r="T16" s="860">
        <v>4805.1249979695276</v>
      </c>
      <c r="AC16" s="866">
        <v>8772.8249999999989</v>
      </c>
    </row>
    <row r="17" spans="1:29" ht="15" customHeight="1" x14ac:dyDescent="0.25">
      <c r="A17" s="490"/>
      <c r="B17" s="491"/>
      <c r="C17" s="850" t="s">
        <v>467</v>
      </c>
      <c r="D17" s="850"/>
      <c r="E17" s="851">
        <v>34</v>
      </c>
      <c r="F17" s="493"/>
      <c r="G17" s="860">
        <v>40298.466999999975</v>
      </c>
      <c r="H17" s="860">
        <v>40355.128299999975</v>
      </c>
      <c r="I17" s="860">
        <v>40896.861799999962</v>
      </c>
      <c r="J17" s="860">
        <v>41659.387399999985</v>
      </c>
      <c r="K17" s="860">
        <v>56.661299999999756</v>
      </c>
      <c r="L17" s="860">
        <v>541.73349999998754</v>
      </c>
      <c r="M17" s="860">
        <v>762.52560000002268</v>
      </c>
      <c r="N17" s="861">
        <v>29551.842307053521</v>
      </c>
      <c r="O17" s="861">
        <v>32904.127835883213</v>
      </c>
      <c r="P17" s="861">
        <v>37908.847723209299</v>
      </c>
      <c r="Q17" s="861">
        <v>42315.211358980967</v>
      </c>
      <c r="R17" s="860">
        <v>3352.2855288296923</v>
      </c>
      <c r="S17" s="861">
        <v>5004.7198873260859</v>
      </c>
      <c r="T17" s="860">
        <v>4406.3636357716678</v>
      </c>
      <c r="AC17" s="866">
        <v>39486.487000000016</v>
      </c>
    </row>
    <row r="18" spans="1:29" ht="15" customHeight="1" x14ac:dyDescent="0.25">
      <c r="A18" s="490"/>
      <c r="B18" s="491"/>
      <c r="C18" s="850" t="s">
        <v>468</v>
      </c>
      <c r="D18" s="850"/>
      <c r="E18" s="851">
        <v>41</v>
      </c>
      <c r="F18" s="493"/>
      <c r="G18" s="860">
        <v>1100.8480000000002</v>
      </c>
      <c r="H18" s="860">
        <v>1033.5740999999994</v>
      </c>
      <c r="I18" s="860">
        <v>936.15400000000011</v>
      </c>
      <c r="J18" s="860">
        <v>852.31509999999992</v>
      </c>
      <c r="K18" s="860">
        <v>-67.273900000000822</v>
      </c>
      <c r="L18" s="860">
        <v>-97.420099999999252</v>
      </c>
      <c r="M18" s="860">
        <v>-83.838900000000194</v>
      </c>
      <c r="N18" s="861">
        <v>31356.248773672658</v>
      </c>
      <c r="O18" s="861">
        <v>34762.424548628594</v>
      </c>
      <c r="P18" s="861">
        <v>38706.319241634737</v>
      </c>
      <c r="Q18" s="861">
        <v>44105.227534589802</v>
      </c>
      <c r="R18" s="860">
        <v>3406.1757749559365</v>
      </c>
      <c r="S18" s="861">
        <v>3943.8946930061429</v>
      </c>
      <c r="T18" s="860">
        <v>5398.9082929550641</v>
      </c>
      <c r="AC18" s="866">
        <v>1190.5460000000003</v>
      </c>
    </row>
    <row r="19" spans="1:29" ht="15" customHeight="1" x14ac:dyDescent="0.25">
      <c r="A19" s="490"/>
      <c r="B19" s="491"/>
      <c r="C19" s="850" t="s">
        <v>469</v>
      </c>
      <c r="D19" s="850"/>
      <c r="E19" s="851">
        <v>42</v>
      </c>
      <c r="F19" s="493"/>
      <c r="G19" s="860">
        <v>944.65199999999993</v>
      </c>
      <c r="H19" s="860">
        <v>955.55489999999998</v>
      </c>
      <c r="I19" s="860">
        <v>976.83399999999995</v>
      </c>
      <c r="J19" s="860">
        <v>983.27290000000005</v>
      </c>
      <c r="K19" s="860">
        <v>10.902900000000045</v>
      </c>
      <c r="L19" s="860">
        <v>21.279099999999971</v>
      </c>
      <c r="M19" s="860">
        <v>6.4389000000001033</v>
      </c>
      <c r="N19" s="861">
        <v>30413.084747963629</v>
      </c>
      <c r="O19" s="861">
        <v>33566.945150578649</v>
      </c>
      <c r="P19" s="861">
        <v>38807.567355354135</v>
      </c>
      <c r="Q19" s="861">
        <v>42824.704192837336</v>
      </c>
      <c r="R19" s="860">
        <v>3153.8604026150206</v>
      </c>
      <c r="S19" s="861">
        <v>5240.6222047754854</v>
      </c>
      <c r="T19" s="860">
        <v>4017.1368374832018</v>
      </c>
      <c r="AC19" s="866">
        <v>941.33699999999999</v>
      </c>
    </row>
    <row r="20" spans="1:29" ht="15" customHeight="1" x14ac:dyDescent="0.25">
      <c r="A20" s="490"/>
      <c r="B20" s="491"/>
      <c r="C20" s="850" t="s">
        <v>470</v>
      </c>
      <c r="D20" s="850"/>
      <c r="E20" s="851">
        <v>51</v>
      </c>
      <c r="F20" s="493"/>
      <c r="G20" s="860">
        <v>896.77400000000011</v>
      </c>
      <c r="H20" s="860">
        <v>933.86050000000012</v>
      </c>
      <c r="I20" s="860">
        <v>983.18859999999995</v>
      </c>
      <c r="J20" s="860">
        <v>1008.0237000000002</v>
      </c>
      <c r="K20" s="860">
        <v>37.086500000000001</v>
      </c>
      <c r="L20" s="860">
        <v>49.328099999999836</v>
      </c>
      <c r="M20" s="860">
        <v>24.835100000000239</v>
      </c>
      <c r="N20" s="861">
        <v>25467.023371180101</v>
      </c>
      <c r="O20" s="861">
        <v>28257.391316297595</v>
      </c>
      <c r="P20" s="861">
        <v>31640.919741475169</v>
      </c>
      <c r="Q20" s="861">
        <v>33589.687094327906</v>
      </c>
      <c r="R20" s="860">
        <v>2790.3679451174939</v>
      </c>
      <c r="S20" s="861">
        <v>3383.5284251775738</v>
      </c>
      <c r="T20" s="860">
        <v>1948.7673528527375</v>
      </c>
      <c r="AC20" s="866">
        <v>860.68199999999979</v>
      </c>
    </row>
    <row r="21" spans="1:29" ht="15" customHeight="1" x14ac:dyDescent="0.25">
      <c r="A21" s="490"/>
      <c r="B21" s="491"/>
      <c r="C21" s="850" t="s">
        <v>471</v>
      </c>
      <c r="D21" s="850"/>
      <c r="E21" s="851">
        <v>52</v>
      </c>
      <c r="F21" s="493"/>
      <c r="G21" s="860">
        <v>6306.5160000000051</v>
      </c>
      <c r="H21" s="860">
        <v>6604.3897999999954</v>
      </c>
      <c r="I21" s="860">
        <v>6843.1914000000033</v>
      </c>
      <c r="J21" s="860">
        <v>7025.6167999999989</v>
      </c>
      <c r="K21" s="860">
        <v>297.8737999999903</v>
      </c>
      <c r="L21" s="860">
        <v>238.80160000000797</v>
      </c>
      <c r="M21" s="860">
        <v>182.42539999999553</v>
      </c>
      <c r="N21" s="861">
        <v>29580.415464999456</v>
      </c>
      <c r="O21" s="861">
        <v>32420.858964139305</v>
      </c>
      <c r="P21" s="861">
        <v>36727.138183898605</v>
      </c>
      <c r="Q21" s="861">
        <v>39973.729163063188</v>
      </c>
      <c r="R21" s="860">
        <v>2840.4434991398484</v>
      </c>
      <c r="S21" s="861">
        <v>4306.2792197593008</v>
      </c>
      <c r="T21" s="860">
        <v>3246.5909791645827</v>
      </c>
      <c r="AC21" s="866">
        <v>6333.8800000000028</v>
      </c>
    </row>
    <row r="22" spans="1:29" ht="15" customHeight="1" x14ac:dyDescent="0.25">
      <c r="A22" s="490"/>
      <c r="B22" s="491"/>
      <c r="C22" s="850" t="s">
        <v>478</v>
      </c>
      <c r="D22" s="850"/>
      <c r="E22" s="851">
        <v>55</v>
      </c>
      <c r="F22" s="493"/>
      <c r="G22" s="860">
        <v>479.61800000000005</v>
      </c>
      <c r="H22" s="860">
        <v>508.56439999999992</v>
      </c>
      <c r="I22" s="860">
        <v>538.1798</v>
      </c>
      <c r="J22" s="860">
        <v>566.62360000000012</v>
      </c>
      <c r="K22" s="860">
        <v>28.946399999999869</v>
      </c>
      <c r="L22" s="860">
        <v>29.615400000000079</v>
      </c>
      <c r="M22" s="860">
        <v>28.443800000000124</v>
      </c>
      <c r="N22" s="861">
        <v>31720.761974460245</v>
      </c>
      <c r="O22" s="861">
        <v>35091.734694760402</v>
      </c>
      <c r="P22" s="861">
        <v>40052.071352362174</v>
      </c>
      <c r="Q22" s="861">
        <v>42552.982409016004</v>
      </c>
      <c r="R22" s="860">
        <v>3370.9727203001567</v>
      </c>
      <c r="S22" s="861">
        <v>4960.3366576017725</v>
      </c>
      <c r="T22" s="860">
        <v>2500.9110566538293</v>
      </c>
      <c r="AC22" s="866">
        <v>432.34499999999991</v>
      </c>
    </row>
    <row r="23" spans="1:29" ht="15" customHeight="1" x14ac:dyDescent="0.25">
      <c r="A23" s="490"/>
      <c r="B23" s="491"/>
      <c r="C23" s="850" t="s">
        <v>472</v>
      </c>
      <c r="D23" s="850"/>
      <c r="E23" s="851">
        <v>56</v>
      </c>
      <c r="F23" s="493"/>
      <c r="G23" s="860">
        <v>1160.7650000000001</v>
      </c>
      <c r="H23" s="860">
        <v>1200.9958999999999</v>
      </c>
      <c r="I23" s="860">
        <v>1202.0261000000007</v>
      </c>
      <c r="J23" s="860">
        <v>1229.1869999999997</v>
      </c>
      <c r="K23" s="860">
        <v>40.230899999999792</v>
      </c>
      <c r="L23" s="860">
        <v>1.030200000000832</v>
      </c>
      <c r="M23" s="860">
        <v>27.160899999998946</v>
      </c>
      <c r="N23" s="861">
        <v>29883.400243230408</v>
      </c>
      <c r="O23" s="861">
        <v>33521.028672953857</v>
      </c>
      <c r="P23" s="861">
        <v>37655.722006923672</v>
      </c>
      <c r="Q23" s="861">
        <v>41014.801856837075</v>
      </c>
      <c r="R23" s="860">
        <v>3637.6284297234488</v>
      </c>
      <c r="S23" s="861">
        <v>4134.6933339698153</v>
      </c>
      <c r="T23" s="860">
        <v>3359.0798499134035</v>
      </c>
      <c r="AC23" s="866">
        <v>2146.5189999999993</v>
      </c>
    </row>
    <row r="24" spans="1:29" ht="15" customHeight="1" x14ac:dyDescent="0.25">
      <c r="A24" s="490"/>
      <c r="B24" s="491"/>
      <c r="C24" s="850" t="s">
        <v>477</v>
      </c>
      <c r="D24" s="850"/>
      <c r="E24" s="851">
        <v>57</v>
      </c>
      <c r="F24" s="493"/>
      <c r="G24" s="860">
        <v>379.00599999999986</v>
      </c>
      <c r="H24" s="860">
        <v>373.57620000000003</v>
      </c>
      <c r="I24" s="860">
        <v>361.7321</v>
      </c>
      <c r="J24" s="860">
        <v>353.70270000000011</v>
      </c>
      <c r="K24" s="860">
        <v>-5.4297999999998297</v>
      </c>
      <c r="L24" s="860">
        <v>-11.844100000000026</v>
      </c>
      <c r="M24" s="860">
        <v>-8.029399999999896</v>
      </c>
      <c r="N24" s="861">
        <v>23974.527228240895</v>
      </c>
      <c r="O24" s="861">
        <v>26743.154185589632</v>
      </c>
      <c r="P24" s="861">
        <v>30432.101546973572</v>
      </c>
      <c r="Q24" s="861">
        <v>31786.596012225316</v>
      </c>
      <c r="R24" s="860">
        <v>2768.6269573487371</v>
      </c>
      <c r="S24" s="861">
        <v>3688.94736138394</v>
      </c>
      <c r="T24" s="860">
        <v>1354.4944652517443</v>
      </c>
      <c r="AC24" s="866">
        <v>385.92500000000018</v>
      </c>
    </row>
    <row r="25" spans="1:29" ht="15" customHeight="1" x14ac:dyDescent="0.25">
      <c r="A25" s="490"/>
      <c r="B25" s="491"/>
      <c r="C25" s="850" t="s">
        <v>479</v>
      </c>
      <c r="D25" s="850"/>
      <c r="E25" s="851">
        <v>81</v>
      </c>
      <c r="F25" s="493"/>
      <c r="G25" s="860">
        <v>9659.3519999999662</v>
      </c>
      <c r="H25" s="860">
        <v>9878.1806000000124</v>
      </c>
      <c r="I25" s="860">
        <v>10139.523000000023</v>
      </c>
      <c r="J25" s="860">
        <v>10654.193699999987</v>
      </c>
      <c r="K25" s="860">
        <v>218.82860000004621</v>
      </c>
      <c r="L25" s="860">
        <v>261.34240000001046</v>
      </c>
      <c r="M25" s="860">
        <v>514.6706999999642</v>
      </c>
      <c r="N25" s="861">
        <v>25362.929512939125</v>
      </c>
      <c r="O25" s="861">
        <v>28116.669421559971</v>
      </c>
      <c r="P25" s="861">
        <v>32289.72059796764</v>
      </c>
      <c r="Q25" s="861">
        <v>34902.294068797804</v>
      </c>
      <c r="R25" s="860">
        <v>2753.7399086208461</v>
      </c>
      <c r="S25" s="861">
        <v>4173.0511764076691</v>
      </c>
      <c r="T25" s="860">
        <v>2612.5734708301643</v>
      </c>
      <c r="AC25" s="866">
        <v>9400.8510000000078</v>
      </c>
    </row>
    <row r="26" spans="1:29" ht="15" customHeight="1" x14ac:dyDescent="0.25">
      <c r="A26" s="490"/>
      <c r="B26" s="491"/>
      <c r="C26" s="850" t="s">
        <v>503</v>
      </c>
      <c r="D26" s="850"/>
      <c r="E26" s="851">
        <v>89</v>
      </c>
      <c r="F26" s="493"/>
      <c r="G26" s="860">
        <v>232.77399999999997</v>
      </c>
      <c r="H26" s="860">
        <v>237.26200000000014</v>
      </c>
      <c r="I26" s="860">
        <v>230.41759999999991</v>
      </c>
      <c r="J26" s="860">
        <v>242.83289999999991</v>
      </c>
      <c r="K26" s="860">
        <v>4.4880000000001701</v>
      </c>
      <c r="L26" s="860">
        <v>-6.8444000000002347</v>
      </c>
      <c r="M26" s="860">
        <v>12.415300000000002</v>
      </c>
      <c r="N26" s="861">
        <v>24602.214308012626</v>
      </c>
      <c r="O26" s="861">
        <v>27141.150570536629</v>
      </c>
      <c r="P26" s="861">
        <v>31033.376284334776</v>
      </c>
      <c r="Q26" s="861">
        <v>33661.707289251193</v>
      </c>
      <c r="R26" s="860">
        <v>2538.9362625240028</v>
      </c>
      <c r="S26" s="861">
        <v>3892.2257137981469</v>
      </c>
      <c r="T26" s="860">
        <v>2628.3310049164174</v>
      </c>
      <c r="AC26" s="866">
        <v>2265.5509999999999</v>
      </c>
    </row>
    <row r="27" spans="1:29" ht="15" customHeight="1" x14ac:dyDescent="0.25">
      <c r="A27" s="490"/>
      <c r="B27" s="491"/>
      <c r="C27" s="850" t="s">
        <v>473</v>
      </c>
      <c r="D27" s="850"/>
      <c r="E27" s="851">
        <v>83</v>
      </c>
      <c r="F27" s="493"/>
      <c r="G27" s="860">
        <v>2347.3760000000002</v>
      </c>
      <c r="H27" s="860">
        <v>2386.1484</v>
      </c>
      <c r="I27" s="860">
        <v>2528.6582000000012</v>
      </c>
      <c r="J27" s="860">
        <v>2607.1308000000013</v>
      </c>
      <c r="K27" s="860">
        <v>38.772399999999834</v>
      </c>
      <c r="L27" s="860">
        <v>142.50980000000118</v>
      </c>
      <c r="M27" s="860">
        <v>78.472600000000057</v>
      </c>
      <c r="N27" s="861">
        <v>26712.91969558064</v>
      </c>
      <c r="O27" s="861">
        <v>29835.327090301678</v>
      </c>
      <c r="P27" s="861">
        <v>33487.297762636845</v>
      </c>
      <c r="Q27" s="861">
        <v>35898.526392819789</v>
      </c>
      <c r="R27" s="860">
        <v>3122.4073947210381</v>
      </c>
      <c r="S27" s="861">
        <v>3651.9706723351665</v>
      </c>
      <c r="T27" s="860">
        <v>2411.2286301829445</v>
      </c>
      <c r="AC27" s="866">
        <v>2513.539000000002</v>
      </c>
    </row>
    <row r="28" spans="1:29" ht="15" customHeight="1" x14ac:dyDescent="0.25">
      <c r="A28" s="490"/>
      <c r="B28" s="491"/>
      <c r="C28" s="850" t="s">
        <v>474</v>
      </c>
      <c r="D28" s="850"/>
      <c r="E28" s="851">
        <v>84</v>
      </c>
      <c r="F28" s="493"/>
      <c r="G28" s="860">
        <v>2537.3500000000008</v>
      </c>
      <c r="H28" s="860">
        <v>2566.8139999999967</v>
      </c>
      <c r="I28" s="860">
        <v>2623.0247000000004</v>
      </c>
      <c r="J28" s="860">
        <v>2651.4428999999996</v>
      </c>
      <c r="K28" s="860">
        <v>29.463999999995849</v>
      </c>
      <c r="L28" s="860">
        <v>56.210700000003726</v>
      </c>
      <c r="M28" s="860">
        <v>28.41819999999916</v>
      </c>
      <c r="N28" s="861">
        <v>23315.84750494282</v>
      </c>
      <c r="O28" s="861">
        <v>26190.290797593192</v>
      </c>
      <c r="P28" s="861">
        <v>29633.729271910113</v>
      </c>
      <c r="Q28" s="861">
        <v>31739.898805036817</v>
      </c>
      <c r="R28" s="860">
        <v>2874.4432926503723</v>
      </c>
      <c r="S28" s="861">
        <v>3443.4384743169212</v>
      </c>
      <c r="T28" s="860">
        <v>2106.1695331267038</v>
      </c>
      <c r="AC28" s="866">
        <v>2847.9379999999996</v>
      </c>
    </row>
    <row r="29" spans="1:29" ht="15" customHeight="1" x14ac:dyDescent="0.25">
      <c r="A29" s="490"/>
      <c r="B29" s="491"/>
      <c r="C29" s="850" t="s">
        <v>475</v>
      </c>
      <c r="D29" s="850"/>
      <c r="E29" s="851">
        <v>86</v>
      </c>
      <c r="F29" s="493"/>
      <c r="G29" s="860">
        <v>2862.4920000000006</v>
      </c>
      <c r="H29" s="860">
        <v>2858.3204000000014</v>
      </c>
      <c r="I29" s="860">
        <v>2888.0989999999988</v>
      </c>
      <c r="J29" s="860">
        <v>2953.5859</v>
      </c>
      <c r="K29" s="860">
        <v>-4.1715999999992164</v>
      </c>
      <c r="L29" s="860">
        <v>29.778599999997368</v>
      </c>
      <c r="M29" s="860">
        <v>65.486900000001242</v>
      </c>
      <c r="N29" s="861">
        <v>26673.721737330034</v>
      </c>
      <c r="O29" s="861">
        <v>29705.250998686708</v>
      </c>
      <c r="P29" s="861">
        <v>34055.281230548775</v>
      </c>
      <c r="Q29" s="861">
        <v>39607.021445807055</v>
      </c>
      <c r="R29" s="860">
        <v>3031.5292613566744</v>
      </c>
      <c r="S29" s="861">
        <v>4350.030231862067</v>
      </c>
      <c r="T29" s="860">
        <v>5551.7402152582799</v>
      </c>
      <c r="AC29" s="866">
        <v>1033.6470000000002</v>
      </c>
    </row>
    <row r="30" spans="1:29" ht="15" customHeight="1" x14ac:dyDescent="0.25">
      <c r="A30" s="490"/>
      <c r="B30" s="491"/>
      <c r="C30" s="850" t="s">
        <v>476</v>
      </c>
      <c r="D30" s="850"/>
      <c r="E30" s="851">
        <v>91</v>
      </c>
      <c r="F30" s="493"/>
      <c r="G30" s="860">
        <v>1115.3139999999999</v>
      </c>
      <c r="H30" s="860">
        <v>1147.5550000000001</v>
      </c>
      <c r="I30" s="860">
        <v>1163.3587000000002</v>
      </c>
      <c r="J30" s="860">
        <v>1169.6443000000004</v>
      </c>
      <c r="K30" s="860">
        <v>32.241000000000213</v>
      </c>
      <c r="L30" s="860">
        <v>15.803700000000163</v>
      </c>
      <c r="M30" s="860">
        <v>6.2856000000001586</v>
      </c>
      <c r="N30" s="861">
        <v>30724.706749250287</v>
      </c>
      <c r="O30" s="861">
        <v>33819.613148534641</v>
      </c>
      <c r="P30" s="861">
        <v>38126.404321097747</v>
      </c>
      <c r="Q30" s="861">
        <v>40696.326296236664</v>
      </c>
      <c r="R30" s="860">
        <v>3094.9063992843548</v>
      </c>
      <c r="S30" s="861">
        <v>4306.7911725631056</v>
      </c>
      <c r="T30" s="860">
        <v>2569.9219751389173</v>
      </c>
      <c r="AC30" s="866">
        <v>23188.76899999996</v>
      </c>
    </row>
    <row r="31" spans="1:29" ht="15" customHeight="1" x14ac:dyDescent="0.25">
      <c r="A31" s="490"/>
      <c r="B31" s="491"/>
      <c r="C31" s="850" t="s">
        <v>1</v>
      </c>
      <c r="D31" s="850"/>
      <c r="E31" s="851">
        <v>92</v>
      </c>
      <c r="F31" s="493"/>
      <c r="G31" s="860">
        <v>23665.540999999939</v>
      </c>
      <c r="H31" s="860">
        <v>24039.696600000007</v>
      </c>
      <c r="I31" s="860">
        <v>24468.039899999909</v>
      </c>
      <c r="J31" s="860">
        <v>24885.786300000011</v>
      </c>
      <c r="K31" s="860">
        <v>374.15560000006735</v>
      </c>
      <c r="L31" s="860">
        <v>428.34329999990223</v>
      </c>
      <c r="M31" s="860">
        <v>417.74640000010186</v>
      </c>
      <c r="N31" s="861">
        <v>16981.703608635082</v>
      </c>
      <c r="O31" s="861">
        <v>18980.012525754282</v>
      </c>
      <c r="P31" s="861">
        <v>21073.719170287986</v>
      </c>
      <c r="Q31" s="861">
        <v>23633.043580651003</v>
      </c>
      <c r="R31" s="860">
        <v>1998.3089171192005</v>
      </c>
      <c r="S31" s="861">
        <v>2093.7066445337041</v>
      </c>
      <c r="T31" s="860">
        <v>2559.3244103630168</v>
      </c>
    </row>
    <row r="32" spans="1:29" ht="13.5" customHeight="1" x14ac:dyDescent="0.25">
      <c r="A32" s="1153"/>
      <c r="B32" s="867"/>
      <c r="C32" s="867"/>
      <c r="D32" s="868"/>
      <c r="E32" s="754"/>
      <c r="F32" s="754"/>
      <c r="G32" s="754"/>
      <c r="H32" s="754"/>
      <c r="I32" s="754"/>
      <c r="J32" s="754"/>
      <c r="K32" s="754"/>
      <c r="L32" s="754"/>
      <c r="M32" s="754"/>
      <c r="N32" s="754"/>
      <c r="O32" s="754"/>
      <c r="P32" s="754"/>
      <c r="Q32" s="754"/>
      <c r="R32" s="754"/>
      <c r="S32" s="754"/>
      <c r="T32" s="764"/>
    </row>
    <row r="33" spans="1:20" ht="13.5" customHeight="1" x14ac:dyDescent="0.25">
      <c r="A33" s="1154"/>
      <c r="B33" s="514"/>
      <c r="C33" s="515"/>
      <c r="D33" s="516"/>
      <c r="E33" s="515"/>
      <c r="F33" s="515"/>
      <c r="G33" s="515"/>
      <c r="H33" s="515"/>
      <c r="I33" s="515"/>
      <c r="J33" s="515"/>
      <c r="K33" s="515"/>
      <c r="L33" s="515"/>
      <c r="M33" s="515"/>
      <c r="N33" s="515"/>
      <c r="O33" s="515"/>
      <c r="P33" s="515"/>
      <c r="Q33" s="515"/>
      <c r="R33" s="517"/>
      <c r="S33" s="517"/>
      <c r="T33" s="517"/>
    </row>
    <row r="34" spans="1:20" ht="18" customHeight="1" x14ac:dyDescent="0.2">
      <c r="A34" s="730"/>
      <c r="B34" s="1290" t="s">
        <v>452</v>
      </c>
      <c r="C34" s="1341"/>
      <c r="D34" s="1341"/>
      <c r="E34" s="1341"/>
      <c r="F34" s="1342"/>
      <c r="G34" s="1354" t="s">
        <v>643</v>
      </c>
      <c r="H34" s="1355"/>
      <c r="I34" s="1355"/>
      <c r="J34" s="1355"/>
      <c r="K34" s="1355"/>
      <c r="L34" s="1355"/>
      <c r="M34" s="1355"/>
      <c r="N34" s="1355"/>
      <c r="O34" s="1355"/>
      <c r="P34" s="1355"/>
      <c r="Q34" s="1355"/>
      <c r="R34" s="1355"/>
      <c r="S34" s="1355"/>
      <c r="T34" s="1356"/>
    </row>
    <row r="35" spans="1:20" ht="12.75" customHeight="1" x14ac:dyDescent="0.25">
      <c r="A35" s="762"/>
      <c r="B35" s="1343"/>
      <c r="C35" s="1343"/>
      <c r="D35" s="1343"/>
      <c r="E35" s="1343"/>
      <c r="F35" s="1297"/>
      <c r="G35" s="1338" t="s">
        <v>450</v>
      </c>
      <c r="H35" s="1350"/>
      <c r="I35" s="1350"/>
      <c r="J35" s="1339"/>
      <c r="K35" s="1338" t="s">
        <v>464</v>
      </c>
      <c r="L35" s="1350"/>
      <c r="M35" s="1339"/>
      <c r="N35" s="1338" t="s">
        <v>453</v>
      </c>
      <c r="O35" s="1350"/>
      <c r="P35" s="1350"/>
      <c r="Q35" s="1339"/>
      <c r="R35" s="1338" t="s">
        <v>463</v>
      </c>
      <c r="S35" s="1350"/>
      <c r="T35" s="1339"/>
    </row>
    <row r="36" spans="1:20" ht="12.75" customHeight="1" x14ac:dyDescent="0.25">
      <c r="A36" s="762"/>
      <c r="B36" s="1343"/>
      <c r="C36" s="1343"/>
      <c r="D36" s="1343"/>
      <c r="E36" s="1343"/>
      <c r="F36" s="1297"/>
      <c r="G36" s="1351"/>
      <c r="H36" s="1352"/>
      <c r="I36" s="1352"/>
      <c r="J36" s="1353"/>
      <c r="K36" s="1351"/>
      <c r="L36" s="1352"/>
      <c r="M36" s="1353"/>
      <c r="N36" s="1351"/>
      <c r="O36" s="1352"/>
      <c r="P36" s="1352"/>
      <c r="Q36" s="1353"/>
      <c r="R36" s="1351"/>
      <c r="S36" s="1352"/>
      <c r="T36" s="1353"/>
    </row>
    <row r="37" spans="1:20" ht="46.5" customHeight="1" x14ac:dyDescent="0.25">
      <c r="A37" s="763"/>
      <c r="B37" s="1298"/>
      <c r="C37" s="1298"/>
      <c r="D37" s="1298"/>
      <c r="E37" s="1298"/>
      <c r="F37" s="1299"/>
      <c r="G37" s="249" t="s">
        <v>667</v>
      </c>
      <c r="H37" s="777" t="s">
        <v>665</v>
      </c>
      <c r="I37" s="250" t="s">
        <v>666</v>
      </c>
      <c r="J37" s="979" t="s">
        <v>702</v>
      </c>
      <c r="K37" s="249" t="s">
        <v>540</v>
      </c>
      <c r="L37" s="777" t="s">
        <v>542</v>
      </c>
      <c r="M37" s="979" t="s">
        <v>716</v>
      </c>
      <c r="N37" s="249" t="s">
        <v>667</v>
      </c>
      <c r="O37" s="777" t="s">
        <v>665</v>
      </c>
      <c r="P37" s="250" t="s">
        <v>666</v>
      </c>
      <c r="Q37" s="979" t="s">
        <v>702</v>
      </c>
      <c r="R37" s="249" t="s">
        <v>540</v>
      </c>
      <c r="S37" s="250" t="s">
        <v>542</v>
      </c>
      <c r="T37" s="979" t="s">
        <v>716</v>
      </c>
    </row>
    <row r="38" spans="1:20" ht="15" customHeight="1" x14ac:dyDescent="0.25">
      <c r="A38" s="117"/>
      <c r="B38" s="852" t="s">
        <v>202</v>
      </c>
      <c r="C38" s="852"/>
      <c r="D38" s="852"/>
      <c r="E38" s="853"/>
      <c r="F38" s="854"/>
      <c r="G38" s="858">
        <v>156983.04100000003</v>
      </c>
      <c r="H38" s="858">
        <v>162567.32869999911</v>
      </c>
      <c r="I38" s="858">
        <v>168576.08599999952</v>
      </c>
      <c r="J38" s="858">
        <v>175377.70600000044</v>
      </c>
      <c r="K38" s="858">
        <v>5584.287699999084</v>
      </c>
      <c r="L38" s="858">
        <v>6008.7573000004049</v>
      </c>
      <c r="M38" s="858">
        <v>6801.6200000009267</v>
      </c>
      <c r="N38" s="859">
        <v>30228.49646117711</v>
      </c>
      <c r="O38" s="859">
        <v>33243.772121272057</v>
      </c>
      <c r="P38" s="859">
        <v>38055.511290017639</v>
      </c>
      <c r="Q38" s="859">
        <v>41744.342013649737</v>
      </c>
      <c r="R38" s="858">
        <v>3015.2756600949469</v>
      </c>
      <c r="S38" s="859">
        <v>4811.739168745582</v>
      </c>
      <c r="T38" s="859">
        <v>3688.8307236320979</v>
      </c>
    </row>
    <row r="39" spans="1:20" ht="15" customHeight="1" x14ac:dyDescent="0.25">
      <c r="A39" s="117"/>
      <c r="B39" s="852"/>
      <c r="C39" s="850" t="s">
        <v>2</v>
      </c>
      <c r="D39" s="850"/>
      <c r="E39" s="851">
        <v>11</v>
      </c>
      <c r="F39" s="854"/>
      <c r="G39" s="860">
        <v>29534.020000000066</v>
      </c>
      <c r="H39" s="860">
        <v>30639.672200000034</v>
      </c>
      <c r="I39" s="860">
        <v>32278.537799999962</v>
      </c>
      <c r="J39" s="860">
        <v>33693.333599999918</v>
      </c>
      <c r="K39" s="860">
        <v>1105.6521999999677</v>
      </c>
      <c r="L39" s="860">
        <v>1638.8655999999282</v>
      </c>
      <c r="M39" s="860">
        <v>1414.7957999999562</v>
      </c>
      <c r="N39" s="861">
        <v>26658.126515342854</v>
      </c>
      <c r="O39" s="861">
        <v>29213.332467266504</v>
      </c>
      <c r="P39" s="861">
        <v>33273.9297079725</v>
      </c>
      <c r="Q39" s="861">
        <v>35722.629342321983</v>
      </c>
      <c r="R39" s="860">
        <v>2555.20595192365</v>
      </c>
      <c r="S39" s="861">
        <v>4060.5972407059962</v>
      </c>
      <c r="T39" s="861">
        <v>2448.6996343494829</v>
      </c>
    </row>
    <row r="40" spans="1:20" ht="15" customHeight="1" x14ac:dyDescent="0.25">
      <c r="A40" s="117"/>
      <c r="B40" s="852"/>
      <c r="C40" s="850" t="s">
        <v>465</v>
      </c>
      <c r="D40" s="850"/>
      <c r="E40" s="851">
        <v>21</v>
      </c>
      <c r="F40" s="854"/>
      <c r="G40" s="860">
        <v>62933.060000000034</v>
      </c>
      <c r="H40" s="860">
        <v>66658.071199999904</v>
      </c>
      <c r="I40" s="860">
        <v>69954.206000000151</v>
      </c>
      <c r="J40" s="860">
        <v>73671.257200000022</v>
      </c>
      <c r="K40" s="860">
        <v>3725.0111999998699</v>
      </c>
      <c r="L40" s="860">
        <v>3296.1348000002472</v>
      </c>
      <c r="M40" s="860">
        <v>3717.0511999998707</v>
      </c>
      <c r="N40" s="861">
        <v>31547.538040154705</v>
      </c>
      <c r="O40" s="861">
        <v>34442.133440648795</v>
      </c>
      <c r="P40" s="861">
        <v>39365.404100934029</v>
      </c>
      <c r="Q40" s="861">
        <v>43301.938204876897</v>
      </c>
      <c r="R40" s="860">
        <v>2894.5954004940904</v>
      </c>
      <c r="S40" s="861">
        <v>4923.270660285234</v>
      </c>
      <c r="T40" s="861">
        <v>3936.5341039428677</v>
      </c>
    </row>
    <row r="41" spans="1:20" ht="15" customHeight="1" x14ac:dyDescent="0.25">
      <c r="A41" s="490"/>
      <c r="B41" s="850"/>
      <c r="C41" s="850" t="s">
        <v>466</v>
      </c>
      <c r="D41" s="850"/>
      <c r="E41" s="851">
        <v>25</v>
      </c>
      <c r="F41" s="855"/>
      <c r="G41" s="860">
        <v>7851.2009999999937</v>
      </c>
      <c r="H41" s="860">
        <v>7921.4638000000023</v>
      </c>
      <c r="I41" s="860">
        <v>8003.0608000000011</v>
      </c>
      <c r="J41" s="860">
        <v>8162.8935000000029</v>
      </c>
      <c r="K41" s="860">
        <v>70.26280000000861</v>
      </c>
      <c r="L41" s="860">
        <v>81.596999999998843</v>
      </c>
      <c r="M41" s="860">
        <v>159.83270000000175</v>
      </c>
      <c r="N41" s="861">
        <v>30429.591249797337</v>
      </c>
      <c r="O41" s="861">
        <v>33810.20817978953</v>
      </c>
      <c r="P41" s="861">
        <v>38987.513793889113</v>
      </c>
      <c r="Q41" s="861">
        <v>43904.635388582836</v>
      </c>
      <c r="R41" s="860">
        <v>3380.616929992193</v>
      </c>
      <c r="S41" s="861">
        <v>5177.3056140995832</v>
      </c>
      <c r="T41" s="861">
        <v>4917.1215946937227</v>
      </c>
    </row>
    <row r="42" spans="1:20" ht="15" customHeight="1" x14ac:dyDescent="0.25">
      <c r="A42" s="490"/>
      <c r="B42" s="850"/>
      <c r="C42" s="850" t="s">
        <v>467</v>
      </c>
      <c r="D42" s="850"/>
      <c r="E42" s="851">
        <v>34</v>
      </c>
      <c r="F42" s="855"/>
      <c r="G42" s="860">
        <v>31448.965000000011</v>
      </c>
      <c r="H42" s="860">
        <v>31503.315200000001</v>
      </c>
      <c r="I42" s="860">
        <v>31991.271199999992</v>
      </c>
      <c r="J42" s="860">
        <v>32849.127100000042</v>
      </c>
      <c r="K42" s="860">
        <v>54.350199999989854</v>
      </c>
      <c r="L42" s="860">
        <v>487.95599999999104</v>
      </c>
      <c r="M42" s="860">
        <v>857.85590000004959</v>
      </c>
      <c r="N42" s="861">
        <v>32224.871841304397</v>
      </c>
      <c r="O42" s="861">
        <v>35866.089571106459</v>
      </c>
      <c r="P42" s="861">
        <v>41451.20325821876</v>
      </c>
      <c r="Q42" s="861">
        <v>45999.638863564578</v>
      </c>
      <c r="R42" s="860">
        <v>3641.2177298020615</v>
      </c>
      <c r="S42" s="861">
        <v>5585.1136871123017</v>
      </c>
      <c r="T42" s="861">
        <v>4548.4356053458177</v>
      </c>
    </row>
    <row r="43" spans="1:20" ht="15" customHeight="1" x14ac:dyDescent="0.25">
      <c r="A43" s="490"/>
      <c r="B43" s="850"/>
      <c r="C43" s="850" t="s">
        <v>468</v>
      </c>
      <c r="D43" s="850"/>
      <c r="E43" s="851">
        <v>41</v>
      </c>
      <c r="F43" s="855"/>
      <c r="G43" s="860">
        <v>872.1840000000002</v>
      </c>
      <c r="H43" s="860">
        <v>818.88880000000017</v>
      </c>
      <c r="I43" s="860">
        <v>724.71580000000006</v>
      </c>
      <c r="J43" s="860">
        <v>656.31080000000043</v>
      </c>
      <c r="K43" s="860">
        <v>-53.295200000000023</v>
      </c>
      <c r="L43" s="860">
        <v>-94.173000000000116</v>
      </c>
      <c r="M43" s="860">
        <v>-68.404999999999632</v>
      </c>
      <c r="N43" s="861">
        <v>33984.536042088977</v>
      </c>
      <c r="O43" s="861">
        <v>37710.440660563421</v>
      </c>
      <c r="P43" s="861">
        <v>42431.634350090513</v>
      </c>
      <c r="Q43" s="861">
        <v>48467.882899382384</v>
      </c>
      <c r="R43" s="860">
        <v>3725.9046184744439</v>
      </c>
      <c r="S43" s="861">
        <v>4721.1936895270919</v>
      </c>
      <c r="T43" s="861">
        <v>6036.2485492918713</v>
      </c>
    </row>
    <row r="44" spans="1:20" ht="15" customHeight="1" x14ac:dyDescent="0.25">
      <c r="A44" s="490"/>
      <c r="B44" s="850"/>
      <c r="C44" s="850" t="s">
        <v>469</v>
      </c>
      <c r="D44" s="850"/>
      <c r="E44" s="851">
        <v>42</v>
      </c>
      <c r="F44" s="855"/>
      <c r="G44" s="860">
        <v>791.64100000000019</v>
      </c>
      <c r="H44" s="860">
        <v>801.58529999999996</v>
      </c>
      <c r="I44" s="860">
        <v>819.06240000000003</v>
      </c>
      <c r="J44" s="860">
        <v>837.95049999999981</v>
      </c>
      <c r="K44" s="860">
        <v>9.944299999999771</v>
      </c>
      <c r="L44" s="860">
        <v>17.477100000000064</v>
      </c>
      <c r="M44" s="860">
        <v>18.888099999999781</v>
      </c>
      <c r="N44" s="861">
        <v>32327.681781683019</v>
      </c>
      <c r="O44" s="861">
        <v>35530.975306059132</v>
      </c>
      <c r="P44" s="861">
        <v>41211.320203849347</v>
      </c>
      <c r="Q44" s="861">
        <v>45232.218967588189</v>
      </c>
      <c r="R44" s="860">
        <v>3203.2935243761131</v>
      </c>
      <c r="S44" s="861">
        <v>5680.3448977902153</v>
      </c>
      <c r="T44" s="861">
        <v>4020.8987637388418</v>
      </c>
    </row>
    <row r="45" spans="1:20" ht="15" customHeight="1" x14ac:dyDescent="0.25">
      <c r="A45" s="490"/>
      <c r="B45" s="850"/>
      <c r="C45" s="850" t="s">
        <v>470</v>
      </c>
      <c r="D45" s="850"/>
      <c r="E45" s="851">
        <v>51</v>
      </c>
      <c r="F45" s="855"/>
      <c r="G45" s="860">
        <v>769.74499999999989</v>
      </c>
      <c r="H45" s="860">
        <v>809.19180000000017</v>
      </c>
      <c r="I45" s="860">
        <v>855.5554000000003</v>
      </c>
      <c r="J45" s="860">
        <v>881.84139999999968</v>
      </c>
      <c r="K45" s="860">
        <v>39.44680000000028</v>
      </c>
      <c r="L45" s="860">
        <v>46.363600000000133</v>
      </c>
      <c r="M45" s="860">
        <v>26.285999999999376</v>
      </c>
      <c r="N45" s="861">
        <v>26763.185860252419</v>
      </c>
      <c r="O45" s="861">
        <v>29564.378824237545</v>
      </c>
      <c r="P45" s="861">
        <v>33154.266612464045</v>
      </c>
      <c r="Q45" s="861">
        <v>34959.793223588735</v>
      </c>
      <c r="R45" s="860">
        <v>2801.192963985126</v>
      </c>
      <c r="S45" s="861">
        <v>3589.8877882265006</v>
      </c>
      <c r="T45" s="861">
        <v>1805.5266111246892</v>
      </c>
    </row>
    <row r="46" spans="1:20" ht="15" customHeight="1" x14ac:dyDescent="0.25">
      <c r="A46" s="490"/>
      <c r="B46" s="850"/>
      <c r="C46" s="850" t="s">
        <v>471</v>
      </c>
      <c r="D46" s="850"/>
      <c r="E46" s="851">
        <v>52</v>
      </c>
      <c r="F46" s="855"/>
      <c r="G46" s="860">
        <v>5282.8979999999938</v>
      </c>
      <c r="H46" s="860">
        <v>5577.0128000000013</v>
      </c>
      <c r="I46" s="860">
        <v>5791.2271000000001</v>
      </c>
      <c r="J46" s="860">
        <v>5973.3594000000048</v>
      </c>
      <c r="K46" s="860">
        <v>294.11480000000756</v>
      </c>
      <c r="L46" s="860">
        <v>214.21429999999873</v>
      </c>
      <c r="M46" s="860">
        <v>182.13230000000476</v>
      </c>
      <c r="N46" s="861">
        <v>31516.848848870486</v>
      </c>
      <c r="O46" s="861">
        <v>34322.676394670161</v>
      </c>
      <c r="P46" s="861">
        <v>38920.891984475369</v>
      </c>
      <c r="Q46" s="861">
        <v>42064.987152232366</v>
      </c>
      <c r="R46" s="860">
        <v>2805.8275457996751</v>
      </c>
      <c r="S46" s="861">
        <v>4598.2155898052079</v>
      </c>
      <c r="T46" s="861">
        <v>3144.0951677569974</v>
      </c>
    </row>
    <row r="47" spans="1:20" ht="15" customHeight="1" x14ac:dyDescent="0.25">
      <c r="A47" s="490"/>
      <c r="B47" s="850"/>
      <c r="C47" s="850" t="s">
        <v>478</v>
      </c>
      <c r="D47" s="850"/>
      <c r="E47" s="851">
        <v>55</v>
      </c>
      <c r="F47" s="855"/>
      <c r="G47" s="860">
        <v>417.26300000000003</v>
      </c>
      <c r="H47" s="860">
        <v>440.58769999999998</v>
      </c>
      <c r="I47" s="860">
        <v>463.28179999999998</v>
      </c>
      <c r="J47" s="860">
        <v>479.7408999999999</v>
      </c>
      <c r="K47" s="860">
        <v>23.32469999999995</v>
      </c>
      <c r="L47" s="860">
        <v>22.694099999999992</v>
      </c>
      <c r="M47" s="860">
        <v>16.459099999999921</v>
      </c>
      <c r="N47" s="861">
        <v>32986.53127643717</v>
      </c>
      <c r="O47" s="861">
        <v>36376.508770747205</v>
      </c>
      <c r="P47" s="861">
        <v>41673.899665387231</v>
      </c>
      <c r="Q47" s="861">
        <v>44631.364902735346</v>
      </c>
      <c r="R47" s="860">
        <v>3389.9774943100347</v>
      </c>
      <c r="S47" s="861">
        <v>5297.3908946400261</v>
      </c>
      <c r="T47" s="861">
        <v>2957.4652373481149</v>
      </c>
    </row>
    <row r="48" spans="1:20" ht="15" customHeight="1" x14ac:dyDescent="0.25">
      <c r="A48" s="490"/>
      <c r="B48" s="850"/>
      <c r="C48" s="850" t="s">
        <v>472</v>
      </c>
      <c r="D48" s="850"/>
      <c r="E48" s="851">
        <v>56</v>
      </c>
      <c r="F48" s="855"/>
      <c r="G48" s="860">
        <v>981.41999999999973</v>
      </c>
      <c r="H48" s="860">
        <v>1021.3483000000006</v>
      </c>
      <c r="I48" s="860">
        <v>1034.9395999999995</v>
      </c>
      <c r="J48" s="860">
        <v>1054.5494000000001</v>
      </c>
      <c r="K48" s="860">
        <v>39.928300000000831</v>
      </c>
      <c r="L48" s="860">
        <v>13.59129999999891</v>
      </c>
      <c r="M48" s="860">
        <v>19.609800000000632</v>
      </c>
      <c r="N48" s="861">
        <v>31360.038430709272</v>
      </c>
      <c r="O48" s="861">
        <v>34983.106318056882</v>
      </c>
      <c r="P48" s="861">
        <v>39279.457387336122</v>
      </c>
      <c r="Q48" s="861">
        <v>42811.460041606384</v>
      </c>
      <c r="R48" s="860">
        <v>3623.0678873476099</v>
      </c>
      <c r="S48" s="861">
        <v>4296.3510692792406</v>
      </c>
      <c r="T48" s="861">
        <v>3532.0026542702617</v>
      </c>
    </row>
    <row r="49" spans="1:20" ht="15" customHeight="1" x14ac:dyDescent="0.25">
      <c r="A49" s="490"/>
      <c r="B49" s="850"/>
      <c r="C49" s="850" t="s">
        <v>477</v>
      </c>
      <c r="D49" s="850"/>
      <c r="E49" s="851">
        <v>57</v>
      </c>
      <c r="F49" s="855"/>
      <c r="G49" s="860">
        <v>281.28499999999997</v>
      </c>
      <c r="H49" s="860">
        <v>277.1026</v>
      </c>
      <c r="I49" s="860">
        <v>266.98839999999996</v>
      </c>
      <c r="J49" s="860">
        <v>265.69290000000001</v>
      </c>
      <c r="K49" s="860">
        <v>-4.1823999999999728</v>
      </c>
      <c r="L49" s="860">
        <v>-10.114200000000039</v>
      </c>
      <c r="M49" s="860">
        <v>-1.2954999999999472</v>
      </c>
      <c r="N49" s="861">
        <v>26076.018095525895</v>
      </c>
      <c r="O49" s="861">
        <v>29269.585826092331</v>
      </c>
      <c r="P49" s="861">
        <v>33299.914590546505</v>
      </c>
      <c r="Q49" s="861">
        <v>34432.120692724573</v>
      </c>
      <c r="R49" s="860">
        <v>3193.5677305664358</v>
      </c>
      <c r="S49" s="861">
        <v>4030.3287644541742</v>
      </c>
      <c r="T49" s="861">
        <v>1132.2061021780682</v>
      </c>
    </row>
    <row r="50" spans="1:20" ht="15" customHeight="1" x14ac:dyDescent="0.25">
      <c r="A50" s="490"/>
      <c r="B50" s="850"/>
      <c r="C50" s="850" t="s">
        <v>479</v>
      </c>
      <c r="D50" s="850"/>
      <c r="E50" s="851">
        <v>81</v>
      </c>
      <c r="F50" s="855"/>
      <c r="G50" s="860">
        <v>9650.2029999999686</v>
      </c>
      <c r="H50" s="860">
        <v>9864.086500000014</v>
      </c>
      <c r="I50" s="860">
        <v>10069.546800000018</v>
      </c>
      <c r="J50" s="860">
        <v>10420.032499999979</v>
      </c>
      <c r="K50" s="860">
        <v>213.88350000004539</v>
      </c>
      <c r="L50" s="860">
        <v>205.46030000000428</v>
      </c>
      <c r="M50" s="860">
        <v>350.48569999996107</v>
      </c>
      <c r="N50" s="861">
        <v>25371.947935534012</v>
      </c>
      <c r="O50" s="861">
        <v>28129.47654436457</v>
      </c>
      <c r="P50" s="861">
        <v>32377.662360799237</v>
      </c>
      <c r="Q50" s="861">
        <v>35211.801482704919</v>
      </c>
      <c r="R50" s="860">
        <v>2757.5286088305584</v>
      </c>
      <c r="S50" s="861">
        <v>4248.1858164346668</v>
      </c>
      <c r="T50" s="861">
        <v>2834.1391219056823</v>
      </c>
    </row>
    <row r="51" spans="1:20" ht="15" customHeight="1" x14ac:dyDescent="0.25">
      <c r="A51" s="490"/>
      <c r="B51" s="850"/>
      <c r="C51" s="850" t="s">
        <v>503</v>
      </c>
      <c r="D51" s="850"/>
      <c r="E51" s="851">
        <v>89</v>
      </c>
      <c r="F51" s="855"/>
      <c r="G51" s="860">
        <v>232.61499999999995</v>
      </c>
      <c r="H51" s="860">
        <v>236.57720000000012</v>
      </c>
      <c r="I51" s="860">
        <v>225.54579999999993</v>
      </c>
      <c r="J51" s="860">
        <v>229.31970000000013</v>
      </c>
      <c r="K51" s="860">
        <v>3.9622000000001663</v>
      </c>
      <c r="L51" s="860">
        <v>-11.03140000000019</v>
      </c>
      <c r="M51" s="860">
        <v>3.7739000000001965</v>
      </c>
      <c r="N51" s="861">
        <v>24605.300604002314</v>
      </c>
      <c r="O51" s="861">
        <v>27156.909386590632</v>
      </c>
      <c r="P51" s="861">
        <v>31265.498699894528</v>
      </c>
      <c r="Q51" s="861">
        <v>34414.747911612751</v>
      </c>
      <c r="R51" s="860">
        <v>2551.6087825883187</v>
      </c>
      <c r="S51" s="861">
        <v>4108.5893133038953</v>
      </c>
      <c r="T51" s="861">
        <v>3149.2492117182228</v>
      </c>
    </row>
    <row r="52" spans="1:20" ht="15" customHeight="1" x14ac:dyDescent="0.25">
      <c r="A52" s="490"/>
      <c r="B52" s="850"/>
      <c r="C52" s="850" t="s">
        <v>473</v>
      </c>
      <c r="D52" s="850"/>
      <c r="E52" s="851">
        <v>83</v>
      </c>
      <c r="F52" s="855"/>
      <c r="G52" s="860">
        <v>1559.9609999999998</v>
      </c>
      <c r="H52" s="860">
        <v>1575.2118000000003</v>
      </c>
      <c r="I52" s="860">
        <v>1597.3449000000007</v>
      </c>
      <c r="J52" s="860">
        <v>1624.1192000000012</v>
      </c>
      <c r="K52" s="860">
        <v>15.250800000000481</v>
      </c>
      <c r="L52" s="860">
        <v>22.133100000000468</v>
      </c>
      <c r="M52" s="860">
        <v>26.774300000000494</v>
      </c>
      <c r="N52" s="861">
        <v>30162.660476768306</v>
      </c>
      <c r="O52" s="861">
        <v>33627.163608517054</v>
      </c>
      <c r="P52" s="861">
        <v>38440.493659196574</v>
      </c>
      <c r="Q52" s="861">
        <v>41276.810019034659</v>
      </c>
      <c r="R52" s="860">
        <v>3464.5031317487483</v>
      </c>
      <c r="S52" s="861">
        <v>4813.3300506795204</v>
      </c>
      <c r="T52" s="861">
        <v>2836.3163598380852</v>
      </c>
    </row>
    <row r="53" spans="1:20" ht="15" customHeight="1" x14ac:dyDescent="0.25">
      <c r="A53" s="490"/>
      <c r="B53" s="850"/>
      <c r="C53" s="850" t="s">
        <v>474</v>
      </c>
      <c r="D53" s="850"/>
      <c r="E53" s="851">
        <v>84</v>
      </c>
      <c r="F53" s="855"/>
      <c r="G53" s="860">
        <v>1616.4369999999999</v>
      </c>
      <c r="H53" s="860">
        <v>1637.2355000000009</v>
      </c>
      <c r="I53" s="860">
        <v>1670.4051999999992</v>
      </c>
      <c r="J53" s="860">
        <v>1685.6317000000008</v>
      </c>
      <c r="K53" s="860">
        <v>20.798500000001013</v>
      </c>
      <c r="L53" s="860">
        <v>33.169699999998329</v>
      </c>
      <c r="M53" s="860">
        <v>15.226500000001579</v>
      </c>
      <c r="N53" s="861">
        <v>27144.368602055023</v>
      </c>
      <c r="O53" s="861">
        <v>30545.150346422335</v>
      </c>
      <c r="P53" s="861">
        <v>34842.701289882651</v>
      </c>
      <c r="Q53" s="861">
        <v>36817.071951917686</v>
      </c>
      <c r="R53" s="860">
        <v>3400.7817443673121</v>
      </c>
      <c r="S53" s="861">
        <v>4297.5509434603155</v>
      </c>
      <c r="T53" s="861">
        <v>1974.3706620350349</v>
      </c>
    </row>
    <row r="54" spans="1:20" ht="15" customHeight="1" x14ac:dyDescent="0.25">
      <c r="A54" s="490"/>
      <c r="B54" s="850"/>
      <c r="C54" s="850" t="s">
        <v>475</v>
      </c>
      <c r="D54" s="850"/>
      <c r="E54" s="851">
        <v>86</v>
      </c>
      <c r="F54" s="855"/>
      <c r="G54" s="860">
        <v>1877.2310000000011</v>
      </c>
      <c r="H54" s="860">
        <v>1879.5537000000004</v>
      </c>
      <c r="I54" s="860">
        <v>1918.3522000000003</v>
      </c>
      <c r="J54" s="860">
        <v>1980.3928000000003</v>
      </c>
      <c r="K54" s="860">
        <v>2.3226999999992586</v>
      </c>
      <c r="L54" s="860">
        <v>38.798499999999876</v>
      </c>
      <c r="M54" s="860">
        <v>62.04060000000004</v>
      </c>
      <c r="N54" s="861">
        <v>29638.827613650083</v>
      </c>
      <c r="O54" s="861">
        <v>32797.438739490848</v>
      </c>
      <c r="P54" s="861">
        <v>37742.348268129987</v>
      </c>
      <c r="Q54" s="861">
        <v>43885.777903925591</v>
      </c>
      <c r="R54" s="860">
        <v>3158.6111258407655</v>
      </c>
      <c r="S54" s="861">
        <v>4944.9095286391384</v>
      </c>
      <c r="T54" s="861">
        <v>6143.4296357956046</v>
      </c>
    </row>
    <row r="55" spans="1:20" ht="15" customHeight="1" x14ac:dyDescent="0.25">
      <c r="A55" s="490"/>
      <c r="B55" s="850"/>
      <c r="C55" s="850" t="s">
        <v>476</v>
      </c>
      <c r="D55" s="850"/>
      <c r="E55" s="851">
        <v>91</v>
      </c>
      <c r="F55" s="855"/>
      <c r="G55" s="860">
        <v>878.14200000000005</v>
      </c>
      <c r="H55" s="860">
        <v>898.24299999999994</v>
      </c>
      <c r="I55" s="860">
        <v>908.44480000000021</v>
      </c>
      <c r="J55" s="860">
        <v>909.15339999999992</v>
      </c>
      <c r="K55" s="860">
        <v>20.100999999999885</v>
      </c>
      <c r="L55" s="860">
        <v>10.201800000000276</v>
      </c>
      <c r="M55" s="860">
        <v>0.70859999999970569</v>
      </c>
      <c r="N55" s="861">
        <v>32836.364069440555</v>
      </c>
      <c r="O55" s="861">
        <v>36053.415853690669</v>
      </c>
      <c r="P55" s="861">
        <v>40773.228965957351</v>
      </c>
      <c r="Q55" s="861">
        <v>43340.853516395953</v>
      </c>
      <c r="R55" s="860">
        <v>3217.051784250114</v>
      </c>
      <c r="S55" s="861">
        <v>4719.8131122666819</v>
      </c>
      <c r="T55" s="861">
        <v>2567.6245504386025</v>
      </c>
    </row>
    <row r="56" spans="1:20" ht="15" customHeight="1" x14ac:dyDescent="0.25">
      <c r="A56" s="490"/>
      <c r="B56" s="850"/>
      <c r="C56" s="850" t="s">
        <v>1</v>
      </c>
      <c r="D56" s="850"/>
      <c r="E56" s="851">
        <v>92</v>
      </c>
      <c r="F56" s="855"/>
      <c r="G56" s="860">
        <v>0</v>
      </c>
      <c r="H56" s="860">
        <v>0</v>
      </c>
      <c r="I56" s="860">
        <v>0</v>
      </c>
      <c r="J56" s="860">
        <v>0</v>
      </c>
      <c r="K56" s="860">
        <v>0</v>
      </c>
      <c r="L56" s="860">
        <v>0</v>
      </c>
      <c r="M56" s="860">
        <v>0</v>
      </c>
      <c r="N56" s="860" t="s">
        <v>301</v>
      </c>
      <c r="O56" s="861" t="s">
        <v>301</v>
      </c>
      <c r="P56" s="861" t="s">
        <v>301</v>
      </c>
      <c r="Q56" s="860" t="s">
        <v>301</v>
      </c>
      <c r="R56" s="860" t="s">
        <v>301</v>
      </c>
      <c r="S56" s="861" t="s">
        <v>301</v>
      </c>
      <c r="T56" s="861" t="s">
        <v>301</v>
      </c>
    </row>
    <row r="57" spans="1:20" ht="15.75" x14ac:dyDescent="0.25">
      <c r="A57" s="1153"/>
      <c r="B57" s="867"/>
      <c r="C57" s="867"/>
      <c r="D57" s="868"/>
      <c r="E57" s="754"/>
      <c r="F57" s="754"/>
      <c r="G57" s="754"/>
      <c r="H57" s="754"/>
      <c r="I57" s="754"/>
      <c r="J57" s="754"/>
      <c r="K57" s="754"/>
      <c r="L57" s="754"/>
      <c r="M57" s="754"/>
      <c r="N57" s="754"/>
      <c r="O57" s="754"/>
      <c r="P57" s="754"/>
      <c r="Q57" s="754"/>
      <c r="R57" s="764"/>
      <c r="S57" s="764"/>
      <c r="T57" s="764"/>
    </row>
    <row r="58" spans="1:20" ht="15.75" x14ac:dyDescent="0.25">
      <c r="A58" s="1154"/>
      <c r="B58" s="514"/>
      <c r="C58" s="515"/>
      <c r="D58" s="516"/>
      <c r="E58" s="515"/>
      <c r="F58" s="515"/>
      <c r="G58" s="515"/>
      <c r="H58" s="515"/>
      <c r="I58" s="515"/>
      <c r="J58" s="515"/>
      <c r="K58" s="515"/>
      <c r="L58" s="515"/>
      <c r="M58" s="515"/>
      <c r="N58" s="515"/>
      <c r="O58" s="515"/>
      <c r="P58" s="515"/>
      <c r="Q58" s="515"/>
      <c r="R58" s="517"/>
      <c r="S58" s="517"/>
      <c r="T58" s="517"/>
    </row>
    <row r="59" spans="1:20" ht="18" customHeight="1" x14ac:dyDescent="0.25">
      <c r="A59" s="730"/>
      <c r="B59" s="1290" t="s">
        <v>452</v>
      </c>
      <c r="C59" s="1341"/>
      <c r="D59" s="1341"/>
      <c r="E59" s="1341"/>
      <c r="F59" s="1342"/>
      <c r="G59" s="1344" t="s">
        <v>644</v>
      </c>
      <c r="H59" s="1336"/>
      <c r="I59" s="1336"/>
      <c r="J59" s="1336"/>
      <c r="K59" s="1336"/>
      <c r="L59" s="1336"/>
      <c r="M59" s="1336"/>
      <c r="N59" s="1336"/>
      <c r="O59" s="1336"/>
      <c r="P59" s="1336"/>
      <c r="Q59" s="1336"/>
      <c r="R59" s="1336"/>
      <c r="S59" s="1336"/>
      <c r="T59" s="1337"/>
    </row>
    <row r="60" spans="1:20" ht="12.75" customHeight="1" x14ac:dyDescent="0.25">
      <c r="A60" s="762"/>
      <c r="B60" s="1343"/>
      <c r="C60" s="1343"/>
      <c r="D60" s="1343"/>
      <c r="E60" s="1343"/>
      <c r="F60" s="1297"/>
      <c r="G60" s="1338" t="s">
        <v>450</v>
      </c>
      <c r="H60" s="1350"/>
      <c r="I60" s="1350"/>
      <c r="J60" s="1339"/>
      <c r="K60" s="1338" t="s">
        <v>464</v>
      </c>
      <c r="L60" s="1350"/>
      <c r="M60" s="1339"/>
      <c r="N60" s="1338" t="s">
        <v>453</v>
      </c>
      <c r="O60" s="1350"/>
      <c r="P60" s="1350"/>
      <c r="Q60" s="1339"/>
      <c r="R60" s="1338" t="s">
        <v>463</v>
      </c>
      <c r="S60" s="1350"/>
      <c r="T60" s="1339"/>
    </row>
    <row r="61" spans="1:20" ht="12.75" customHeight="1" x14ac:dyDescent="0.25">
      <c r="A61" s="762"/>
      <c r="B61" s="1343"/>
      <c r="C61" s="1343"/>
      <c r="D61" s="1343"/>
      <c r="E61" s="1343"/>
      <c r="F61" s="1297"/>
      <c r="G61" s="1351"/>
      <c r="H61" s="1352"/>
      <c r="I61" s="1352"/>
      <c r="J61" s="1353"/>
      <c r="K61" s="1351"/>
      <c r="L61" s="1352"/>
      <c r="M61" s="1353"/>
      <c r="N61" s="1351"/>
      <c r="O61" s="1352"/>
      <c r="P61" s="1352"/>
      <c r="Q61" s="1353"/>
      <c r="R61" s="1351"/>
      <c r="S61" s="1352"/>
      <c r="T61" s="1353"/>
    </row>
    <row r="62" spans="1:20" ht="39.75" customHeight="1" x14ac:dyDescent="0.25">
      <c r="A62" s="763"/>
      <c r="B62" s="1298"/>
      <c r="C62" s="1298"/>
      <c r="D62" s="1298"/>
      <c r="E62" s="1298"/>
      <c r="F62" s="1299"/>
      <c r="G62" s="249" t="s">
        <v>667</v>
      </c>
      <c r="H62" s="777" t="s">
        <v>665</v>
      </c>
      <c r="I62" s="250" t="s">
        <v>666</v>
      </c>
      <c r="J62" s="979" t="s">
        <v>702</v>
      </c>
      <c r="K62" s="249" t="s">
        <v>540</v>
      </c>
      <c r="L62" s="777" t="s">
        <v>542</v>
      </c>
      <c r="M62" s="979" t="s">
        <v>716</v>
      </c>
      <c r="N62" s="249" t="s">
        <v>667</v>
      </c>
      <c r="O62" s="777" t="s">
        <v>665</v>
      </c>
      <c r="P62" s="250" t="s">
        <v>666</v>
      </c>
      <c r="Q62" s="979" t="s">
        <v>702</v>
      </c>
      <c r="R62" s="249" t="s">
        <v>540</v>
      </c>
      <c r="S62" s="250" t="s">
        <v>542</v>
      </c>
      <c r="T62" s="979" t="s">
        <v>716</v>
      </c>
    </row>
    <row r="63" spans="1:20" ht="15" customHeight="1" x14ac:dyDescent="0.25">
      <c r="A63" s="113"/>
      <c r="B63" s="767" t="s">
        <v>202</v>
      </c>
      <c r="C63" s="856"/>
      <c r="D63" s="856"/>
      <c r="E63" s="857"/>
      <c r="F63" s="769"/>
      <c r="G63" s="858">
        <v>62334.30900000019</v>
      </c>
      <c r="H63" s="858">
        <v>63541.917399999795</v>
      </c>
      <c r="I63" s="858">
        <v>64988.590100000038</v>
      </c>
      <c r="J63" s="858">
        <v>66617.338799999867</v>
      </c>
      <c r="K63" s="858">
        <v>1207.6083999996044</v>
      </c>
      <c r="L63" s="858">
        <v>1446.6727000002429</v>
      </c>
      <c r="M63" s="858">
        <v>1628.7486999998291</v>
      </c>
      <c r="N63" s="859">
        <v>17508.606881324326</v>
      </c>
      <c r="O63" s="859">
        <v>19515.913932482912</v>
      </c>
      <c r="P63" s="859">
        <v>21786.091491671399</v>
      </c>
      <c r="Q63" s="859">
        <v>24625.475030984217</v>
      </c>
      <c r="R63" s="858">
        <v>2007.3070511585865</v>
      </c>
      <c r="S63" s="859">
        <v>2270.1775591884871</v>
      </c>
      <c r="T63" s="859">
        <v>2839.3835393128174</v>
      </c>
    </row>
    <row r="64" spans="1:20" ht="15" customHeight="1" x14ac:dyDescent="0.25">
      <c r="A64" s="113"/>
      <c r="B64" s="767"/>
      <c r="C64" s="850" t="s">
        <v>2</v>
      </c>
      <c r="D64" s="850"/>
      <c r="E64" s="851">
        <v>11</v>
      </c>
      <c r="F64" s="769"/>
      <c r="G64" s="860">
        <v>9128.5590000000047</v>
      </c>
      <c r="H64" s="860">
        <v>9460.7878000000346</v>
      </c>
      <c r="I64" s="860">
        <v>9789.3318000000072</v>
      </c>
      <c r="J64" s="860">
        <v>10198.284699999993</v>
      </c>
      <c r="K64" s="860">
        <v>332.22880000002988</v>
      </c>
      <c r="L64" s="860">
        <v>328.54399999997258</v>
      </c>
      <c r="M64" s="860">
        <v>408.95289999998568</v>
      </c>
      <c r="N64" s="861">
        <v>15048.003085700571</v>
      </c>
      <c r="O64" s="861">
        <v>16766.449107617194</v>
      </c>
      <c r="P64" s="861">
        <v>18704.427541554312</v>
      </c>
      <c r="Q64" s="861">
        <v>21177.777907756066</v>
      </c>
      <c r="R64" s="860">
        <v>1718.4460219166231</v>
      </c>
      <c r="S64" s="861">
        <v>1937.9784339371181</v>
      </c>
      <c r="T64" s="861">
        <v>2473.3503662017538</v>
      </c>
    </row>
    <row r="65" spans="1:20" ht="15" customHeight="1" x14ac:dyDescent="0.25">
      <c r="A65" s="113"/>
      <c r="B65" s="767"/>
      <c r="C65" s="850" t="s">
        <v>465</v>
      </c>
      <c r="D65" s="850"/>
      <c r="E65" s="851">
        <v>21</v>
      </c>
      <c r="F65" s="769"/>
      <c r="G65" s="860">
        <v>14852.626000000031</v>
      </c>
      <c r="H65" s="860">
        <v>15306.386700000015</v>
      </c>
      <c r="I65" s="860">
        <v>15709.987799999997</v>
      </c>
      <c r="J65" s="860">
        <v>16346.462399999977</v>
      </c>
      <c r="K65" s="860">
        <v>453.76069999998435</v>
      </c>
      <c r="L65" s="860">
        <v>403.60109999998167</v>
      </c>
      <c r="M65" s="860">
        <v>636.47459999997955</v>
      </c>
      <c r="N65" s="861">
        <v>17464.321808592355</v>
      </c>
      <c r="O65" s="861">
        <v>19377.884880999842</v>
      </c>
      <c r="P65" s="861">
        <v>21731.002431671801</v>
      </c>
      <c r="Q65" s="861">
        <v>24961.867549601138</v>
      </c>
      <c r="R65" s="860">
        <v>1913.5630724074872</v>
      </c>
      <c r="S65" s="861">
        <v>2353.1175506719592</v>
      </c>
      <c r="T65" s="861">
        <v>3230.8651179293374</v>
      </c>
    </row>
    <row r="66" spans="1:20" ht="15" customHeight="1" x14ac:dyDescent="0.25">
      <c r="A66" s="490"/>
      <c r="B66" s="491"/>
      <c r="C66" s="850" t="s">
        <v>466</v>
      </c>
      <c r="D66" s="850"/>
      <c r="E66" s="851">
        <v>25</v>
      </c>
      <c r="F66" s="493"/>
      <c r="G66" s="860">
        <v>1010.7939999999996</v>
      </c>
      <c r="H66" s="860">
        <v>1019.5326999999994</v>
      </c>
      <c r="I66" s="860">
        <v>1033.3654999999999</v>
      </c>
      <c r="J66" s="860">
        <v>1069.7516999999996</v>
      </c>
      <c r="K66" s="860">
        <v>8.738699999999767</v>
      </c>
      <c r="L66" s="860">
        <v>13.832800000000475</v>
      </c>
      <c r="M66" s="860">
        <v>36.38619999999969</v>
      </c>
      <c r="N66" s="861">
        <v>20022.786542064976</v>
      </c>
      <c r="O66" s="861">
        <v>22308.527965802376</v>
      </c>
      <c r="P66" s="861">
        <v>25371.786975018334</v>
      </c>
      <c r="Q66" s="861">
        <v>29499.828480447079</v>
      </c>
      <c r="R66" s="860">
        <v>2285.7414237373996</v>
      </c>
      <c r="S66" s="861">
        <v>3063.2590092159589</v>
      </c>
      <c r="T66" s="861">
        <v>4128.0415054287441</v>
      </c>
    </row>
    <row r="67" spans="1:20" ht="15" customHeight="1" x14ac:dyDescent="0.25">
      <c r="A67" s="490"/>
      <c r="B67" s="491"/>
      <c r="C67" s="850" t="s">
        <v>467</v>
      </c>
      <c r="D67" s="850"/>
      <c r="E67" s="851">
        <v>34</v>
      </c>
      <c r="F67" s="493"/>
      <c r="G67" s="860">
        <v>8849.5019999999986</v>
      </c>
      <c r="H67" s="860">
        <v>8851.8126999999877</v>
      </c>
      <c r="I67" s="860">
        <v>8905.5906000000032</v>
      </c>
      <c r="J67" s="860">
        <v>8810.2602999999981</v>
      </c>
      <c r="K67" s="860">
        <v>2.3106999999890832</v>
      </c>
      <c r="L67" s="860">
        <v>53.777900000015507</v>
      </c>
      <c r="M67" s="860">
        <v>-95.330300000005082</v>
      </c>
      <c r="N67" s="861">
        <v>20052.549322361119</v>
      </c>
      <c r="O67" s="861">
        <v>22362.603274091762</v>
      </c>
      <c r="P67" s="861">
        <v>25183.756070409629</v>
      </c>
      <c r="Q67" s="861">
        <v>28577.793477149953</v>
      </c>
      <c r="R67" s="860">
        <v>2310.0539517306424</v>
      </c>
      <c r="S67" s="861">
        <v>2821.1527963178669</v>
      </c>
      <c r="T67" s="861">
        <v>3394.0374067403245</v>
      </c>
    </row>
    <row r="68" spans="1:20" ht="15" customHeight="1" x14ac:dyDescent="0.25">
      <c r="A68" s="490"/>
      <c r="B68" s="491"/>
      <c r="C68" s="850" t="s">
        <v>468</v>
      </c>
      <c r="D68" s="850"/>
      <c r="E68" s="851">
        <v>41</v>
      </c>
      <c r="F68" s="493"/>
      <c r="G68" s="860">
        <v>228.66399999999996</v>
      </c>
      <c r="H68" s="860">
        <v>214.68539999999999</v>
      </c>
      <c r="I68" s="860">
        <v>211.43820000000002</v>
      </c>
      <c r="J68" s="860">
        <v>196.00429999999997</v>
      </c>
      <c r="K68" s="860">
        <v>-13.978599999999972</v>
      </c>
      <c r="L68" s="860">
        <v>-3.2471999999999639</v>
      </c>
      <c r="M68" s="860">
        <v>-15.433900000000051</v>
      </c>
      <c r="N68" s="861">
        <v>21331.277186905976</v>
      </c>
      <c r="O68" s="861">
        <v>23517.594427318614</v>
      </c>
      <c r="P68" s="861">
        <v>25937.601388963765</v>
      </c>
      <c r="Q68" s="861">
        <v>29497.089689698987</v>
      </c>
      <c r="R68" s="860">
        <v>2186.3172404126381</v>
      </c>
      <c r="S68" s="861">
        <v>2420.006961645151</v>
      </c>
      <c r="T68" s="861">
        <v>3559.4883007352219</v>
      </c>
    </row>
    <row r="69" spans="1:20" ht="15" customHeight="1" x14ac:dyDescent="0.25">
      <c r="A69" s="490"/>
      <c r="B69" s="491"/>
      <c r="C69" s="850" t="s">
        <v>469</v>
      </c>
      <c r="D69" s="850"/>
      <c r="E69" s="851">
        <v>42</v>
      </c>
      <c r="F69" s="493"/>
      <c r="G69" s="860">
        <v>153.01100000000002</v>
      </c>
      <c r="H69" s="860">
        <v>153.96959999999999</v>
      </c>
      <c r="I69" s="860">
        <v>157.77160000000001</v>
      </c>
      <c r="J69" s="860">
        <v>145.32239999999999</v>
      </c>
      <c r="K69" s="860">
        <v>0.95859999999996148</v>
      </c>
      <c r="L69" s="860">
        <v>3.8020000000000209</v>
      </c>
      <c r="M69" s="860">
        <v>-12.449200000000019</v>
      </c>
      <c r="N69" s="861">
        <v>20507.43410604466</v>
      </c>
      <c r="O69" s="861">
        <v>23341.954623943078</v>
      </c>
      <c r="P69" s="861">
        <v>26328.619451578528</v>
      </c>
      <c r="Q69" s="861">
        <v>28942.617128077527</v>
      </c>
      <c r="R69" s="860">
        <v>2834.5205178984179</v>
      </c>
      <c r="S69" s="861">
        <v>2986.6648276354499</v>
      </c>
      <c r="T69" s="861">
        <v>2613.9976764989988</v>
      </c>
    </row>
    <row r="70" spans="1:20" ht="15" customHeight="1" x14ac:dyDescent="0.25">
      <c r="A70" s="490"/>
      <c r="B70" s="491"/>
      <c r="C70" s="850" t="s">
        <v>470</v>
      </c>
      <c r="D70" s="850"/>
      <c r="E70" s="851">
        <v>51</v>
      </c>
      <c r="F70" s="493"/>
      <c r="G70" s="860">
        <v>127.02899999999995</v>
      </c>
      <c r="H70" s="860">
        <v>124.66859999999998</v>
      </c>
      <c r="I70" s="860">
        <v>127.63319999999999</v>
      </c>
      <c r="J70" s="860">
        <v>126.1823</v>
      </c>
      <c r="K70" s="860">
        <v>-2.3603999999999701</v>
      </c>
      <c r="L70" s="860">
        <v>2.9646000000000043</v>
      </c>
      <c r="M70" s="860">
        <v>-1.4508999999999901</v>
      </c>
      <c r="N70" s="861">
        <v>17612.796421814444</v>
      </c>
      <c r="O70" s="861">
        <v>19774.094412439594</v>
      </c>
      <c r="P70" s="861">
        <v>21496.599239069463</v>
      </c>
      <c r="Q70" s="861">
        <v>24014.522374902564</v>
      </c>
      <c r="R70" s="860">
        <v>2161.2979906251494</v>
      </c>
      <c r="S70" s="861">
        <v>1722.5048266298691</v>
      </c>
      <c r="T70" s="861">
        <v>2517.9231358331017</v>
      </c>
    </row>
    <row r="71" spans="1:20" ht="15" customHeight="1" x14ac:dyDescent="0.25">
      <c r="A71" s="490"/>
      <c r="B71" s="491"/>
      <c r="C71" s="850" t="s">
        <v>471</v>
      </c>
      <c r="D71" s="850"/>
      <c r="E71" s="851">
        <v>52</v>
      </c>
      <c r="F71" s="493"/>
      <c r="G71" s="860">
        <v>1023.6180000000003</v>
      </c>
      <c r="H71" s="860">
        <v>1027.3771000000006</v>
      </c>
      <c r="I71" s="860">
        <v>1051.9643000000003</v>
      </c>
      <c r="J71" s="860">
        <v>1052.2574</v>
      </c>
      <c r="K71" s="860">
        <v>3.7591000000003305</v>
      </c>
      <c r="L71" s="860">
        <v>24.587199999999712</v>
      </c>
      <c r="M71" s="860">
        <v>0.2930999999996402</v>
      </c>
      <c r="N71" s="861">
        <v>19586.472362411219</v>
      </c>
      <c r="O71" s="861">
        <v>22097.032011582367</v>
      </c>
      <c r="P71" s="861">
        <v>24650.182282801801</v>
      </c>
      <c r="Q71" s="861">
        <v>28102.26542479057</v>
      </c>
      <c r="R71" s="860">
        <v>2510.5596491711476</v>
      </c>
      <c r="S71" s="861">
        <v>2553.1502712194342</v>
      </c>
      <c r="T71" s="861">
        <v>3452.0831419887691</v>
      </c>
    </row>
    <row r="72" spans="1:20" ht="15" customHeight="1" x14ac:dyDescent="0.25">
      <c r="A72" s="490"/>
      <c r="B72" s="491"/>
      <c r="C72" s="850" t="s">
        <v>478</v>
      </c>
      <c r="D72" s="850"/>
      <c r="E72" s="851">
        <v>55</v>
      </c>
      <c r="F72" s="493"/>
      <c r="G72" s="860">
        <v>62.35499999999999</v>
      </c>
      <c r="H72" s="860">
        <v>67.976800000000011</v>
      </c>
      <c r="I72" s="860">
        <v>74.897999999999982</v>
      </c>
      <c r="J72" s="860">
        <v>86.8827</v>
      </c>
      <c r="K72" s="860">
        <v>5.6218000000000217</v>
      </c>
      <c r="L72" s="860">
        <v>6.9211999999999705</v>
      </c>
      <c r="M72" s="860">
        <v>11.984700000000018</v>
      </c>
      <c r="N72" s="861">
        <v>23250.571993692036</v>
      </c>
      <c r="O72" s="861">
        <v>26764.494160752874</v>
      </c>
      <c r="P72" s="861">
        <v>30020.247536649844</v>
      </c>
      <c r="Q72" s="861">
        <v>31076.761158051784</v>
      </c>
      <c r="R72" s="860">
        <v>3513.9221670608385</v>
      </c>
      <c r="S72" s="861">
        <v>3255.7533758969694</v>
      </c>
      <c r="T72" s="861">
        <v>1056.5136214019403</v>
      </c>
    </row>
    <row r="73" spans="1:20" ht="15.75" customHeight="1" x14ac:dyDescent="0.25">
      <c r="A73" s="490"/>
      <c r="B73" s="491"/>
      <c r="C73" s="850" t="s">
        <v>472</v>
      </c>
      <c r="D73" s="850"/>
      <c r="E73" s="851">
        <v>56</v>
      </c>
      <c r="F73" s="493"/>
      <c r="G73" s="860">
        <v>179.34499999999997</v>
      </c>
      <c r="H73" s="860">
        <v>179.64759999999998</v>
      </c>
      <c r="I73" s="860">
        <v>167.08650000000006</v>
      </c>
      <c r="J73" s="860">
        <v>174.63759999999996</v>
      </c>
      <c r="K73" s="860">
        <v>0.30260000000001241</v>
      </c>
      <c r="L73" s="860">
        <v>-12.561099999999925</v>
      </c>
      <c r="M73" s="860">
        <v>7.5510999999999058</v>
      </c>
      <c r="N73" s="861">
        <v>21802.872489707923</v>
      </c>
      <c r="O73" s="861">
        <v>25208.69654441993</v>
      </c>
      <c r="P73" s="861">
        <v>27598.248511998274</v>
      </c>
      <c r="Q73" s="861">
        <v>30165.67881143581</v>
      </c>
      <c r="R73" s="860">
        <v>3405.8240547120076</v>
      </c>
      <c r="S73" s="861">
        <v>2389.5519675783435</v>
      </c>
      <c r="T73" s="861">
        <v>2567.4302994375357</v>
      </c>
    </row>
    <row r="74" spans="1:20" ht="15" customHeight="1" x14ac:dyDescent="0.25">
      <c r="A74" s="490"/>
      <c r="B74" s="491"/>
      <c r="C74" s="850" t="s">
        <v>477</v>
      </c>
      <c r="D74" s="850"/>
      <c r="E74" s="851">
        <v>57</v>
      </c>
      <c r="F74" s="493"/>
      <c r="G74" s="860">
        <v>97.721000000000032</v>
      </c>
      <c r="H74" s="860">
        <v>96.47359999999999</v>
      </c>
      <c r="I74" s="860">
        <v>94.743700000000004</v>
      </c>
      <c r="J74" s="860">
        <v>88.009799999999998</v>
      </c>
      <c r="K74" s="860">
        <v>-1.2474000000000416</v>
      </c>
      <c r="L74" s="860">
        <v>-1.7298999999999864</v>
      </c>
      <c r="M74" s="860">
        <v>-6.7339000000000055</v>
      </c>
      <c r="N74" s="861">
        <v>17925.491109041719</v>
      </c>
      <c r="O74" s="861">
        <v>19486.445860145501</v>
      </c>
      <c r="P74" s="861">
        <v>22350.584612310184</v>
      </c>
      <c r="Q74" s="861">
        <v>23800.018104044477</v>
      </c>
      <c r="R74" s="860">
        <v>1560.9547511037817</v>
      </c>
      <c r="S74" s="861">
        <v>2864.138752164683</v>
      </c>
      <c r="T74" s="861">
        <v>1449.4334917342931</v>
      </c>
    </row>
    <row r="75" spans="1:20" ht="15" customHeight="1" x14ac:dyDescent="0.25">
      <c r="A75" s="490"/>
      <c r="B75" s="491"/>
      <c r="C75" s="850" t="s">
        <v>479</v>
      </c>
      <c r="D75" s="850"/>
      <c r="E75" s="851">
        <v>81</v>
      </c>
      <c r="F75" s="493"/>
      <c r="G75" s="860">
        <v>9.1489999999999991</v>
      </c>
      <c r="H75" s="860">
        <v>14.093800000000012</v>
      </c>
      <c r="I75" s="860">
        <v>69.976199999999977</v>
      </c>
      <c r="J75" s="860">
        <v>234.16120000000009</v>
      </c>
      <c r="K75" s="860">
        <v>4.9448000000000132</v>
      </c>
      <c r="L75" s="860">
        <v>55.882399999999961</v>
      </c>
      <c r="M75" s="860">
        <v>164.18500000000012</v>
      </c>
      <c r="N75" s="861">
        <v>15850.457244871935</v>
      </c>
      <c r="O75" s="861">
        <v>19153.711797622589</v>
      </c>
      <c r="P75" s="861">
        <v>19634.936592727248</v>
      </c>
      <c r="Q75" s="861">
        <v>21129.40038742539</v>
      </c>
      <c r="R75" s="860">
        <v>3303.2545527506536</v>
      </c>
      <c r="S75" s="861">
        <v>481.22479510465928</v>
      </c>
      <c r="T75" s="861">
        <v>1494.463794698142</v>
      </c>
    </row>
    <row r="76" spans="1:20" ht="15" customHeight="1" x14ac:dyDescent="0.25">
      <c r="A76" s="490"/>
      <c r="B76" s="491"/>
      <c r="C76" s="850" t="s">
        <v>503</v>
      </c>
      <c r="D76" s="850"/>
      <c r="E76" s="851">
        <v>89</v>
      </c>
      <c r="F76" s="493"/>
      <c r="G76" s="860">
        <v>0.159</v>
      </c>
      <c r="H76" s="860">
        <v>0.68529999999999991</v>
      </c>
      <c r="I76" s="860">
        <v>4.8718000000000004</v>
      </c>
      <c r="J76" s="860">
        <v>13.513199999999999</v>
      </c>
      <c r="K76" s="860">
        <v>0.52629999999999988</v>
      </c>
      <c r="L76" s="860">
        <v>4.1865000000000006</v>
      </c>
      <c r="M76" s="860">
        <v>8.6413999999999991</v>
      </c>
      <c r="N76" s="861">
        <v>20087.002096436059</v>
      </c>
      <c r="O76" s="861">
        <v>21681.137214845079</v>
      </c>
      <c r="P76" s="861">
        <v>20286.991803166518</v>
      </c>
      <c r="Q76" s="861">
        <v>20882.56914227076</v>
      </c>
      <c r="R76" s="860">
        <v>1594.1351184090199</v>
      </c>
      <c r="S76" s="861">
        <v>-1394.1454116785608</v>
      </c>
      <c r="T76" s="861">
        <v>595.57733910424213</v>
      </c>
    </row>
    <row r="77" spans="1:20" ht="15" customHeight="1" x14ac:dyDescent="0.25">
      <c r="A77" s="490"/>
      <c r="B77" s="491"/>
      <c r="C77" s="850" t="s">
        <v>473</v>
      </c>
      <c r="D77" s="850"/>
      <c r="E77" s="851">
        <v>83</v>
      </c>
      <c r="F77" s="493"/>
      <c r="G77" s="860">
        <v>787.41499999999996</v>
      </c>
      <c r="H77" s="860">
        <v>810.93670000000009</v>
      </c>
      <c r="I77" s="860">
        <v>931.31329999999991</v>
      </c>
      <c r="J77" s="860">
        <v>983.01159999999982</v>
      </c>
      <c r="K77" s="860">
        <v>23.521700000000124</v>
      </c>
      <c r="L77" s="860">
        <v>120.37659999999983</v>
      </c>
      <c r="M77" s="860">
        <v>51.698299999999904</v>
      </c>
      <c r="N77" s="861">
        <v>19878.58065103323</v>
      </c>
      <c r="O77" s="861">
        <v>22469.834061441943</v>
      </c>
      <c r="P77" s="861">
        <v>24991.808431527112</v>
      </c>
      <c r="Q77" s="861">
        <v>27012.594934451114</v>
      </c>
      <c r="R77" s="860">
        <v>2591.2534104087135</v>
      </c>
      <c r="S77" s="861">
        <v>2521.9743700851686</v>
      </c>
      <c r="T77" s="861">
        <v>2020.786502924002</v>
      </c>
    </row>
    <row r="78" spans="1:20" ht="15" customHeight="1" x14ac:dyDescent="0.25">
      <c r="A78" s="490"/>
      <c r="B78" s="491"/>
      <c r="C78" s="850" t="s">
        <v>474</v>
      </c>
      <c r="D78" s="850"/>
      <c r="E78" s="851">
        <v>84</v>
      </c>
      <c r="F78" s="493"/>
      <c r="G78" s="860">
        <v>920.91299999999978</v>
      </c>
      <c r="H78" s="860">
        <v>929.57850000000053</v>
      </c>
      <c r="I78" s="860">
        <v>952.6194999999999</v>
      </c>
      <c r="J78" s="860">
        <v>965.81120000000044</v>
      </c>
      <c r="K78" s="860">
        <v>8.6655000000007476</v>
      </c>
      <c r="L78" s="860">
        <v>23.040999999999372</v>
      </c>
      <c r="M78" s="860">
        <v>13.191700000000537</v>
      </c>
      <c r="N78" s="861">
        <v>16595.817321143993</v>
      </c>
      <c r="O78" s="861">
        <v>18520.222426974502</v>
      </c>
      <c r="P78" s="861">
        <v>20499.868432954256</v>
      </c>
      <c r="Q78" s="861">
        <v>22878.701085678011</v>
      </c>
      <c r="R78" s="860">
        <v>1924.4051058305085</v>
      </c>
      <c r="S78" s="861">
        <v>1979.6460059797537</v>
      </c>
      <c r="T78" s="861">
        <v>2378.832652723755</v>
      </c>
    </row>
    <row r="79" spans="1:20" ht="15" customHeight="1" x14ac:dyDescent="0.25">
      <c r="A79" s="490"/>
      <c r="B79" s="491"/>
      <c r="C79" s="850" t="s">
        <v>475</v>
      </c>
      <c r="D79" s="850"/>
      <c r="E79" s="851">
        <v>86</v>
      </c>
      <c r="F79" s="493"/>
      <c r="G79" s="860">
        <v>985.26100000000019</v>
      </c>
      <c r="H79" s="860">
        <v>978.76659999999993</v>
      </c>
      <c r="I79" s="860">
        <v>969.74680000000058</v>
      </c>
      <c r="J79" s="860">
        <v>973.19309999999996</v>
      </c>
      <c r="K79" s="860">
        <v>-6.4944000000002688</v>
      </c>
      <c r="L79" s="860">
        <v>-9.0197999999993499</v>
      </c>
      <c r="M79" s="860">
        <v>3.4462999999993826</v>
      </c>
      <c r="N79" s="861">
        <v>21024.26573601647</v>
      </c>
      <c r="O79" s="861">
        <v>23767.23682983598</v>
      </c>
      <c r="P79" s="861">
        <v>26761.528713818218</v>
      </c>
      <c r="Q79" s="861">
        <v>30899.994564285331</v>
      </c>
      <c r="R79" s="860">
        <v>2742.9710938195094</v>
      </c>
      <c r="S79" s="861">
        <v>2994.2918839822378</v>
      </c>
      <c r="T79" s="861">
        <v>4138.4658504671133</v>
      </c>
    </row>
    <row r="80" spans="1:20" ht="15" customHeight="1" x14ac:dyDescent="0.25">
      <c r="A80" s="490"/>
      <c r="B80" s="491"/>
      <c r="C80" s="850" t="s">
        <v>476</v>
      </c>
      <c r="D80" s="850"/>
      <c r="E80" s="851">
        <v>91</v>
      </c>
      <c r="F80" s="493"/>
      <c r="G80" s="860">
        <v>237.172</v>
      </c>
      <c r="H80" s="860">
        <v>249.31170000000003</v>
      </c>
      <c r="I80" s="860">
        <v>254.91389999999996</v>
      </c>
      <c r="J80" s="860">
        <v>260.49089999999995</v>
      </c>
      <c r="K80" s="860">
        <v>12.139700000000033</v>
      </c>
      <c r="L80" s="860">
        <v>5.6021999999999252</v>
      </c>
      <c r="M80" s="860">
        <v>5.5769999999999982</v>
      </c>
      <c r="N80" s="861">
        <v>22906.182714092156</v>
      </c>
      <c r="O80" s="861">
        <v>25771.505107862962</v>
      </c>
      <c r="P80" s="861">
        <v>28693.830871260201</v>
      </c>
      <c r="Q80" s="861">
        <v>31466.518600073949</v>
      </c>
      <c r="R80" s="860">
        <v>2865.3223937708062</v>
      </c>
      <c r="S80" s="861">
        <v>2922.3257633972389</v>
      </c>
      <c r="T80" s="861">
        <v>2772.6877288137475</v>
      </c>
    </row>
    <row r="81" spans="1:20" ht="15" customHeight="1" x14ac:dyDescent="0.25">
      <c r="A81" s="490"/>
      <c r="B81" s="491"/>
      <c r="C81" s="850" t="s">
        <v>1</v>
      </c>
      <c r="D81" s="850"/>
      <c r="E81" s="851">
        <v>92</v>
      </c>
      <c r="F81" s="493"/>
      <c r="G81" s="883">
        <v>23665.540999999939</v>
      </c>
      <c r="H81" s="883">
        <v>24039.697100000005</v>
      </c>
      <c r="I81" s="883">
        <v>24468.039899999909</v>
      </c>
      <c r="J81" s="883">
        <v>24885.786300000011</v>
      </c>
      <c r="K81" s="883">
        <v>374.15610000006563</v>
      </c>
      <c r="L81" s="883">
        <v>428.34279999990395</v>
      </c>
      <c r="M81" s="883">
        <v>417.74640000010186</v>
      </c>
      <c r="N81" s="884">
        <v>16981.703608635082</v>
      </c>
      <c r="O81" s="884">
        <v>18980.012130990315</v>
      </c>
      <c r="P81" s="884">
        <v>21073.719170287986</v>
      </c>
      <c r="Q81" s="884">
        <v>23633.043580651003</v>
      </c>
      <c r="R81" s="883">
        <v>1998.3085223552334</v>
      </c>
      <c r="S81" s="884">
        <v>2093.7070392976711</v>
      </c>
      <c r="T81" s="884">
        <v>2559.3244103630168</v>
      </c>
    </row>
    <row r="82" spans="1:20" ht="13.5" x14ac:dyDescent="0.25">
      <c r="A82" s="679"/>
      <c r="B82" s="679"/>
      <c r="C82" s="679"/>
      <c r="D82" s="679"/>
      <c r="E82" s="679"/>
      <c r="F82" s="679"/>
      <c r="G82" s="679"/>
      <c r="H82" s="679"/>
      <c r="I82" s="679"/>
      <c r="J82" s="679"/>
      <c r="K82" s="679"/>
      <c r="L82" s="679"/>
      <c r="M82" s="679"/>
      <c r="N82" s="679"/>
      <c r="O82" s="679"/>
      <c r="P82" s="515"/>
      <c r="Q82" s="515"/>
      <c r="R82" s="517"/>
      <c r="S82" s="517"/>
      <c r="T82" s="764"/>
    </row>
    <row r="83" spans="1:20" ht="15.75" x14ac:dyDescent="0.25">
      <c r="A83" s="1154"/>
      <c r="B83" s="514"/>
      <c r="C83" s="515"/>
      <c r="D83" s="516"/>
      <c r="E83" s="515"/>
      <c r="F83" s="515"/>
      <c r="G83" s="515"/>
      <c r="H83" s="515"/>
      <c r="I83" s="515"/>
      <c r="J83" s="515"/>
      <c r="K83" s="515"/>
      <c r="L83" s="515"/>
      <c r="M83" s="515"/>
      <c r="N83" s="515"/>
      <c r="O83" s="515"/>
      <c r="P83" s="515"/>
      <c r="Q83" s="515"/>
      <c r="R83" s="517"/>
      <c r="S83" s="517"/>
      <c r="T83" s="517"/>
    </row>
  </sheetData>
  <mergeCells count="19">
    <mergeCell ref="B59:F62"/>
    <mergeCell ref="G59:T59"/>
    <mergeCell ref="G60:J61"/>
    <mergeCell ref="K60:M61"/>
    <mergeCell ref="N60:Q61"/>
    <mergeCell ref="R60:T61"/>
    <mergeCell ref="B34:F37"/>
    <mergeCell ref="G34:T34"/>
    <mergeCell ref="G35:J36"/>
    <mergeCell ref="K35:M36"/>
    <mergeCell ref="N35:Q36"/>
    <mergeCell ref="R35:T36"/>
    <mergeCell ref="A3:O3"/>
    <mergeCell ref="B9:F12"/>
    <mergeCell ref="G9:T9"/>
    <mergeCell ref="G10:J11"/>
    <mergeCell ref="K10:M11"/>
    <mergeCell ref="N10:Q11"/>
    <mergeCell ref="R10:T11"/>
  </mergeCells>
  <printOptions horizontalCentered="1"/>
  <pageMargins left="0.39370078740157483" right="0.39370078740157483" top="0.47244094488188981" bottom="0" header="0.47244094488188981" footer="0.47244094488188981"/>
  <pageSetup paperSize="9" scale="60" orientation="landscape" blackAndWhite="1" r:id="rId1"/>
  <headerFooter alignWithMargins="0"/>
  <rowBreaks count="1" manualBreakCount="1">
    <brk id="57" max="19"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List31"/>
  <dimension ref="A1:Q108"/>
  <sheetViews>
    <sheetView showOutlineSymbols="0" zoomScale="90" zoomScaleNormal="90" workbookViewId="0"/>
  </sheetViews>
  <sheetFormatPr defaultRowHeight="12.75" x14ac:dyDescent="0.25"/>
  <cols>
    <col min="1" max="2" width="2.140625" style="992" customWidth="1"/>
    <col min="3" max="4" width="1.42578125" style="992" customWidth="1"/>
    <col min="5" max="5" width="26.28515625" style="992" customWidth="1"/>
    <col min="6" max="6" width="2.28515625" style="992" customWidth="1"/>
    <col min="7" max="13" width="10.7109375" style="992" customWidth="1"/>
    <col min="14" max="244" width="9.140625" style="992"/>
    <col min="245" max="245" width="4.42578125" style="992" customWidth="1"/>
    <col min="246" max="246" width="1.7109375" style="992" customWidth="1"/>
    <col min="247" max="247" width="1.140625" style="992" customWidth="1"/>
    <col min="248" max="248" width="2.140625" style="992" customWidth="1"/>
    <col min="249" max="250" width="1.42578125" style="992" customWidth="1"/>
    <col min="251" max="251" width="25.7109375" style="992" customWidth="1"/>
    <col min="252" max="252" width="2.28515625" style="992" customWidth="1"/>
    <col min="253" max="254" width="12.140625" style="992" customWidth="1"/>
    <col min="255" max="255" width="7.7109375" style="992" customWidth="1"/>
    <col min="256" max="257" width="11.7109375" style="992" customWidth="1"/>
    <col min="258" max="258" width="7.7109375" style="992" customWidth="1"/>
    <col min="259" max="259" width="9.7109375" style="992" customWidth="1"/>
    <col min="260" max="260" width="9.28515625" style="992" customWidth="1"/>
    <col min="261" max="500" width="9.140625" style="992"/>
    <col min="501" max="501" width="4.42578125" style="992" customWidth="1"/>
    <col min="502" max="502" width="1.7109375" style="992" customWidth="1"/>
    <col min="503" max="503" width="1.140625" style="992" customWidth="1"/>
    <col min="504" max="504" width="2.140625" style="992" customWidth="1"/>
    <col min="505" max="506" width="1.42578125" style="992" customWidth="1"/>
    <col min="507" max="507" width="25.7109375" style="992" customWidth="1"/>
    <col min="508" max="508" width="2.28515625" style="992" customWidth="1"/>
    <col min="509" max="510" width="12.140625" style="992" customWidth="1"/>
    <col min="511" max="511" width="7.7109375" style="992" customWidth="1"/>
    <col min="512" max="513" width="11.7109375" style="992" customWidth="1"/>
    <col min="514" max="514" width="7.7109375" style="992" customWidth="1"/>
    <col min="515" max="515" width="9.7109375" style="992" customWidth="1"/>
    <col min="516" max="516" width="9.28515625" style="992" customWidth="1"/>
    <col min="517" max="756" width="9.140625" style="992"/>
    <col min="757" max="757" width="4.42578125" style="992" customWidth="1"/>
    <col min="758" max="758" width="1.7109375" style="992" customWidth="1"/>
    <col min="759" max="759" width="1.140625" style="992" customWidth="1"/>
    <col min="760" max="760" width="2.140625" style="992" customWidth="1"/>
    <col min="761" max="762" width="1.42578125" style="992" customWidth="1"/>
    <col min="763" max="763" width="25.7109375" style="992" customWidth="1"/>
    <col min="764" max="764" width="2.28515625" style="992" customWidth="1"/>
    <col min="765" max="766" width="12.140625" style="992" customWidth="1"/>
    <col min="767" max="767" width="7.7109375" style="992" customWidth="1"/>
    <col min="768" max="769" width="11.7109375" style="992" customWidth="1"/>
    <col min="770" max="770" width="7.7109375" style="992" customWidth="1"/>
    <col min="771" max="771" width="9.7109375" style="992" customWidth="1"/>
    <col min="772" max="772" width="9.28515625" style="992" customWidth="1"/>
    <col min="773" max="1012" width="9.140625" style="992"/>
    <col min="1013" max="1013" width="4.42578125" style="992" customWidth="1"/>
    <col min="1014" max="1014" width="1.7109375" style="992" customWidth="1"/>
    <col min="1015" max="1015" width="1.140625" style="992" customWidth="1"/>
    <col min="1016" max="1016" width="2.140625" style="992" customWidth="1"/>
    <col min="1017" max="1018" width="1.42578125" style="992" customWidth="1"/>
    <col min="1019" max="1019" width="25.7109375" style="992" customWidth="1"/>
    <col min="1020" max="1020" width="2.28515625" style="992" customWidth="1"/>
    <col min="1021" max="1022" width="12.140625" style="992" customWidth="1"/>
    <col min="1023" max="1023" width="7.7109375" style="992" customWidth="1"/>
    <col min="1024" max="1025" width="11.7109375" style="992" customWidth="1"/>
    <col min="1026" max="1026" width="7.7109375" style="992" customWidth="1"/>
    <col min="1027" max="1027" width="9.7109375" style="992" customWidth="1"/>
    <col min="1028" max="1028" width="9.28515625" style="992" customWidth="1"/>
    <col min="1029" max="1268" width="9.140625" style="992"/>
    <col min="1269" max="1269" width="4.42578125" style="992" customWidth="1"/>
    <col min="1270" max="1270" width="1.7109375" style="992" customWidth="1"/>
    <col min="1271" max="1271" width="1.140625" style="992" customWidth="1"/>
    <col min="1272" max="1272" width="2.140625" style="992" customWidth="1"/>
    <col min="1273" max="1274" width="1.42578125" style="992" customWidth="1"/>
    <col min="1275" max="1275" width="25.7109375" style="992" customWidth="1"/>
    <col min="1276" max="1276" width="2.28515625" style="992" customWidth="1"/>
    <col min="1277" max="1278" width="12.140625" style="992" customWidth="1"/>
    <col min="1279" max="1279" width="7.7109375" style="992" customWidth="1"/>
    <col min="1280" max="1281" width="11.7109375" style="992" customWidth="1"/>
    <col min="1282" max="1282" width="7.7109375" style="992" customWidth="1"/>
    <col min="1283" max="1283" width="9.7109375" style="992" customWidth="1"/>
    <col min="1284" max="1284" width="9.28515625" style="992" customWidth="1"/>
    <col min="1285" max="1524" width="9.140625" style="992"/>
    <col min="1525" max="1525" width="4.42578125" style="992" customWidth="1"/>
    <col min="1526" max="1526" width="1.7109375" style="992" customWidth="1"/>
    <col min="1527" max="1527" width="1.140625" style="992" customWidth="1"/>
    <col min="1528" max="1528" width="2.140625" style="992" customWidth="1"/>
    <col min="1529" max="1530" width="1.42578125" style="992" customWidth="1"/>
    <col min="1531" max="1531" width="25.7109375" style="992" customWidth="1"/>
    <col min="1532" max="1532" width="2.28515625" style="992" customWidth="1"/>
    <col min="1533" max="1534" width="12.140625" style="992" customWidth="1"/>
    <col min="1535" max="1535" width="7.7109375" style="992" customWidth="1"/>
    <col min="1536" max="1537" width="11.7109375" style="992" customWidth="1"/>
    <col min="1538" max="1538" width="7.7109375" style="992" customWidth="1"/>
    <col min="1539" max="1539" width="9.7109375" style="992" customWidth="1"/>
    <col min="1540" max="1540" width="9.28515625" style="992" customWidth="1"/>
    <col min="1541" max="1780" width="9.140625" style="992"/>
    <col min="1781" max="1781" width="4.42578125" style="992" customWidth="1"/>
    <col min="1782" max="1782" width="1.7109375" style="992" customWidth="1"/>
    <col min="1783" max="1783" width="1.140625" style="992" customWidth="1"/>
    <col min="1784" max="1784" width="2.140625" style="992" customWidth="1"/>
    <col min="1785" max="1786" width="1.42578125" style="992" customWidth="1"/>
    <col min="1787" max="1787" width="25.7109375" style="992" customWidth="1"/>
    <col min="1788" max="1788" width="2.28515625" style="992" customWidth="1"/>
    <col min="1789" max="1790" width="12.140625" style="992" customWidth="1"/>
    <col min="1791" max="1791" width="7.7109375" style="992" customWidth="1"/>
    <col min="1792" max="1793" width="11.7109375" style="992" customWidth="1"/>
    <col min="1794" max="1794" width="7.7109375" style="992" customWidth="1"/>
    <col min="1795" max="1795" width="9.7109375" style="992" customWidth="1"/>
    <col min="1796" max="1796" width="9.28515625" style="992" customWidth="1"/>
    <col min="1797" max="2036" width="9.140625" style="992"/>
    <col min="2037" max="2037" width="4.42578125" style="992" customWidth="1"/>
    <col min="2038" max="2038" width="1.7109375" style="992" customWidth="1"/>
    <col min="2039" max="2039" width="1.140625" style="992" customWidth="1"/>
    <col min="2040" max="2040" width="2.140625" style="992" customWidth="1"/>
    <col min="2041" max="2042" width="1.42578125" style="992" customWidth="1"/>
    <col min="2043" max="2043" width="25.7109375" style="992" customWidth="1"/>
    <col min="2044" max="2044" width="2.28515625" style="992" customWidth="1"/>
    <col min="2045" max="2046" width="12.140625" style="992" customWidth="1"/>
    <col min="2047" max="2047" width="7.7109375" style="992" customWidth="1"/>
    <col min="2048" max="2049" width="11.7109375" style="992" customWidth="1"/>
    <col min="2050" max="2050" width="7.7109375" style="992" customWidth="1"/>
    <col min="2051" max="2051" width="9.7109375" style="992" customWidth="1"/>
    <col min="2052" max="2052" width="9.28515625" style="992" customWidth="1"/>
    <col min="2053" max="2292" width="9.140625" style="992"/>
    <col min="2293" max="2293" width="4.42578125" style="992" customWidth="1"/>
    <col min="2294" max="2294" width="1.7109375" style="992" customWidth="1"/>
    <col min="2295" max="2295" width="1.140625" style="992" customWidth="1"/>
    <col min="2296" max="2296" width="2.140625" style="992" customWidth="1"/>
    <col min="2297" max="2298" width="1.42578125" style="992" customWidth="1"/>
    <col min="2299" max="2299" width="25.7109375" style="992" customWidth="1"/>
    <col min="2300" max="2300" width="2.28515625" style="992" customWidth="1"/>
    <col min="2301" max="2302" width="12.140625" style="992" customWidth="1"/>
    <col min="2303" max="2303" width="7.7109375" style="992" customWidth="1"/>
    <col min="2304" max="2305" width="11.7109375" style="992" customWidth="1"/>
    <col min="2306" max="2306" width="7.7109375" style="992" customWidth="1"/>
    <col min="2307" max="2307" width="9.7109375" style="992" customWidth="1"/>
    <col min="2308" max="2308" width="9.28515625" style="992" customWidth="1"/>
    <col min="2309" max="2548" width="9.140625" style="992"/>
    <col min="2549" max="2549" width="4.42578125" style="992" customWidth="1"/>
    <col min="2550" max="2550" width="1.7109375" style="992" customWidth="1"/>
    <col min="2551" max="2551" width="1.140625" style="992" customWidth="1"/>
    <col min="2552" max="2552" width="2.140625" style="992" customWidth="1"/>
    <col min="2553" max="2554" width="1.42578125" style="992" customWidth="1"/>
    <col min="2555" max="2555" width="25.7109375" style="992" customWidth="1"/>
    <col min="2556" max="2556" width="2.28515625" style="992" customWidth="1"/>
    <col min="2557" max="2558" width="12.140625" style="992" customWidth="1"/>
    <col min="2559" max="2559" width="7.7109375" style="992" customWidth="1"/>
    <col min="2560" max="2561" width="11.7109375" style="992" customWidth="1"/>
    <col min="2562" max="2562" width="7.7109375" style="992" customWidth="1"/>
    <col min="2563" max="2563" width="9.7109375" style="992" customWidth="1"/>
    <col min="2564" max="2564" width="9.28515625" style="992" customWidth="1"/>
    <col min="2565" max="2804" width="9.140625" style="992"/>
    <col min="2805" max="2805" width="4.42578125" style="992" customWidth="1"/>
    <col min="2806" max="2806" width="1.7109375" style="992" customWidth="1"/>
    <col min="2807" max="2807" width="1.140625" style="992" customWidth="1"/>
    <col min="2808" max="2808" width="2.140625" style="992" customWidth="1"/>
    <col min="2809" max="2810" width="1.42578125" style="992" customWidth="1"/>
    <col min="2811" max="2811" width="25.7109375" style="992" customWidth="1"/>
    <col min="2812" max="2812" width="2.28515625" style="992" customWidth="1"/>
    <col min="2813" max="2814" width="12.140625" style="992" customWidth="1"/>
    <col min="2815" max="2815" width="7.7109375" style="992" customWidth="1"/>
    <col min="2816" max="2817" width="11.7109375" style="992" customWidth="1"/>
    <col min="2818" max="2818" width="7.7109375" style="992" customWidth="1"/>
    <col min="2819" max="2819" width="9.7109375" style="992" customWidth="1"/>
    <col min="2820" max="2820" width="9.28515625" style="992" customWidth="1"/>
    <col min="2821" max="3060" width="9.140625" style="992"/>
    <col min="3061" max="3061" width="4.42578125" style="992" customWidth="1"/>
    <col min="3062" max="3062" width="1.7109375" style="992" customWidth="1"/>
    <col min="3063" max="3063" width="1.140625" style="992" customWidth="1"/>
    <col min="3064" max="3064" width="2.140625" style="992" customWidth="1"/>
    <col min="3065" max="3066" width="1.42578125" style="992" customWidth="1"/>
    <col min="3067" max="3067" width="25.7109375" style="992" customWidth="1"/>
    <col min="3068" max="3068" width="2.28515625" style="992" customWidth="1"/>
    <col min="3069" max="3070" width="12.140625" style="992" customWidth="1"/>
    <col min="3071" max="3071" width="7.7109375" style="992" customWidth="1"/>
    <col min="3072" max="3073" width="11.7109375" style="992" customWidth="1"/>
    <col min="3074" max="3074" width="7.7109375" style="992" customWidth="1"/>
    <col min="3075" max="3075" width="9.7109375" style="992" customWidth="1"/>
    <col min="3076" max="3076" width="9.28515625" style="992" customWidth="1"/>
    <col min="3077" max="3316" width="9.140625" style="992"/>
    <col min="3317" max="3317" width="4.42578125" style="992" customWidth="1"/>
    <col min="3318" max="3318" width="1.7109375" style="992" customWidth="1"/>
    <col min="3319" max="3319" width="1.140625" style="992" customWidth="1"/>
    <col min="3320" max="3320" width="2.140625" style="992" customWidth="1"/>
    <col min="3321" max="3322" width="1.42578125" style="992" customWidth="1"/>
    <col min="3323" max="3323" width="25.7109375" style="992" customWidth="1"/>
    <col min="3324" max="3324" width="2.28515625" style="992" customWidth="1"/>
    <col min="3325" max="3326" width="12.140625" style="992" customWidth="1"/>
    <col min="3327" max="3327" width="7.7109375" style="992" customWidth="1"/>
    <col min="3328" max="3329" width="11.7109375" style="992" customWidth="1"/>
    <col min="3330" max="3330" width="7.7109375" style="992" customWidth="1"/>
    <col min="3331" max="3331" width="9.7109375" style="992" customWidth="1"/>
    <col min="3332" max="3332" width="9.28515625" style="992" customWidth="1"/>
    <col min="3333" max="3572" width="9.140625" style="992"/>
    <col min="3573" max="3573" width="4.42578125" style="992" customWidth="1"/>
    <col min="3574" max="3574" width="1.7109375" style="992" customWidth="1"/>
    <col min="3575" max="3575" width="1.140625" style="992" customWidth="1"/>
    <col min="3576" max="3576" width="2.140625" style="992" customWidth="1"/>
    <col min="3577" max="3578" width="1.42578125" style="992" customWidth="1"/>
    <col min="3579" max="3579" width="25.7109375" style="992" customWidth="1"/>
    <col min="3580" max="3580" width="2.28515625" style="992" customWidth="1"/>
    <col min="3581" max="3582" width="12.140625" style="992" customWidth="1"/>
    <col min="3583" max="3583" width="7.7109375" style="992" customWidth="1"/>
    <col min="3584" max="3585" width="11.7109375" style="992" customWidth="1"/>
    <col min="3586" max="3586" width="7.7109375" style="992" customWidth="1"/>
    <col min="3587" max="3587" width="9.7109375" style="992" customWidth="1"/>
    <col min="3588" max="3588" width="9.28515625" style="992" customWidth="1"/>
    <col min="3589" max="3828" width="9.140625" style="992"/>
    <col min="3829" max="3829" width="4.42578125" style="992" customWidth="1"/>
    <col min="3830" max="3830" width="1.7109375" style="992" customWidth="1"/>
    <col min="3831" max="3831" width="1.140625" style="992" customWidth="1"/>
    <col min="3832" max="3832" width="2.140625" style="992" customWidth="1"/>
    <col min="3833" max="3834" width="1.42578125" style="992" customWidth="1"/>
    <col min="3835" max="3835" width="25.7109375" style="992" customWidth="1"/>
    <col min="3836" max="3836" width="2.28515625" style="992" customWidth="1"/>
    <col min="3837" max="3838" width="12.140625" style="992" customWidth="1"/>
    <col min="3839" max="3839" width="7.7109375" style="992" customWidth="1"/>
    <col min="3840" max="3841" width="11.7109375" style="992" customWidth="1"/>
    <col min="3842" max="3842" width="7.7109375" style="992" customWidth="1"/>
    <col min="3843" max="3843" width="9.7109375" style="992" customWidth="1"/>
    <col min="3844" max="3844" width="9.28515625" style="992" customWidth="1"/>
    <col min="3845" max="4084" width="9.140625" style="992"/>
    <col min="4085" max="4085" width="4.42578125" style="992" customWidth="1"/>
    <col min="4086" max="4086" width="1.7109375" style="992" customWidth="1"/>
    <col min="4087" max="4087" width="1.140625" style="992" customWidth="1"/>
    <col min="4088" max="4088" width="2.140625" style="992" customWidth="1"/>
    <col min="4089" max="4090" width="1.42578125" style="992" customWidth="1"/>
    <col min="4091" max="4091" width="25.7109375" style="992" customWidth="1"/>
    <col min="4092" max="4092" width="2.28515625" style="992" customWidth="1"/>
    <col min="4093" max="4094" width="12.140625" style="992" customWidth="1"/>
    <col min="4095" max="4095" width="7.7109375" style="992" customWidth="1"/>
    <col min="4096" max="4097" width="11.7109375" style="992" customWidth="1"/>
    <col min="4098" max="4098" width="7.7109375" style="992" customWidth="1"/>
    <col min="4099" max="4099" width="9.7109375" style="992" customWidth="1"/>
    <col min="4100" max="4100" width="9.28515625" style="992" customWidth="1"/>
    <col min="4101" max="4340" width="9.140625" style="992"/>
    <col min="4341" max="4341" width="4.42578125" style="992" customWidth="1"/>
    <col min="4342" max="4342" width="1.7109375" style="992" customWidth="1"/>
    <col min="4343" max="4343" width="1.140625" style="992" customWidth="1"/>
    <col min="4344" max="4344" width="2.140625" style="992" customWidth="1"/>
    <col min="4345" max="4346" width="1.42578125" style="992" customWidth="1"/>
    <col min="4347" max="4347" width="25.7109375" style="992" customWidth="1"/>
    <col min="4348" max="4348" width="2.28515625" style="992" customWidth="1"/>
    <col min="4349" max="4350" width="12.140625" style="992" customWidth="1"/>
    <col min="4351" max="4351" width="7.7109375" style="992" customWidth="1"/>
    <col min="4352" max="4353" width="11.7109375" style="992" customWidth="1"/>
    <col min="4354" max="4354" width="7.7109375" style="992" customWidth="1"/>
    <col min="4355" max="4355" width="9.7109375" style="992" customWidth="1"/>
    <col min="4356" max="4356" width="9.28515625" style="992" customWidth="1"/>
    <col min="4357" max="4596" width="9.140625" style="992"/>
    <col min="4597" max="4597" width="4.42578125" style="992" customWidth="1"/>
    <col min="4598" max="4598" width="1.7109375" style="992" customWidth="1"/>
    <col min="4599" max="4599" width="1.140625" style="992" customWidth="1"/>
    <col min="4600" max="4600" width="2.140625" style="992" customWidth="1"/>
    <col min="4601" max="4602" width="1.42578125" style="992" customWidth="1"/>
    <col min="4603" max="4603" width="25.7109375" style="992" customWidth="1"/>
    <col min="4604" max="4604" width="2.28515625" style="992" customWidth="1"/>
    <col min="4605" max="4606" width="12.140625" style="992" customWidth="1"/>
    <col min="4607" max="4607" width="7.7109375" style="992" customWidth="1"/>
    <col min="4608" max="4609" width="11.7109375" style="992" customWidth="1"/>
    <col min="4610" max="4610" width="7.7109375" style="992" customWidth="1"/>
    <col min="4611" max="4611" width="9.7109375" style="992" customWidth="1"/>
    <col min="4612" max="4612" width="9.28515625" style="992" customWidth="1"/>
    <col min="4613" max="4852" width="9.140625" style="992"/>
    <col min="4853" max="4853" width="4.42578125" style="992" customWidth="1"/>
    <col min="4854" max="4854" width="1.7109375" style="992" customWidth="1"/>
    <col min="4855" max="4855" width="1.140625" style="992" customWidth="1"/>
    <col min="4856" max="4856" width="2.140625" style="992" customWidth="1"/>
    <col min="4857" max="4858" width="1.42578125" style="992" customWidth="1"/>
    <col min="4859" max="4859" width="25.7109375" style="992" customWidth="1"/>
    <col min="4860" max="4860" width="2.28515625" style="992" customWidth="1"/>
    <col min="4861" max="4862" width="12.140625" style="992" customWidth="1"/>
    <col min="4863" max="4863" width="7.7109375" style="992" customWidth="1"/>
    <col min="4864" max="4865" width="11.7109375" style="992" customWidth="1"/>
    <col min="4866" max="4866" width="7.7109375" style="992" customWidth="1"/>
    <col min="4867" max="4867" width="9.7109375" style="992" customWidth="1"/>
    <col min="4868" max="4868" width="9.28515625" style="992" customWidth="1"/>
    <col min="4869" max="5108" width="9.140625" style="992"/>
    <col min="5109" max="5109" width="4.42578125" style="992" customWidth="1"/>
    <col min="5110" max="5110" width="1.7109375" style="992" customWidth="1"/>
    <col min="5111" max="5111" width="1.140625" style="992" customWidth="1"/>
    <col min="5112" max="5112" width="2.140625" style="992" customWidth="1"/>
    <col min="5113" max="5114" width="1.42578125" style="992" customWidth="1"/>
    <col min="5115" max="5115" width="25.7109375" style="992" customWidth="1"/>
    <col min="5116" max="5116" width="2.28515625" style="992" customWidth="1"/>
    <col min="5117" max="5118" width="12.140625" style="992" customWidth="1"/>
    <col min="5119" max="5119" width="7.7109375" style="992" customWidth="1"/>
    <col min="5120" max="5121" width="11.7109375" style="992" customWidth="1"/>
    <col min="5122" max="5122" width="7.7109375" style="992" customWidth="1"/>
    <col min="5123" max="5123" width="9.7109375" style="992" customWidth="1"/>
    <col min="5124" max="5124" width="9.28515625" style="992" customWidth="1"/>
    <col min="5125" max="5364" width="9.140625" style="992"/>
    <col min="5365" max="5365" width="4.42578125" style="992" customWidth="1"/>
    <col min="5366" max="5366" width="1.7109375" style="992" customWidth="1"/>
    <col min="5367" max="5367" width="1.140625" style="992" customWidth="1"/>
    <col min="5368" max="5368" width="2.140625" style="992" customWidth="1"/>
    <col min="5369" max="5370" width="1.42578125" style="992" customWidth="1"/>
    <col min="5371" max="5371" width="25.7109375" style="992" customWidth="1"/>
    <col min="5372" max="5372" width="2.28515625" style="992" customWidth="1"/>
    <col min="5373" max="5374" width="12.140625" style="992" customWidth="1"/>
    <col min="5375" max="5375" width="7.7109375" style="992" customWidth="1"/>
    <col min="5376" max="5377" width="11.7109375" style="992" customWidth="1"/>
    <col min="5378" max="5378" width="7.7109375" style="992" customWidth="1"/>
    <col min="5379" max="5379" width="9.7109375" style="992" customWidth="1"/>
    <col min="5380" max="5380" width="9.28515625" style="992" customWidth="1"/>
    <col min="5381" max="5620" width="9.140625" style="992"/>
    <col min="5621" max="5621" width="4.42578125" style="992" customWidth="1"/>
    <col min="5622" max="5622" width="1.7109375" style="992" customWidth="1"/>
    <col min="5623" max="5623" width="1.140625" style="992" customWidth="1"/>
    <col min="5624" max="5624" width="2.140625" style="992" customWidth="1"/>
    <col min="5625" max="5626" width="1.42578125" style="992" customWidth="1"/>
    <col min="5627" max="5627" width="25.7109375" style="992" customWidth="1"/>
    <col min="5628" max="5628" width="2.28515625" style="992" customWidth="1"/>
    <col min="5629" max="5630" width="12.140625" style="992" customWidth="1"/>
    <col min="5631" max="5631" width="7.7109375" style="992" customWidth="1"/>
    <col min="5632" max="5633" width="11.7109375" style="992" customWidth="1"/>
    <col min="5634" max="5634" width="7.7109375" style="992" customWidth="1"/>
    <col min="5635" max="5635" width="9.7109375" style="992" customWidth="1"/>
    <col min="5636" max="5636" width="9.28515625" style="992" customWidth="1"/>
    <col min="5637" max="5876" width="9.140625" style="992"/>
    <col min="5877" max="5877" width="4.42578125" style="992" customWidth="1"/>
    <col min="5878" max="5878" width="1.7109375" style="992" customWidth="1"/>
    <col min="5879" max="5879" width="1.140625" style="992" customWidth="1"/>
    <col min="5880" max="5880" width="2.140625" style="992" customWidth="1"/>
    <col min="5881" max="5882" width="1.42578125" style="992" customWidth="1"/>
    <col min="5883" max="5883" width="25.7109375" style="992" customWidth="1"/>
    <col min="5884" max="5884" width="2.28515625" style="992" customWidth="1"/>
    <col min="5885" max="5886" width="12.140625" style="992" customWidth="1"/>
    <col min="5887" max="5887" width="7.7109375" style="992" customWidth="1"/>
    <col min="5888" max="5889" width="11.7109375" style="992" customWidth="1"/>
    <col min="5890" max="5890" width="7.7109375" style="992" customWidth="1"/>
    <col min="5891" max="5891" width="9.7109375" style="992" customWidth="1"/>
    <col min="5892" max="5892" width="9.28515625" style="992" customWidth="1"/>
    <col min="5893" max="6132" width="9.140625" style="992"/>
    <col min="6133" max="6133" width="4.42578125" style="992" customWidth="1"/>
    <col min="6134" max="6134" width="1.7109375" style="992" customWidth="1"/>
    <col min="6135" max="6135" width="1.140625" style="992" customWidth="1"/>
    <col min="6136" max="6136" width="2.140625" style="992" customWidth="1"/>
    <col min="6137" max="6138" width="1.42578125" style="992" customWidth="1"/>
    <col min="6139" max="6139" width="25.7109375" style="992" customWidth="1"/>
    <col min="6140" max="6140" width="2.28515625" style="992" customWidth="1"/>
    <col min="6141" max="6142" width="12.140625" style="992" customWidth="1"/>
    <col min="6143" max="6143" width="7.7109375" style="992" customWidth="1"/>
    <col min="6144" max="6145" width="11.7109375" style="992" customWidth="1"/>
    <col min="6146" max="6146" width="7.7109375" style="992" customWidth="1"/>
    <col min="6147" max="6147" width="9.7109375" style="992" customWidth="1"/>
    <col min="6148" max="6148" width="9.28515625" style="992" customWidth="1"/>
    <col min="6149" max="6388" width="9.140625" style="992"/>
    <col min="6389" max="6389" width="4.42578125" style="992" customWidth="1"/>
    <col min="6390" max="6390" width="1.7109375" style="992" customWidth="1"/>
    <col min="6391" max="6391" width="1.140625" style="992" customWidth="1"/>
    <col min="6392" max="6392" width="2.140625" style="992" customWidth="1"/>
    <col min="6393" max="6394" width="1.42578125" style="992" customWidth="1"/>
    <col min="6395" max="6395" width="25.7109375" style="992" customWidth="1"/>
    <col min="6396" max="6396" width="2.28515625" style="992" customWidth="1"/>
    <col min="6397" max="6398" width="12.140625" style="992" customWidth="1"/>
    <col min="6399" max="6399" width="7.7109375" style="992" customWidth="1"/>
    <col min="6400" max="6401" width="11.7109375" style="992" customWidth="1"/>
    <col min="6402" max="6402" width="7.7109375" style="992" customWidth="1"/>
    <col min="6403" max="6403" width="9.7109375" style="992" customWidth="1"/>
    <col min="6404" max="6404" width="9.28515625" style="992" customWidth="1"/>
    <col min="6405" max="6644" width="9.140625" style="992"/>
    <col min="6645" max="6645" width="4.42578125" style="992" customWidth="1"/>
    <col min="6646" max="6646" width="1.7109375" style="992" customWidth="1"/>
    <col min="6647" max="6647" width="1.140625" style="992" customWidth="1"/>
    <col min="6648" max="6648" width="2.140625" style="992" customWidth="1"/>
    <col min="6649" max="6650" width="1.42578125" style="992" customWidth="1"/>
    <col min="6651" max="6651" width="25.7109375" style="992" customWidth="1"/>
    <col min="6652" max="6652" width="2.28515625" style="992" customWidth="1"/>
    <col min="6653" max="6654" width="12.140625" style="992" customWidth="1"/>
    <col min="6655" max="6655" width="7.7109375" style="992" customWidth="1"/>
    <col min="6656" max="6657" width="11.7109375" style="992" customWidth="1"/>
    <col min="6658" max="6658" width="7.7109375" style="992" customWidth="1"/>
    <col min="6659" max="6659" width="9.7109375" style="992" customWidth="1"/>
    <col min="6660" max="6660" width="9.28515625" style="992" customWidth="1"/>
    <col min="6661" max="6900" width="9.140625" style="992"/>
    <col min="6901" max="6901" width="4.42578125" style="992" customWidth="1"/>
    <col min="6902" max="6902" width="1.7109375" style="992" customWidth="1"/>
    <col min="6903" max="6903" width="1.140625" style="992" customWidth="1"/>
    <col min="6904" max="6904" width="2.140625" style="992" customWidth="1"/>
    <col min="6905" max="6906" width="1.42578125" style="992" customWidth="1"/>
    <col min="6907" max="6907" width="25.7109375" style="992" customWidth="1"/>
    <col min="6908" max="6908" width="2.28515625" style="992" customWidth="1"/>
    <col min="6909" max="6910" width="12.140625" style="992" customWidth="1"/>
    <col min="6911" max="6911" width="7.7109375" style="992" customWidth="1"/>
    <col min="6912" max="6913" width="11.7109375" style="992" customWidth="1"/>
    <col min="6914" max="6914" width="7.7109375" style="992" customWidth="1"/>
    <col min="6915" max="6915" width="9.7109375" style="992" customWidth="1"/>
    <col min="6916" max="6916" width="9.28515625" style="992" customWidth="1"/>
    <col min="6917" max="7156" width="9.140625" style="992"/>
    <col min="7157" max="7157" width="4.42578125" style="992" customWidth="1"/>
    <col min="7158" max="7158" width="1.7109375" style="992" customWidth="1"/>
    <col min="7159" max="7159" width="1.140625" style="992" customWidth="1"/>
    <col min="7160" max="7160" width="2.140625" style="992" customWidth="1"/>
    <col min="7161" max="7162" width="1.42578125" style="992" customWidth="1"/>
    <col min="7163" max="7163" width="25.7109375" style="992" customWidth="1"/>
    <col min="7164" max="7164" width="2.28515625" style="992" customWidth="1"/>
    <col min="7165" max="7166" width="12.140625" style="992" customWidth="1"/>
    <col min="7167" max="7167" width="7.7109375" style="992" customWidth="1"/>
    <col min="7168" max="7169" width="11.7109375" style="992" customWidth="1"/>
    <col min="7170" max="7170" width="7.7109375" style="992" customWidth="1"/>
    <col min="7171" max="7171" width="9.7109375" style="992" customWidth="1"/>
    <col min="7172" max="7172" width="9.28515625" style="992" customWidth="1"/>
    <col min="7173" max="7412" width="9.140625" style="992"/>
    <col min="7413" max="7413" width="4.42578125" style="992" customWidth="1"/>
    <col min="7414" max="7414" width="1.7109375" style="992" customWidth="1"/>
    <col min="7415" max="7415" width="1.140625" style="992" customWidth="1"/>
    <col min="7416" max="7416" width="2.140625" style="992" customWidth="1"/>
    <col min="7417" max="7418" width="1.42578125" style="992" customWidth="1"/>
    <col min="7419" max="7419" width="25.7109375" style="992" customWidth="1"/>
    <col min="7420" max="7420" width="2.28515625" style="992" customWidth="1"/>
    <col min="7421" max="7422" width="12.140625" style="992" customWidth="1"/>
    <col min="7423" max="7423" width="7.7109375" style="992" customWidth="1"/>
    <col min="7424" max="7425" width="11.7109375" style="992" customWidth="1"/>
    <col min="7426" max="7426" width="7.7109375" style="992" customWidth="1"/>
    <col min="7427" max="7427" width="9.7109375" style="992" customWidth="1"/>
    <col min="7428" max="7428" width="9.28515625" style="992" customWidth="1"/>
    <col min="7429" max="7668" width="9.140625" style="992"/>
    <col min="7669" max="7669" width="4.42578125" style="992" customWidth="1"/>
    <col min="7670" max="7670" width="1.7109375" style="992" customWidth="1"/>
    <col min="7671" max="7671" width="1.140625" style="992" customWidth="1"/>
    <col min="7672" max="7672" width="2.140625" style="992" customWidth="1"/>
    <col min="7673" max="7674" width="1.42578125" style="992" customWidth="1"/>
    <col min="7675" max="7675" width="25.7109375" style="992" customWidth="1"/>
    <col min="7676" max="7676" width="2.28515625" style="992" customWidth="1"/>
    <col min="7677" max="7678" width="12.140625" style="992" customWidth="1"/>
    <col min="7679" max="7679" width="7.7109375" style="992" customWidth="1"/>
    <col min="7680" max="7681" width="11.7109375" style="992" customWidth="1"/>
    <col min="7682" max="7682" width="7.7109375" style="992" customWidth="1"/>
    <col min="7683" max="7683" width="9.7109375" style="992" customWidth="1"/>
    <col min="7684" max="7684" width="9.28515625" style="992" customWidth="1"/>
    <col min="7685" max="7924" width="9.140625" style="992"/>
    <col min="7925" max="7925" width="4.42578125" style="992" customWidth="1"/>
    <col min="7926" max="7926" width="1.7109375" style="992" customWidth="1"/>
    <col min="7927" max="7927" width="1.140625" style="992" customWidth="1"/>
    <col min="7928" max="7928" width="2.140625" style="992" customWidth="1"/>
    <col min="7929" max="7930" width="1.42578125" style="992" customWidth="1"/>
    <col min="7931" max="7931" width="25.7109375" style="992" customWidth="1"/>
    <col min="7932" max="7932" width="2.28515625" style="992" customWidth="1"/>
    <col min="7933" max="7934" width="12.140625" style="992" customWidth="1"/>
    <col min="7935" max="7935" width="7.7109375" style="992" customWidth="1"/>
    <col min="7936" max="7937" width="11.7109375" style="992" customWidth="1"/>
    <col min="7938" max="7938" width="7.7109375" style="992" customWidth="1"/>
    <col min="7939" max="7939" width="9.7109375" style="992" customWidth="1"/>
    <col min="7940" max="7940" width="9.28515625" style="992" customWidth="1"/>
    <col min="7941" max="8180" width="9.140625" style="992"/>
    <col min="8181" max="8181" width="4.42578125" style="992" customWidth="1"/>
    <col min="8182" max="8182" width="1.7109375" style="992" customWidth="1"/>
    <col min="8183" max="8183" width="1.140625" style="992" customWidth="1"/>
    <col min="8184" max="8184" width="2.140625" style="992" customWidth="1"/>
    <col min="8185" max="8186" width="1.42578125" style="992" customWidth="1"/>
    <col min="8187" max="8187" width="25.7109375" style="992" customWidth="1"/>
    <col min="8188" max="8188" width="2.28515625" style="992" customWidth="1"/>
    <col min="8189" max="8190" width="12.140625" style="992" customWidth="1"/>
    <col min="8191" max="8191" width="7.7109375" style="992" customWidth="1"/>
    <col min="8192" max="8193" width="11.7109375" style="992" customWidth="1"/>
    <col min="8194" max="8194" width="7.7109375" style="992" customWidth="1"/>
    <col min="8195" max="8195" width="9.7109375" style="992" customWidth="1"/>
    <col min="8196" max="8196" width="9.28515625" style="992" customWidth="1"/>
    <col min="8197" max="8436" width="9.140625" style="992"/>
    <col min="8437" max="8437" width="4.42578125" style="992" customWidth="1"/>
    <col min="8438" max="8438" width="1.7109375" style="992" customWidth="1"/>
    <col min="8439" max="8439" width="1.140625" style="992" customWidth="1"/>
    <col min="8440" max="8440" width="2.140625" style="992" customWidth="1"/>
    <col min="8441" max="8442" width="1.42578125" style="992" customWidth="1"/>
    <col min="8443" max="8443" width="25.7109375" style="992" customWidth="1"/>
    <col min="8444" max="8444" width="2.28515625" style="992" customWidth="1"/>
    <col min="8445" max="8446" width="12.140625" style="992" customWidth="1"/>
    <col min="8447" max="8447" width="7.7109375" style="992" customWidth="1"/>
    <col min="8448" max="8449" width="11.7109375" style="992" customWidth="1"/>
    <col min="8450" max="8450" width="7.7109375" style="992" customWidth="1"/>
    <col min="8451" max="8451" width="9.7109375" style="992" customWidth="1"/>
    <col min="8452" max="8452" width="9.28515625" style="992" customWidth="1"/>
    <col min="8453" max="8692" width="9.140625" style="992"/>
    <col min="8693" max="8693" width="4.42578125" style="992" customWidth="1"/>
    <col min="8694" max="8694" width="1.7109375" style="992" customWidth="1"/>
    <col min="8695" max="8695" width="1.140625" style="992" customWidth="1"/>
    <col min="8696" max="8696" width="2.140625" style="992" customWidth="1"/>
    <col min="8697" max="8698" width="1.42578125" style="992" customWidth="1"/>
    <col min="8699" max="8699" width="25.7109375" style="992" customWidth="1"/>
    <col min="8700" max="8700" width="2.28515625" style="992" customWidth="1"/>
    <col min="8701" max="8702" width="12.140625" style="992" customWidth="1"/>
    <col min="8703" max="8703" width="7.7109375" style="992" customWidth="1"/>
    <col min="8704" max="8705" width="11.7109375" style="992" customWidth="1"/>
    <col min="8706" max="8706" width="7.7109375" style="992" customWidth="1"/>
    <col min="8707" max="8707" width="9.7109375" style="992" customWidth="1"/>
    <col min="8708" max="8708" width="9.28515625" style="992" customWidth="1"/>
    <col min="8709" max="8948" width="9.140625" style="992"/>
    <col min="8949" max="8949" width="4.42578125" style="992" customWidth="1"/>
    <col min="8950" max="8950" width="1.7109375" style="992" customWidth="1"/>
    <col min="8951" max="8951" width="1.140625" style="992" customWidth="1"/>
    <col min="8952" max="8952" width="2.140625" style="992" customWidth="1"/>
    <col min="8953" max="8954" width="1.42578125" style="992" customWidth="1"/>
    <col min="8955" max="8955" width="25.7109375" style="992" customWidth="1"/>
    <col min="8956" max="8956" width="2.28515625" style="992" customWidth="1"/>
    <col min="8957" max="8958" width="12.140625" style="992" customWidth="1"/>
    <col min="8959" max="8959" width="7.7109375" style="992" customWidth="1"/>
    <col min="8960" max="8961" width="11.7109375" style="992" customWidth="1"/>
    <col min="8962" max="8962" width="7.7109375" style="992" customWidth="1"/>
    <col min="8963" max="8963" width="9.7109375" style="992" customWidth="1"/>
    <col min="8964" max="8964" width="9.28515625" style="992" customWidth="1"/>
    <col min="8965" max="9204" width="9.140625" style="992"/>
    <col min="9205" max="9205" width="4.42578125" style="992" customWidth="1"/>
    <col min="9206" max="9206" width="1.7109375" style="992" customWidth="1"/>
    <col min="9207" max="9207" width="1.140625" style="992" customWidth="1"/>
    <col min="9208" max="9208" width="2.140625" style="992" customWidth="1"/>
    <col min="9209" max="9210" width="1.42578125" style="992" customWidth="1"/>
    <col min="9211" max="9211" width="25.7109375" style="992" customWidth="1"/>
    <col min="9212" max="9212" width="2.28515625" style="992" customWidth="1"/>
    <col min="9213" max="9214" width="12.140625" style="992" customWidth="1"/>
    <col min="9215" max="9215" width="7.7109375" style="992" customWidth="1"/>
    <col min="9216" max="9217" width="11.7109375" style="992" customWidth="1"/>
    <col min="9218" max="9218" width="7.7109375" style="992" customWidth="1"/>
    <col min="9219" max="9219" width="9.7109375" style="992" customWidth="1"/>
    <col min="9220" max="9220" width="9.28515625" style="992" customWidth="1"/>
    <col min="9221" max="9460" width="9.140625" style="992"/>
    <col min="9461" max="9461" width="4.42578125" style="992" customWidth="1"/>
    <col min="9462" max="9462" width="1.7109375" style="992" customWidth="1"/>
    <col min="9463" max="9463" width="1.140625" style="992" customWidth="1"/>
    <col min="9464" max="9464" width="2.140625" style="992" customWidth="1"/>
    <col min="9465" max="9466" width="1.42578125" style="992" customWidth="1"/>
    <col min="9467" max="9467" width="25.7109375" style="992" customWidth="1"/>
    <col min="9468" max="9468" width="2.28515625" style="992" customWidth="1"/>
    <col min="9469" max="9470" width="12.140625" style="992" customWidth="1"/>
    <col min="9471" max="9471" width="7.7109375" style="992" customWidth="1"/>
    <col min="9472" max="9473" width="11.7109375" style="992" customWidth="1"/>
    <col min="9474" max="9474" width="7.7109375" style="992" customWidth="1"/>
    <col min="9475" max="9475" width="9.7109375" style="992" customWidth="1"/>
    <col min="9476" max="9476" width="9.28515625" style="992" customWidth="1"/>
    <col min="9477" max="9716" width="9.140625" style="992"/>
    <col min="9717" max="9717" width="4.42578125" style="992" customWidth="1"/>
    <col min="9718" max="9718" width="1.7109375" style="992" customWidth="1"/>
    <col min="9719" max="9719" width="1.140625" style="992" customWidth="1"/>
    <col min="9720" max="9720" width="2.140625" style="992" customWidth="1"/>
    <col min="9721" max="9722" width="1.42578125" style="992" customWidth="1"/>
    <col min="9723" max="9723" width="25.7109375" style="992" customWidth="1"/>
    <col min="9724" max="9724" width="2.28515625" style="992" customWidth="1"/>
    <col min="9725" max="9726" width="12.140625" style="992" customWidth="1"/>
    <col min="9727" max="9727" width="7.7109375" style="992" customWidth="1"/>
    <col min="9728" max="9729" width="11.7109375" style="992" customWidth="1"/>
    <col min="9730" max="9730" width="7.7109375" style="992" customWidth="1"/>
    <col min="9731" max="9731" width="9.7109375" style="992" customWidth="1"/>
    <col min="9732" max="9732" width="9.28515625" style="992" customWidth="1"/>
    <col min="9733" max="9972" width="9.140625" style="992"/>
    <col min="9973" max="9973" width="4.42578125" style="992" customWidth="1"/>
    <col min="9974" max="9974" width="1.7109375" style="992" customWidth="1"/>
    <col min="9975" max="9975" width="1.140625" style="992" customWidth="1"/>
    <col min="9976" max="9976" width="2.140625" style="992" customWidth="1"/>
    <col min="9977" max="9978" width="1.42578125" style="992" customWidth="1"/>
    <col min="9979" max="9979" width="25.7109375" style="992" customWidth="1"/>
    <col min="9980" max="9980" width="2.28515625" style="992" customWidth="1"/>
    <col min="9981" max="9982" width="12.140625" style="992" customWidth="1"/>
    <col min="9983" max="9983" width="7.7109375" style="992" customWidth="1"/>
    <col min="9984" max="9985" width="11.7109375" style="992" customWidth="1"/>
    <col min="9986" max="9986" width="7.7109375" style="992" customWidth="1"/>
    <col min="9987" max="9987" width="9.7109375" style="992" customWidth="1"/>
    <col min="9988" max="9988" width="9.28515625" style="992" customWidth="1"/>
    <col min="9989" max="10228" width="9.140625" style="992"/>
    <col min="10229" max="10229" width="4.42578125" style="992" customWidth="1"/>
    <col min="10230" max="10230" width="1.7109375" style="992" customWidth="1"/>
    <col min="10231" max="10231" width="1.140625" style="992" customWidth="1"/>
    <col min="10232" max="10232" width="2.140625" style="992" customWidth="1"/>
    <col min="10233" max="10234" width="1.42578125" style="992" customWidth="1"/>
    <col min="10235" max="10235" width="25.7109375" style="992" customWidth="1"/>
    <col min="10236" max="10236" width="2.28515625" style="992" customWidth="1"/>
    <col min="10237" max="10238" width="12.140625" style="992" customWidth="1"/>
    <col min="10239" max="10239" width="7.7109375" style="992" customWidth="1"/>
    <col min="10240" max="10241" width="11.7109375" style="992" customWidth="1"/>
    <col min="10242" max="10242" width="7.7109375" style="992" customWidth="1"/>
    <col min="10243" max="10243" width="9.7109375" style="992" customWidth="1"/>
    <col min="10244" max="10244" width="9.28515625" style="992" customWidth="1"/>
    <col min="10245" max="10484" width="9.140625" style="992"/>
    <col min="10485" max="10485" width="4.42578125" style="992" customWidth="1"/>
    <col min="10486" max="10486" width="1.7109375" style="992" customWidth="1"/>
    <col min="10487" max="10487" width="1.140625" style="992" customWidth="1"/>
    <col min="10488" max="10488" width="2.140625" style="992" customWidth="1"/>
    <col min="10489" max="10490" width="1.42578125" style="992" customWidth="1"/>
    <col min="10491" max="10491" width="25.7109375" style="992" customWidth="1"/>
    <col min="10492" max="10492" width="2.28515625" style="992" customWidth="1"/>
    <col min="10493" max="10494" width="12.140625" style="992" customWidth="1"/>
    <col min="10495" max="10495" width="7.7109375" style="992" customWidth="1"/>
    <col min="10496" max="10497" width="11.7109375" style="992" customWidth="1"/>
    <col min="10498" max="10498" width="7.7109375" style="992" customWidth="1"/>
    <col min="10499" max="10499" width="9.7109375" style="992" customWidth="1"/>
    <col min="10500" max="10500" width="9.28515625" style="992" customWidth="1"/>
    <col min="10501" max="10740" width="9.140625" style="992"/>
    <col min="10741" max="10741" width="4.42578125" style="992" customWidth="1"/>
    <col min="10742" max="10742" width="1.7109375" style="992" customWidth="1"/>
    <col min="10743" max="10743" width="1.140625" style="992" customWidth="1"/>
    <col min="10744" max="10744" width="2.140625" style="992" customWidth="1"/>
    <col min="10745" max="10746" width="1.42578125" style="992" customWidth="1"/>
    <col min="10747" max="10747" width="25.7109375" style="992" customWidth="1"/>
    <col min="10748" max="10748" width="2.28515625" style="992" customWidth="1"/>
    <col min="10749" max="10750" width="12.140625" style="992" customWidth="1"/>
    <col min="10751" max="10751" width="7.7109375" style="992" customWidth="1"/>
    <col min="10752" max="10753" width="11.7109375" style="992" customWidth="1"/>
    <col min="10754" max="10754" width="7.7109375" style="992" customWidth="1"/>
    <col min="10755" max="10755" width="9.7109375" style="992" customWidth="1"/>
    <col min="10756" max="10756" width="9.28515625" style="992" customWidth="1"/>
    <col min="10757" max="10996" width="9.140625" style="992"/>
    <col min="10997" max="10997" width="4.42578125" style="992" customWidth="1"/>
    <col min="10998" max="10998" width="1.7109375" style="992" customWidth="1"/>
    <col min="10999" max="10999" width="1.140625" style="992" customWidth="1"/>
    <col min="11000" max="11000" width="2.140625" style="992" customWidth="1"/>
    <col min="11001" max="11002" width="1.42578125" style="992" customWidth="1"/>
    <col min="11003" max="11003" width="25.7109375" style="992" customWidth="1"/>
    <col min="11004" max="11004" width="2.28515625" style="992" customWidth="1"/>
    <col min="11005" max="11006" width="12.140625" style="992" customWidth="1"/>
    <col min="11007" max="11007" width="7.7109375" style="992" customWidth="1"/>
    <col min="11008" max="11009" width="11.7109375" style="992" customWidth="1"/>
    <col min="11010" max="11010" width="7.7109375" style="992" customWidth="1"/>
    <col min="11011" max="11011" width="9.7109375" style="992" customWidth="1"/>
    <col min="11012" max="11012" width="9.28515625" style="992" customWidth="1"/>
    <col min="11013" max="11252" width="9.140625" style="992"/>
    <col min="11253" max="11253" width="4.42578125" style="992" customWidth="1"/>
    <col min="11254" max="11254" width="1.7109375" style="992" customWidth="1"/>
    <col min="11255" max="11255" width="1.140625" style="992" customWidth="1"/>
    <col min="11256" max="11256" width="2.140625" style="992" customWidth="1"/>
    <col min="11257" max="11258" width="1.42578125" style="992" customWidth="1"/>
    <col min="11259" max="11259" width="25.7109375" style="992" customWidth="1"/>
    <col min="11260" max="11260" width="2.28515625" style="992" customWidth="1"/>
    <col min="11261" max="11262" width="12.140625" style="992" customWidth="1"/>
    <col min="11263" max="11263" width="7.7109375" style="992" customWidth="1"/>
    <col min="11264" max="11265" width="11.7109375" style="992" customWidth="1"/>
    <col min="11266" max="11266" width="7.7109375" style="992" customWidth="1"/>
    <col min="11267" max="11267" width="9.7109375" style="992" customWidth="1"/>
    <col min="11268" max="11268" width="9.28515625" style="992" customWidth="1"/>
    <col min="11269" max="11508" width="9.140625" style="992"/>
    <col min="11509" max="11509" width="4.42578125" style="992" customWidth="1"/>
    <col min="11510" max="11510" width="1.7109375" style="992" customWidth="1"/>
    <col min="11511" max="11511" width="1.140625" style="992" customWidth="1"/>
    <col min="11512" max="11512" width="2.140625" style="992" customWidth="1"/>
    <col min="11513" max="11514" width="1.42578125" style="992" customWidth="1"/>
    <col min="11515" max="11515" width="25.7109375" style="992" customWidth="1"/>
    <col min="11516" max="11516" width="2.28515625" style="992" customWidth="1"/>
    <col min="11517" max="11518" width="12.140625" style="992" customWidth="1"/>
    <col min="11519" max="11519" width="7.7109375" style="992" customWidth="1"/>
    <col min="11520" max="11521" width="11.7109375" style="992" customWidth="1"/>
    <col min="11522" max="11522" width="7.7109375" style="992" customWidth="1"/>
    <col min="11523" max="11523" width="9.7109375" style="992" customWidth="1"/>
    <col min="11524" max="11524" width="9.28515625" style="992" customWidth="1"/>
    <col min="11525" max="11764" width="9.140625" style="992"/>
    <col min="11765" max="11765" width="4.42578125" style="992" customWidth="1"/>
    <col min="11766" max="11766" width="1.7109375" style="992" customWidth="1"/>
    <col min="11767" max="11767" width="1.140625" style="992" customWidth="1"/>
    <col min="11768" max="11768" width="2.140625" style="992" customWidth="1"/>
    <col min="11769" max="11770" width="1.42578125" style="992" customWidth="1"/>
    <col min="11771" max="11771" width="25.7109375" style="992" customWidth="1"/>
    <col min="11772" max="11772" width="2.28515625" style="992" customWidth="1"/>
    <col min="11773" max="11774" width="12.140625" style="992" customWidth="1"/>
    <col min="11775" max="11775" width="7.7109375" style="992" customWidth="1"/>
    <col min="11776" max="11777" width="11.7109375" style="992" customWidth="1"/>
    <col min="11778" max="11778" width="7.7109375" style="992" customWidth="1"/>
    <col min="11779" max="11779" width="9.7109375" style="992" customWidth="1"/>
    <col min="11780" max="11780" width="9.28515625" style="992" customWidth="1"/>
    <col min="11781" max="12020" width="9.140625" style="992"/>
    <col min="12021" max="12021" width="4.42578125" style="992" customWidth="1"/>
    <col min="12022" max="12022" width="1.7109375" style="992" customWidth="1"/>
    <col min="12023" max="12023" width="1.140625" style="992" customWidth="1"/>
    <col min="12024" max="12024" width="2.140625" style="992" customWidth="1"/>
    <col min="12025" max="12026" width="1.42578125" style="992" customWidth="1"/>
    <col min="12027" max="12027" width="25.7109375" style="992" customWidth="1"/>
    <col min="12028" max="12028" width="2.28515625" style="992" customWidth="1"/>
    <col min="12029" max="12030" width="12.140625" style="992" customWidth="1"/>
    <col min="12031" max="12031" width="7.7109375" style="992" customWidth="1"/>
    <col min="12032" max="12033" width="11.7109375" style="992" customWidth="1"/>
    <col min="12034" max="12034" width="7.7109375" style="992" customWidth="1"/>
    <col min="12035" max="12035" width="9.7109375" style="992" customWidth="1"/>
    <col min="12036" max="12036" width="9.28515625" style="992" customWidth="1"/>
    <col min="12037" max="12276" width="9.140625" style="992"/>
    <col min="12277" max="12277" width="4.42578125" style="992" customWidth="1"/>
    <col min="12278" max="12278" width="1.7109375" style="992" customWidth="1"/>
    <col min="12279" max="12279" width="1.140625" style="992" customWidth="1"/>
    <col min="12280" max="12280" width="2.140625" style="992" customWidth="1"/>
    <col min="12281" max="12282" width="1.42578125" style="992" customWidth="1"/>
    <col min="12283" max="12283" width="25.7109375" style="992" customWidth="1"/>
    <col min="12284" max="12284" width="2.28515625" style="992" customWidth="1"/>
    <col min="12285" max="12286" width="12.140625" style="992" customWidth="1"/>
    <col min="12287" max="12287" width="7.7109375" style="992" customWidth="1"/>
    <col min="12288" max="12289" width="11.7109375" style="992" customWidth="1"/>
    <col min="12290" max="12290" width="7.7109375" style="992" customWidth="1"/>
    <col min="12291" max="12291" width="9.7109375" style="992" customWidth="1"/>
    <col min="12292" max="12292" width="9.28515625" style="992" customWidth="1"/>
    <col min="12293" max="12532" width="9.140625" style="992"/>
    <col min="12533" max="12533" width="4.42578125" style="992" customWidth="1"/>
    <col min="12534" max="12534" width="1.7109375" style="992" customWidth="1"/>
    <col min="12535" max="12535" width="1.140625" style="992" customWidth="1"/>
    <col min="12536" max="12536" width="2.140625" style="992" customWidth="1"/>
    <col min="12537" max="12538" width="1.42578125" style="992" customWidth="1"/>
    <col min="12539" max="12539" width="25.7109375" style="992" customWidth="1"/>
    <col min="12540" max="12540" width="2.28515625" style="992" customWidth="1"/>
    <col min="12541" max="12542" width="12.140625" style="992" customWidth="1"/>
    <col min="12543" max="12543" width="7.7109375" style="992" customWidth="1"/>
    <col min="12544" max="12545" width="11.7109375" style="992" customWidth="1"/>
    <col min="12546" max="12546" width="7.7109375" style="992" customWidth="1"/>
    <col min="12547" max="12547" width="9.7109375" style="992" customWidth="1"/>
    <col min="12548" max="12548" width="9.28515625" style="992" customWidth="1"/>
    <col min="12549" max="12788" width="9.140625" style="992"/>
    <col min="12789" max="12789" width="4.42578125" style="992" customWidth="1"/>
    <col min="12790" max="12790" width="1.7109375" style="992" customWidth="1"/>
    <col min="12791" max="12791" width="1.140625" style="992" customWidth="1"/>
    <col min="12792" max="12792" width="2.140625" style="992" customWidth="1"/>
    <col min="12793" max="12794" width="1.42578125" style="992" customWidth="1"/>
    <col min="12795" max="12795" width="25.7109375" style="992" customWidth="1"/>
    <col min="12796" max="12796" width="2.28515625" style="992" customWidth="1"/>
    <col min="12797" max="12798" width="12.140625" style="992" customWidth="1"/>
    <col min="12799" max="12799" width="7.7109375" style="992" customWidth="1"/>
    <col min="12800" max="12801" width="11.7109375" style="992" customWidth="1"/>
    <col min="12802" max="12802" width="7.7109375" style="992" customWidth="1"/>
    <col min="12803" max="12803" width="9.7109375" style="992" customWidth="1"/>
    <col min="12804" max="12804" width="9.28515625" style="992" customWidth="1"/>
    <col min="12805" max="13044" width="9.140625" style="992"/>
    <col min="13045" max="13045" width="4.42578125" style="992" customWidth="1"/>
    <col min="13046" max="13046" width="1.7109375" style="992" customWidth="1"/>
    <col min="13047" max="13047" width="1.140625" style="992" customWidth="1"/>
    <col min="13048" max="13048" width="2.140625" style="992" customWidth="1"/>
    <col min="13049" max="13050" width="1.42578125" style="992" customWidth="1"/>
    <col min="13051" max="13051" width="25.7109375" style="992" customWidth="1"/>
    <col min="13052" max="13052" width="2.28515625" style="992" customWidth="1"/>
    <col min="13053" max="13054" width="12.140625" style="992" customWidth="1"/>
    <col min="13055" max="13055" width="7.7109375" style="992" customWidth="1"/>
    <col min="13056" max="13057" width="11.7109375" style="992" customWidth="1"/>
    <col min="13058" max="13058" width="7.7109375" style="992" customWidth="1"/>
    <col min="13059" max="13059" width="9.7109375" style="992" customWidth="1"/>
    <col min="13060" max="13060" width="9.28515625" style="992" customWidth="1"/>
    <col min="13061" max="13300" width="9.140625" style="992"/>
    <col min="13301" max="13301" width="4.42578125" style="992" customWidth="1"/>
    <col min="13302" max="13302" width="1.7109375" style="992" customWidth="1"/>
    <col min="13303" max="13303" width="1.140625" style="992" customWidth="1"/>
    <col min="13304" max="13304" width="2.140625" style="992" customWidth="1"/>
    <col min="13305" max="13306" width="1.42578125" style="992" customWidth="1"/>
    <col min="13307" max="13307" width="25.7109375" style="992" customWidth="1"/>
    <col min="13308" max="13308" width="2.28515625" style="992" customWidth="1"/>
    <col min="13309" max="13310" width="12.140625" style="992" customWidth="1"/>
    <col min="13311" max="13311" width="7.7109375" style="992" customWidth="1"/>
    <col min="13312" max="13313" width="11.7109375" style="992" customWidth="1"/>
    <col min="13314" max="13314" width="7.7109375" style="992" customWidth="1"/>
    <col min="13315" max="13315" width="9.7109375" style="992" customWidth="1"/>
    <col min="13316" max="13316" width="9.28515625" style="992" customWidth="1"/>
    <col min="13317" max="13556" width="9.140625" style="992"/>
    <col min="13557" max="13557" width="4.42578125" style="992" customWidth="1"/>
    <col min="13558" max="13558" width="1.7109375" style="992" customWidth="1"/>
    <col min="13559" max="13559" width="1.140625" style="992" customWidth="1"/>
    <col min="13560" max="13560" width="2.140625" style="992" customWidth="1"/>
    <col min="13561" max="13562" width="1.42578125" style="992" customWidth="1"/>
    <col min="13563" max="13563" width="25.7109375" style="992" customWidth="1"/>
    <col min="13564" max="13564" width="2.28515625" style="992" customWidth="1"/>
    <col min="13565" max="13566" width="12.140625" style="992" customWidth="1"/>
    <col min="13567" max="13567" width="7.7109375" style="992" customWidth="1"/>
    <col min="13568" max="13569" width="11.7109375" style="992" customWidth="1"/>
    <col min="13570" max="13570" width="7.7109375" style="992" customWidth="1"/>
    <col min="13571" max="13571" width="9.7109375" style="992" customWidth="1"/>
    <col min="13572" max="13572" width="9.28515625" style="992" customWidth="1"/>
    <col min="13573" max="13812" width="9.140625" style="992"/>
    <col min="13813" max="13813" width="4.42578125" style="992" customWidth="1"/>
    <col min="13814" max="13814" width="1.7109375" style="992" customWidth="1"/>
    <col min="13815" max="13815" width="1.140625" style="992" customWidth="1"/>
    <col min="13816" max="13816" width="2.140625" style="992" customWidth="1"/>
    <col min="13817" max="13818" width="1.42578125" style="992" customWidth="1"/>
    <col min="13819" max="13819" width="25.7109375" style="992" customWidth="1"/>
    <col min="13820" max="13820" width="2.28515625" style="992" customWidth="1"/>
    <col min="13821" max="13822" width="12.140625" style="992" customWidth="1"/>
    <col min="13823" max="13823" width="7.7109375" style="992" customWidth="1"/>
    <col min="13824" max="13825" width="11.7109375" style="992" customWidth="1"/>
    <col min="13826" max="13826" width="7.7109375" style="992" customWidth="1"/>
    <col min="13827" max="13827" width="9.7109375" style="992" customWidth="1"/>
    <col min="13828" max="13828" width="9.28515625" style="992" customWidth="1"/>
    <col min="13829" max="14068" width="9.140625" style="992"/>
    <col min="14069" max="14069" width="4.42578125" style="992" customWidth="1"/>
    <col min="14070" max="14070" width="1.7109375" style="992" customWidth="1"/>
    <col min="14071" max="14071" width="1.140625" style="992" customWidth="1"/>
    <col min="14072" max="14072" width="2.140625" style="992" customWidth="1"/>
    <col min="14073" max="14074" width="1.42578125" style="992" customWidth="1"/>
    <col min="14075" max="14075" width="25.7109375" style="992" customWidth="1"/>
    <col min="14076" max="14076" width="2.28515625" style="992" customWidth="1"/>
    <col min="14077" max="14078" width="12.140625" style="992" customWidth="1"/>
    <col min="14079" max="14079" width="7.7109375" style="992" customWidth="1"/>
    <col min="14080" max="14081" width="11.7109375" style="992" customWidth="1"/>
    <col min="14082" max="14082" width="7.7109375" style="992" customWidth="1"/>
    <col min="14083" max="14083" width="9.7109375" style="992" customWidth="1"/>
    <col min="14084" max="14084" width="9.28515625" style="992" customWidth="1"/>
    <col min="14085" max="14324" width="9.140625" style="992"/>
    <col min="14325" max="14325" width="4.42578125" style="992" customWidth="1"/>
    <col min="14326" max="14326" width="1.7109375" style="992" customWidth="1"/>
    <col min="14327" max="14327" width="1.140625" style="992" customWidth="1"/>
    <col min="14328" max="14328" width="2.140625" style="992" customWidth="1"/>
    <col min="14329" max="14330" width="1.42578125" style="992" customWidth="1"/>
    <col min="14331" max="14331" width="25.7109375" style="992" customWidth="1"/>
    <col min="14332" max="14332" width="2.28515625" style="992" customWidth="1"/>
    <col min="14333" max="14334" width="12.140625" style="992" customWidth="1"/>
    <col min="14335" max="14335" width="7.7109375" style="992" customWidth="1"/>
    <col min="14336" max="14337" width="11.7109375" style="992" customWidth="1"/>
    <col min="14338" max="14338" width="7.7109375" style="992" customWidth="1"/>
    <col min="14339" max="14339" width="9.7109375" style="992" customWidth="1"/>
    <col min="14340" max="14340" width="9.28515625" style="992" customWidth="1"/>
    <col min="14341" max="14580" width="9.140625" style="992"/>
    <col min="14581" max="14581" width="4.42578125" style="992" customWidth="1"/>
    <col min="14582" max="14582" width="1.7109375" style="992" customWidth="1"/>
    <col min="14583" max="14583" width="1.140625" style="992" customWidth="1"/>
    <col min="14584" max="14584" width="2.140625" style="992" customWidth="1"/>
    <col min="14585" max="14586" width="1.42578125" style="992" customWidth="1"/>
    <col min="14587" max="14587" width="25.7109375" style="992" customWidth="1"/>
    <col min="14588" max="14588" width="2.28515625" style="992" customWidth="1"/>
    <col min="14589" max="14590" width="12.140625" style="992" customWidth="1"/>
    <col min="14591" max="14591" width="7.7109375" style="992" customWidth="1"/>
    <col min="14592" max="14593" width="11.7109375" style="992" customWidth="1"/>
    <col min="14594" max="14594" width="7.7109375" style="992" customWidth="1"/>
    <col min="14595" max="14595" width="9.7109375" style="992" customWidth="1"/>
    <col min="14596" max="14596" width="9.28515625" style="992" customWidth="1"/>
    <col min="14597" max="14836" width="9.140625" style="992"/>
    <col min="14837" max="14837" width="4.42578125" style="992" customWidth="1"/>
    <col min="14838" max="14838" width="1.7109375" style="992" customWidth="1"/>
    <col min="14839" max="14839" width="1.140625" style="992" customWidth="1"/>
    <col min="14840" max="14840" width="2.140625" style="992" customWidth="1"/>
    <col min="14841" max="14842" width="1.42578125" style="992" customWidth="1"/>
    <col min="14843" max="14843" width="25.7109375" style="992" customWidth="1"/>
    <col min="14844" max="14844" width="2.28515625" style="992" customWidth="1"/>
    <col min="14845" max="14846" width="12.140625" style="992" customWidth="1"/>
    <col min="14847" max="14847" width="7.7109375" style="992" customWidth="1"/>
    <col min="14848" max="14849" width="11.7109375" style="992" customWidth="1"/>
    <col min="14850" max="14850" width="7.7109375" style="992" customWidth="1"/>
    <col min="14851" max="14851" width="9.7109375" style="992" customWidth="1"/>
    <col min="14852" max="14852" width="9.28515625" style="992" customWidth="1"/>
    <col min="14853" max="15092" width="9.140625" style="992"/>
    <col min="15093" max="15093" width="4.42578125" style="992" customWidth="1"/>
    <col min="15094" max="15094" width="1.7109375" style="992" customWidth="1"/>
    <col min="15095" max="15095" width="1.140625" style="992" customWidth="1"/>
    <col min="15096" max="15096" width="2.140625" style="992" customWidth="1"/>
    <col min="15097" max="15098" width="1.42578125" style="992" customWidth="1"/>
    <col min="15099" max="15099" width="25.7109375" style="992" customWidth="1"/>
    <col min="15100" max="15100" width="2.28515625" style="992" customWidth="1"/>
    <col min="15101" max="15102" width="12.140625" style="992" customWidth="1"/>
    <col min="15103" max="15103" width="7.7109375" style="992" customWidth="1"/>
    <col min="15104" max="15105" width="11.7109375" style="992" customWidth="1"/>
    <col min="15106" max="15106" width="7.7109375" style="992" customWidth="1"/>
    <col min="15107" max="15107" width="9.7109375" style="992" customWidth="1"/>
    <col min="15108" max="15108" width="9.28515625" style="992" customWidth="1"/>
    <col min="15109" max="15348" width="9.140625" style="992"/>
    <col min="15349" max="15349" width="4.42578125" style="992" customWidth="1"/>
    <col min="15350" max="15350" width="1.7109375" style="992" customWidth="1"/>
    <col min="15351" max="15351" width="1.140625" style="992" customWidth="1"/>
    <col min="15352" max="15352" width="2.140625" style="992" customWidth="1"/>
    <col min="15353" max="15354" width="1.42578125" style="992" customWidth="1"/>
    <col min="15355" max="15355" width="25.7109375" style="992" customWidth="1"/>
    <col min="15356" max="15356" width="2.28515625" style="992" customWidth="1"/>
    <col min="15357" max="15358" width="12.140625" style="992" customWidth="1"/>
    <col min="15359" max="15359" width="7.7109375" style="992" customWidth="1"/>
    <col min="15360" max="15361" width="11.7109375" style="992" customWidth="1"/>
    <col min="15362" max="15362" width="7.7109375" style="992" customWidth="1"/>
    <col min="15363" max="15363" width="9.7109375" style="992" customWidth="1"/>
    <col min="15364" max="15364" width="9.28515625" style="992" customWidth="1"/>
    <col min="15365" max="15604" width="9.140625" style="992"/>
    <col min="15605" max="15605" width="4.42578125" style="992" customWidth="1"/>
    <col min="15606" max="15606" width="1.7109375" style="992" customWidth="1"/>
    <col min="15607" max="15607" width="1.140625" style="992" customWidth="1"/>
    <col min="15608" max="15608" width="2.140625" style="992" customWidth="1"/>
    <col min="15609" max="15610" width="1.42578125" style="992" customWidth="1"/>
    <col min="15611" max="15611" width="25.7109375" style="992" customWidth="1"/>
    <col min="15612" max="15612" width="2.28515625" style="992" customWidth="1"/>
    <col min="15613" max="15614" width="12.140625" style="992" customWidth="1"/>
    <col min="15615" max="15615" width="7.7109375" style="992" customWidth="1"/>
    <col min="15616" max="15617" width="11.7109375" style="992" customWidth="1"/>
    <col min="15618" max="15618" width="7.7109375" style="992" customWidth="1"/>
    <col min="15619" max="15619" width="9.7109375" style="992" customWidth="1"/>
    <col min="15620" max="15620" width="9.28515625" style="992" customWidth="1"/>
    <col min="15621" max="15860" width="9.140625" style="992"/>
    <col min="15861" max="15861" width="4.42578125" style="992" customWidth="1"/>
    <col min="15862" max="15862" width="1.7109375" style="992" customWidth="1"/>
    <col min="15863" max="15863" width="1.140625" style="992" customWidth="1"/>
    <col min="15864" max="15864" width="2.140625" style="992" customWidth="1"/>
    <col min="15865" max="15866" width="1.42578125" style="992" customWidth="1"/>
    <col min="15867" max="15867" width="25.7109375" style="992" customWidth="1"/>
    <col min="15868" max="15868" width="2.28515625" style="992" customWidth="1"/>
    <col min="15869" max="15870" width="12.140625" style="992" customWidth="1"/>
    <col min="15871" max="15871" width="7.7109375" style="992" customWidth="1"/>
    <col min="15872" max="15873" width="11.7109375" style="992" customWidth="1"/>
    <col min="15874" max="15874" width="7.7109375" style="992" customWidth="1"/>
    <col min="15875" max="15875" width="9.7109375" style="992" customWidth="1"/>
    <col min="15876" max="15876" width="9.28515625" style="992" customWidth="1"/>
    <col min="15877" max="16116" width="9.140625" style="992"/>
    <col min="16117" max="16117" width="4.42578125" style="992" customWidth="1"/>
    <col min="16118" max="16118" width="1.7109375" style="992" customWidth="1"/>
    <col min="16119" max="16119" width="1.140625" style="992" customWidth="1"/>
    <col min="16120" max="16120" width="2.140625" style="992" customWidth="1"/>
    <col min="16121" max="16122" width="1.42578125" style="992" customWidth="1"/>
    <col min="16123" max="16123" width="25.7109375" style="992" customWidth="1"/>
    <col min="16124" max="16124" width="2.28515625" style="992" customWidth="1"/>
    <col min="16125" max="16126" width="12.140625" style="992" customWidth="1"/>
    <col min="16127" max="16127" width="7.7109375" style="992" customWidth="1"/>
    <col min="16128" max="16129" width="11.7109375" style="992" customWidth="1"/>
    <col min="16130" max="16130" width="7.7109375" style="992" customWidth="1"/>
    <col min="16131" max="16131" width="9.7109375" style="992" customWidth="1"/>
    <col min="16132" max="16132" width="9.28515625" style="992" customWidth="1"/>
    <col min="16133" max="16384" width="9.140625" style="992"/>
  </cols>
  <sheetData>
    <row r="1" spans="1:17" ht="3" customHeight="1" x14ac:dyDescent="0.25"/>
    <row r="2" spans="1:17" ht="17.25" customHeight="1" x14ac:dyDescent="0.25"/>
    <row r="3" spans="1:17" s="997" customFormat="1" ht="39" customHeight="1" x14ac:dyDescent="0.25">
      <c r="A3" s="1369" t="s">
        <v>764</v>
      </c>
      <c r="B3" s="1369"/>
      <c r="C3" s="1369"/>
      <c r="D3" s="1369"/>
      <c r="E3" s="1369"/>
      <c r="F3" s="1369"/>
      <c r="G3" s="1369"/>
      <c r="H3" s="1369"/>
      <c r="I3" s="1369"/>
      <c r="J3" s="994"/>
      <c r="K3" s="995"/>
      <c r="L3" s="995"/>
      <c r="M3" s="996" t="s">
        <v>718</v>
      </c>
    </row>
    <row r="4" spans="1:17" ht="18" x14ac:dyDescent="0.25">
      <c r="A4" s="1380" t="s">
        <v>756</v>
      </c>
      <c r="B4" s="1380"/>
      <c r="C4" s="1380"/>
      <c r="D4" s="1380"/>
      <c r="E4" s="1380"/>
      <c r="F4" s="1380"/>
      <c r="G4" s="1380"/>
      <c r="H4" s="1380"/>
      <c r="I4" s="1380"/>
      <c r="J4" s="1380"/>
      <c r="K4" s="1380"/>
      <c r="L4" s="1380"/>
      <c r="M4" s="1380"/>
    </row>
    <row r="5" spans="1:17" ht="33" customHeight="1" x14ac:dyDescent="0.25">
      <c r="A5" s="1370" t="s">
        <v>544</v>
      </c>
      <c r="B5" s="1370"/>
      <c r="C5" s="1370"/>
      <c r="D5" s="1370"/>
      <c r="E5" s="1370"/>
      <c r="F5" s="1370"/>
      <c r="G5" s="1370"/>
      <c r="H5" s="1370"/>
      <c r="I5" s="1370"/>
      <c r="J5" s="1370"/>
      <c r="K5" s="1370"/>
      <c r="L5" s="1370"/>
      <c r="M5" s="1370"/>
    </row>
    <row r="6" spans="1:17" ht="12.75" customHeight="1" x14ac:dyDescent="0.25">
      <c r="A6" s="998"/>
      <c r="B6" s="998"/>
      <c r="C6" s="998"/>
      <c r="D6" s="998"/>
      <c r="E6" s="998"/>
      <c r="F6" s="998"/>
      <c r="G6" s="999"/>
      <c r="H6" s="998"/>
      <c r="I6" s="998"/>
      <c r="J6" s="998"/>
      <c r="K6" s="998"/>
      <c r="L6" s="998"/>
      <c r="M6" s="998"/>
    </row>
    <row r="7" spans="1:17" ht="12.75" customHeight="1" x14ac:dyDescent="0.25">
      <c r="A7" s="998"/>
      <c r="B7" s="998"/>
      <c r="C7" s="998"/>
      <c r="D7" s="998"/>
      <c r="E7" s="998"/>
      <c r="F7" s="998"/>
      <c r="G7" s="998"/>
      <c r="H7" s="998"/>
      <c r="I7" s="998"/>
      <c r="J7" s="998"/>
      <c r="K7" s="998"/>
      <c r="L7" s="998"/>
      <c r="M7" s="998"/>
    </row>
    <row r="8" spans="1:17" ht="18" customHeight="1" x14ac:dyDescent="0.25">
      <c r="A8" s="1000"/>
      <c r="B8" s="1371" t="s">
        <v>737</v>
      </c>
      <c r="C8" s="1371"/>
      <c r="D8" s="1371"/>
      <c r="E8" s="1371"/>
      <c r="F8" s="1372"/>
      <c r="G8" s="1381" t="s">
        <v>545</v>
      </c>
      <c r="H8" s="1382"/>
      <c r="I8" s="1382"/>
      <c r="J8" s="1382"/>
      <c r="K8" s="1382"/>
      <c r="L8" s="1382"/>
      <c r="M8" s="1383"/>
    </row>
    <row r="9" spans="1:17" ht="27" customHeight="1" x14ac:dyDescent="0.25">
      <c r="A9" s="1001"/>
      <c r="B9" s="1373"/>
      <c r="C9" s="1373"/>
      <c r="D9" s="1373"/>
      <c r="E9" s="1373"/>
      <c r="F9" s="1374"/>
      <c r="G9" s="1377" t="s">
        <v>131</v>
      </c>
      <c r="H9" s="1378"/>
      <c r="I9" s="1379"/>
      <c r="J9" s="245" t="s">
        <v>82</v>
      </c>
      <c r="K9" s="246"/>
      <c r="L9" s="246"/>
      <c r="M9" s="247"/>
    </row>
    <row r="10" spans="1:17" x14ac:dyDescent="0.25">
      <c r="A10" s="1002"/>
      <c r="B10" s="1375"/>
      <c r="C10" s="1375"/>
      <c r="D10" s="1375"/>
      <c r="E10" s="1375"/>
      <c r="F10" s="1376"/>
      <c r="G10" s="1003" t="s">
        <v>666</v>
      </c>
      <c r="H10" s="1004" t="s">
        <v>702</v>
      </c>
      <c r="I10" s="1005" t="s">
        <v>83</v>
      </c>
      <c r="J10" s="1003" t="s">
        <v>666</v>
      </c>
      <c r="K10" s="1004" t="s">
        <v>702</v>
      </c>
      <c r="L10" s="1004" t="s">
        <v>83</v>
      </c>
      <c r="M10" s="1006" t="s">
        <v>47</v>
      </c>
    </row>
    <row r="11" spans="1:17" s="993" customFormat="1" x14ac:dyDescent="0.25">
      <c r="A11" s="1007"/>
      <c r="B11" s="1008" t="s">
        <v>357</v>
      </c>
      <c r="C11" s="1008"/>
      <c r="D11" s="1008"/>
      <c r="E11" s="1008"/>
      <c r="F11" s="1009"/>
      <c r="G11" s="1010">
        <v>45369.477973300258</v>
      </c>
      <c r="H11" s="1011">
        <v>46990.053769057267</v>
      </c>
      <c r="I11" s="1012">
        <v>1.0357195160303743</v>
      </c>
      <c r="J11" s="1013">
        <v>31006.21100000001</v>
      </c>
      <c r="K11" s="1014">
        <v>31158.812999999991</v>
      </c>
      <c r="L11" s="1015">
        <v>1.0049216590830778</v>
      </c>
      <c r="M11" s="1016">
        <v>152.60199999998076</v>
      </c>
    </row>
    <row r="12" spans="1:17" s="993" customFormat="1" ht="12.75" customHeight="1" x14ac:dyDescent="0.25">
      <c r="A12" s="1357" t="s">
        <v>6</v>
      </c>
      <c r="B12" s="1358"/>
      <c r="C12" s="1017" t="s">
        <v>132</v>
      </c>
      <c r="D12" s="1018"/>
      <c r="E12" s="1019"/>
      <c r="F12" s="1020"/>
      <c r="G12" s="1021">
        <v>45543.218542665061</v>
      </c>
      <c r="H12" s="1022">
        <v>47096.222829356615</v>
      </c>
      <c r="I12" s="1023">
        <v>1.0340995725903011</v>
      </c>
      <c r="J12" s="1024">
        <v>29259.31800000001</v>
      </c>
      <c r="K12" s="1025">
        <v>29490.084999999992</v>
      </c>
      <c r="L12" s="1026">
        <v>1.0078869575839047</v>
      </c>
      <c r="M12" s="1027">
        <v>230.76699999998164</v>
      </c>
      <c r="Q12" s="992"/>
    </row>
    <row r="13" spans="1:17" s="993" customFormat="1" ht="12.75" customHeight="1" x14ac:dyDescent="0.25">
      <c r="A13" s="1359"/>
      <c r="B13" s="1360"/>
      <c r="C13" s="1363" t="s">
        <v>6</v>
      </c>
      <c r="D13" s="1364"/>
      <c r="E13" s="1028" t="s">
        <v>133</v>
      </c>
      <c r="F13" s="1029"/>
      <c r="G13" s="1030">
        <v>42488.493763080281</v>
      </c>
      <c r="H13" s="1031">
        <v>44426.050760428509</v>
      </c>
      <c r="I13" s="1032">
        <v>1.0456019224440438</v>
      </c>
      <c r="J13" s="1033">
        <v>23463.666000000019</v>
      </c>
      <c r="K13" s="1034">
        <v>23126.544999999991</v>
      </c>
      <c r="L13" s="1035">
        <v>0.98563221109608246</v>
      </c>
      <c r="M13" s="1036">
        <v>-337.12100000002829</v>
      </c>
    </row>
    <row r="14" spans="1:17" x14ac:dyDescent="0.25">
      <c r="A14" s="1359"/>
      <c r="B14" s="1360"/>
      <c r="C14" s="1365"/>
      <c r="D14" s="1366"/>
      <c r="E14" s="1028" t="s">
        <v>134</v>
      </c>
      <c r="F14" s="1029"/>
      <c r="G14" s="1030">
        <v>23898.967703644154</v>
      </c>
      <c r="H14" s="1031">
        <v>23322.483566489533</v>
      </c>
      <c r="I14" s="1032">
        <v>0.97587828293241652</v>
      </c>
      <c r="J14" s="1033">
        <v>388.08300000000003</v>
      </c>
      <c r="K14" s="1034">
        <v>379.00200000000001</v>
      </c>
      <c r="L14" s="1035">
        <v>0.97660036641646242</v>
      </c>
      <c r="M14" s="1036">
        <v>-9.0810000000000173</v>
      </c>
    </row>
    <row r="15" spans="1:17" x14ac:dyDescent="0.25">
      <c r="A15" s="1359"/>
      <c r="B15" s="1360"/>
      <c r="C15" s="1365"/>
      <c r="D15" s="1366"/>
      <c r="E15" s="1028" t="s">
        <v>135</v>
      </c>
      <c r="F15" s="1029"/>
      <c r="G15" s="1030">
        <v>19163.064258042785</v>
      </c>
      <c r="H15" s="1031">
        <v>23055.55681172965</v>
      </c>
      <c r="I15" s="1032">
        <v>1.2031247456707335</v>
      </c>
      <c r="J15" s="1033">
        <v>356.22</v>
      </c>
      <c r="K15" s="1034">
        <v>265.35600000000005</v>
      </c>
      <c r="L15" s="1035">
        <v>0.74492167761495709</v>
      </c>
      <c r="M15" s="1036">
        <v>-90.863999999999976</v>
      </c>
    </row>
    <row r="16" spans="1:17" x14ac:dyDescent="0.25">
      <c r="A16" s="1359"/>
      <c r="B16" s="1360"/>
      <c r="C16" s="1365"/>
      <c r="D16" s="1366"/>
      <c r="E16" s="1028" t="s">
        <v>136</v>
      </c>
      <c r="F16" s="1029"/>
      <c r="G16" s="1030">
        <v>27477.192601178398</v>
      </c>
      <c r="H16" s="1031">
        <v>25599.208058187389</v>
      </c>
      <c r="I16" s="1032">
        <v>0.93165296869118752</v>
      </c>
      <c r="J16" s="1033">
        <v>6.9020000000000001</v>
      </c>
      <c r="K16" s="1034">
        <v>6.9660000000000002</v>
      </c>
      <c r="L16" s="1035">
        <v>1.0092726745870761</v>
      </c>
      <c r="M16" s="1036">
        <v>6.4000000000000057E-2</v>
      </c>
    </row>
    <row r="17" spans="1:13" x14ac:dyDescent="0.25">
      <c r="A17" s="1359"/>
      <c r="B17" s="1360"/>
      <c r="C17" s="1367"/>
      <c r="D17" s="1368"/>
      <c r="E17" s="1037" t="s">
        <v>137</v>
      </c>
      <c r="F17" s="1038"/>
      <c r="G17" s="1039">
        <v>63304.657609975235</v>
      </c>
      <c r="H17" s="1040">
        <v>60627.089381774022</v>
      </c>
      <c r="I17" s="1041">
        <v>0.95770345612327745</v>
      </c>
      <c r="J17" s="1042">
        <v>5044.4469999999983</v>
      </c>
      <c r="K17" s="1043">
        <v>5712.2160000000013</v>
      </c>
      <c r="L17" s="1044">
        <v>1.1323770474741837</v>
      </c>
      <c r="M17" s="1045">
        <v>667.76900000000296</v>
      </c>
    </row>
    <row r="18" spans="1:13" x14ac:dyDescent="0.25">
      <c r="A18" s="1359"/>
      <c r="B18" s="1360"/>
      <c r="C18" s="1017" t="s">
        <v>333</v>
      </c>
      <c r="D18" s="1018"/>
      <c r="E18" s="1019"/>
      <c r="F18" s="1020"/>
      <c r="G18" s="1021">
        <v>35478.893390163619</v>
      </c>
      <c r="H18" s="371">
        <v>39070.352452569707</v>
      </c>
      <c r="I18" s="1023">
        <v>1.1012280462896795</v>
      </c>
      <c r="J18" s="1024">
        <v>653.64200000000005</v>
      </c>
      <c r="K18" s="1025">
        <v>589.1099999999999</v>
      </c>
      <c r="L18" s="1026">
        <v>0.90127317400044649</v>
      </c>
      <c r="M18" s="1027">
        <v>-64.532000000000153</v>
      </c>
    </row>
    <row r="19" spans="1:13" x14ac:dyDescent="0.25">
      <c r="A19" s="1359"/>
      <c r="B19" s="1360"/>
      <c r="C19" s="1046" t="s">
        <v>350</v>
      </c>
      <c r="D19" s="1046"/>
      <c r="E19" s="1047"/>
      <c r="F19" s="1048"/>
      <c r="G19" s="1049">
        <v>40408.331864645748</v>
      </c>
      <c r="H19" s="1031">
        <v>40745.573644685639</v>
      </c>
      <c r="I19" s="1032">
        <v>1.00834584761305</v>
      </c>
      <c r="J19" s="1050">
        <v>11.347999999999999</v>
      </c>
      <c r="K19" s="1034">
        <v>12.161999999999999</v>
      </c>
      <c r="L19" s="1035">
        <v>1.0717307014451887</v>
      </c>
      <c r="M19" s="1036">
        <v>0.81400000000000006</v>
      </c>
    </row>
    <row r="20" spans="1:13" x14ac:dyDescent="0.25">
      <c r="A20" s="1361"/>
      <c r="B20" s="1362"/>
      <c r="C20" s="1051" t="s">
        <v>367</v>
      </c>
      <c r="D20" s="1052"/>
      <c r="E20" s="1053"/>
      <c r="F20" s="1054"/>
      <c r="G20" s="1197">
        <v>39501.363756613755</v>
      </c>
      <c r="H20" s="1055">
        <v>40954.100666666665</v>
      </c>
      <c r="I20" s="1198">
        <v>1.0367768798820187</v>
      </c>
      <c r="J20" s="1199">
        <v>126</v>
      </c>
      <c r="K20" s="1200">
        <v>125</v>
      </c>
      <c r="L20" s="1201">
        <v>0.99206349206349209</v>
      </c>
      <c r="M20" s="1202">
        <v>-1</v>
      </c>
    </row>
    <row r="21" spans="1:13" ht="13.5" customHeight="1" x14ac:dyDescent="0.25">
      <c r="A21" s="1195"/>
      <c r="B21" s="47"/>
      <c r="C21" s="1058"/>
      <c r="D21" s="1105"/>
      <c r="E21" s="1105"/>
      <c r="F21" s="1105"/>
      <c r="G21" s="1105"/>
      <c r="H21" s="1105"/>
      <c r="I21" s="1105"/>
      <c r="J21" s="1105"/>
      <c r="K21" s="1105"/>
      <c r="L21" s="1105"/>
      <c r="M21" s="1196" t="s">
        <v>518</v>
      </c>
    </row>
    <row r="22" spans="1:13" ht="13.5" customHeight="1" x14ac:dyDescent="0.25">
      <c r="A22" s="1061"/>
      <c r="B22" s="1398"/>
      <c r="C22" s="1398"/>
      <c r="D22" s="1398"/>
      <c r="E22" s="1398"/>
      <c r="F22" s="1398"/>
      <c r="G22" s="1398"/>
      <c r="H22" s="1398"/>
      <c r="I22" s="1398"/>
      <c r="J22" s="1398"/>
      <c r="K22" s="1398"/>
      <c r="L22" s="1398"/>
      <c r="M22" s="1398"/>
    </row>
    <row r="23" spans="1:13" ht="6.75" customHeight="1" x14ac:dyDescent="0.25">
      <c r="A23" s="998"/>
      <c r="B23" s="998"/>
      <c r="C23" s="998"/>
      <c r="D23" s="998"/>
      <c r="E23" s="998"/>
      <c r="F23" s="998"/>
      <c r="G23" s="998"/>
      <c r="H23" s="998"/>
      <c r="I23" s="998"/>
      <c r="J23" s="998"/>
      <c r="K23" s="998"/>
      <c r="L23" s="998"/>
      <c r="M23" s="998"/>
    </row>
    <row r="24" spans="1:13" ht="15.75" x14ac:dyDescent="0.25">
      <c r="A24" s="1000"/>
      <c r="B24" s="1371" t="s">
        <v>737</v>
      </c>
      <c r="C24" s="1371"/>
      <c r="D24" s="1371"/>
      <c r="E24" s="1371"/>
      <c r="F24" s="1372"/>
      <c r="G24" s="1395" t="s">
        <v>546</v>
      </c>
      <c r="H24" s="1396"/>
      <c r="I24" s="1396"/>
      <c r="J24" s="1396"/>
      <c r="K24" s="1396"/>
      <c r="L24" s="1396"/>
      <c r="M24" s="1397"/>
    </row>
    <row r="25" spans="1:13" x14ac:dyDescent="0.25">
      <c r="A25" s="1001"/>
      <c r="B25" s="1373"/>
      <c r="C25" s="1373"/>
      <c r="D25" s="1373"/>
      <c r="E25" s="1373"/>
      <c r="F25" s="1374"/>
      <c r="G25" s="1377" t="s">
        <v>131</v>
      </c>
      <c r="H25" s="1378"/>
      <c r="I25" s="1379"/>
      <c r="J25" s="245" t="s">
        <v>82</v>
      </c>
      <c r="K25" s="246"/>
      <c r="L25" s="246"/>
      <c r="M25" s="247"/>
    </row>
    <row r="26" spans="1:13" ht="21.75" customHeight="1" x14ac:dyDescent="0.25">
      <c r="A26" s="1002"/>
      <c r="B26" s="1375"/>
      <c r="C26" s="1375"/>
      <c r="D26" s="1375"/>
      <c r="E26" s="1375"/>
      <c r="F26" s="1376"/>
      <c r="G26" s="1003" t="s">
        <v>666</v>
      </c>
      <c r="H26" s="1004" t="s">
        <v>702</v>
      </c>
      <c r="I26" s="1005" t="s">
        <v>83</v>
      </c>
      <c r="J26" s="1003" t="s">
        <v>666</v>
      </c>
      <c r="K26" s="1004" t="s">
        <v>702</v>
      </c>
      <c r="L26" s="1004" t="s">
        <v>83</v>
      </c>
      <c r="M26" s="1006" t="s">
        <v>47</v>
      </c>
    </row>
    <row r="27" spans="1:13" s="993" customFormat="1" x14ac:dyDescent="0.25">
      <c r="A27" s="1062"/>
      <c r="B27" s="1063" t="s">
        <v>138</v>
      </c>
      <c r="C27" s="1063"/>
      <c r="D27" s="1063"/>
      <c r="E27" s="1063"/>
      <c r="F27" s="1064"/>
      <c r="G27" s="1065">
        <v>63278.031104766706</v>
      </c>
      <c r="H27" s="1066">
        <v>60606.110940903913</v>
      </c>
      <c r="I27" s="1067">
        <v>0.95777491623532007</v>
      </c>
      <c r="J27" s="1068">
        <v>5048.7009999999982</v>
      </c>
      <c r="K27" s="1069">
        <v>5718.5220000000008</v>
      </c>
      <c r="L27" s="1070">
        <v>1.1326719486854149</v>
      </c>
      <c r="M27" s="1071">
        <v>669.82100000000264</v>
      </c>
    </row>
    <row r="28" spans="1:13" ht="15" x14ac:dyDescent="0.25">
      <c r="A28" s="1072"/>
      <c r="B28" s="1073" t="s">
        <v>738</v>
      </c>
      <c r="C28" s="1073"/>
      <c r="D28" s="1073"/>
      <c r="E28" s="1073"/>
      <c r="F28" s="1038"/>
      <c r="G28" s="1074">
        <v>45565.341902580374</v>
      </c>
      <c r="H28" s="1040">
        <v>45063.930952259681</v>
      </c>
      <c r="I28" s="1041">
        <v>0.98899578211455719</v>
      </c>
      <c r="J28" s="1042">
        <v>5261.5280000000002</v>
      </c>
      <c r="K28" s="1043">
        <v>5693.7899999999991</v>
      </c>
      <c r="L28" s="1075">
        <v>1.0821552218290957</v>
      </c>
      <c r="M28" s="1045">
        <v>432.26199999999881</v>
      </c>
    </row>
    <row r="29" spans="1:13" ht="13.5" x14ac:dyDescent="0.25">
      <c r="A29" s="1057"/>
      <c r="B29" s="1059"/>
      <c r="C29" s="1059"/>
      <c r="D29" s="1059"/>
      <c r="E29" s="1059"/>
      <c r="F29" s="1059"/>
      <c r="G29" s="1059"/>
      <c r="H29" s="1059"/>
      <c r="I29" s="1059"/>
      <c r="J29" s="1059"/>
      <c r="K29" s="1059"/>
      <c r="L29" s="1059"/>
      <c r="M29" s="1060" t="s">
        <v>519</v>
      </c>
    </row>
    <row r="30" spans="1:13" s="997" customFormat="1" ht="13.5" customHeight="1" x14ac:dyDescent="0.25">
      <c r="A30" s="1076"/>
      <c r="B30" s="1394"/>
      <c r="C30" s="1394"/>
      <c r="D30" s="1394"/>
      <c r="E30" s="1394"/>
      <c r="F30" s="1394"/>
      <c r="G30" s="1394"/>
      <c r="H30" s="1394"/>
      <c r="I30" s="1394"/>
      <c r="J30" s="1394"/>
      <c r="K30" s="1394"/>
      <c r="L30" s="1394"/>
      <c r="M30" s="1394"/>
    </row>
    <row r="31" spans="1:13" ht="12.75" customHeight="1" x14ac:dyDescent="0.25">
      <c r="A31" s="998"/>
      <c r="B31" s="998"/>
      <c r="C31" s="998"/>
      <c r="D31" s="998"/>
      <c r="E31" s="998"/>
      <c r="F31" s="998"/>
      <c r="G31" s="998"/>
      <c r="H31" s="998"/>
      <c r="I31" s="998"/>
      <c r="J31" s="998"/>
      <c r="K31" s="998"/>
      <c r="L31" s="998"/>
      <c r="M31" s="998"/>
    </row>
    <row r="32" spans="1:13" ht="15.75" x14ac:dyDescent="0.25">
      <c r="A32" s="1000"/>
      <c r="B32" s="1388" t="s">
        <v>739</v>
      </c>
      <c r="C32" s="1388"/>
      <c r="D32" s="1388"/>
      <c r="E32" s="1388"/>
      <c r="F32" s="1389"/>
      <c r="G32" s="1395" t="s">
        <v>547</v>
      </c>
      <c r="H32" s="1396"/>
      <c r="I32" s="1396"/>
      <c r="J32" s="1396"/>
      <c r="K32" s="1396"/>
      <c r="L32" s="1396"/>
      <c r="M32" s="1397"/>
    </row>
    <row r="33" spans="1:13" x14ac:dyDescent="0.25">
      <c r="A33" s="1001"/>
      <c r="B33" s="1390"/>
      <c r="C33" s="1390"/>
      <c r="D33" s="1390"/>
      <c r="E33" s="1390"/>
      <c r="F33" s="1391"/>
      <c r="G33" s="1077" t="s">
        <v>125</v>
      </c>
      <c r="H33" s="1078"/>
      <c r="I33" s="1078"/>
      <c r="J33" s="1079" t="s">
        <v>82</v>
      </c>
      <c r="K33" s="1080"/>
      <c r="L33" s="1080"/>
      <c r="M33" s="1081"/>
    </row>
    <row r="34" spans="1:13" ht="23.25" customHeight="1" x14ac:dyDescent="0.25">
      <c r="A34" s="1002"/>
      <c r="B34" s="1392"/>
      <c r="C34" s="1392"/>
      <c r="D34" s="1392"/>
      <c r="E34" s="1392"/>
      <c r="F34" s="1393"/>
      <c r="G34" s="1003" t="s">
        <v>666</v>
      </c>
      <c r="H34" s="1004" t="s">
        <v>702</v>
      </c>
      <c r="I34" s="1005" t="s">
        <v>83</v>
      </c>
      <c r="J34" s="1003" t="s">
        <v>666</v>
      </c>
      <c r="K34" s="1004" t="s">
        <v>702</v>
      </c>
      <c r="L34" s="1004" t="s">
        <v>83</v>
      </c>
      <c r="M34" s="1006" t="s">
        <v>47</v>
      </c>
    </row>
    <row r="35" spans="1:13" s="993" customFormat="1" x14ac:dyDescent="0.25">
      <c r="A35" s="1007"/>
      <c r="B35" s="1008" t="s">
        <v>538</v>
      </c>
      <c r="C35" s="1008"/>
      <c r="D35" s="1008"/>
      <c r="E35" s="1008"/>
      <c r="F35" s="1009"/>
      <c r="G35" s="1010">
        <v>55152.773599655156</v>
      </c>
      <c r="H35" s="1011">
        <v>56844.088597034053</v>
      </c>
      <c r="I35" s="1012">
        <v>1.0306660007646373</v>
      </c>
      <c r="J35" s="1013">
        <v>14536.699000000001</v>
      </c>
      <c r="K35" s="1014">
        <v>14648.835000000001</v>
      </c>
      <c r="L35" s="1082">
        <v>1.0077139933901087</v>
      </c>
      <c r="M35" s="1016">
        <v>112.13600000000042</v>
      </c>
    </row>
    <row r="36" spans="1:13" s="993" customFormat="1" ht="12.75" customHeight="1" x14ac:dyDescent="0.25">
      <c r="A36" s="1399" t="s">
        <v>6</v>
      </c>
      <c r="B36" s="1400"/>
      <c r="C36" s="1062" t="s">
        <v>139</v>
      </c>
      <c r="D36" s="1018"/>
      <c r="E36" s="1019"/>
      <c r="F36" s="1020"/>
      <c r="G36" s="1083">
        <v>60026.267271681842</v>
      </c>
      <c r="H36" s="1084">
        <v>59716.851518058735</v>
      </c>
      <c r="I36" s="1067">
        <v>0.99484532742603038</v>
      </c>
      <c r="J36" s="1068">
        <v>423.79100000000017</v>
      </c>
      <c r="K36" s="1069">
        <v>412.76399999999995</v>
      </c>
      <c r="L36" s="1070">
        <v>0.97398009868071711</v>
      </c>
      <c r="M36" s="1071">
        <v>-11.027000000000214</v>
      </c>
    </row>
    <row r="37" spans="1:13" s="993" customFormat="1" ht="12.75" customHeight="1" x14ac:dyDescent="0.25">
      <c r="A37" s="1401"/>
      <c r="B37" s="1402"/>
      <c r="C37" s="1028" t="s">
        <v>140</v>
      </c>
      <c r="D37" s="1085"/>
      <c r="E37" s="1028"/>
      <c r="F37" s="1029"/>
      <c r="G37" s="1030">
        <v>88615.779388019015</v>
      </c>
      <c r="H37" s="1031">
        <v>91482.726322678849</v>
      </c>
      <c r="I37" s="1032">
        <v>1.0323525556561031</v>
      </c>
      <c r="J37" s="1033">
        <v>1667.3829999999998</v>
      </c>
      <c r="K37" s="1034">
        <v>1655.737000000001</v>
      </c>
      <c r="L37" s="1086">
        <v>0.99301540198022964</v>
      </c>
      <c r="M37" s="1036">
        <v>-11.645999999998821</v>
      </c>
    </row>
    <row r="38" spans="1:13" x14ac:dyDescent="0.25">
      <c r="A38" s="1401"/>
      <c r="B38" s="1402"/>
      <c r="C38" s="1028" t="s">
        <v>141</v>
      </c>
      <c r="D38" s="1085"/>
      <c r="E38" s="1028"/>
      <c r="F38" s="1029"/>
      <c r="G38" s="1030">
        <v>68348.83826539437</v>
      </c>
      <c r="H38" s="1031">
        <v>70926.840432063967</v>
      </c>
      <c r="I38" s="1032">
        <v>1.0377183026382888</v>
      </c>
      <c r="J38" s="1033">
        <v>3204.0019999999995</v>
      </c>
      <c r="K38" s="1034">
        <v>3219.8009999999995</v>
      </c>
      <c r="L38" s="1086">
        <v>1.0049310206423092</v>
      </c>
      <c r="M38" s="1036">
        <v>15.798999999999978</v>
      </c>
    </row>
    <row r="39" spans="1:13" x14ac:dyDescent="0.25">
      <c r="A39" s="1401"/>
      <c r="B39" s="1402"/>
      <c r="C39" s="1028" t="s">
        <v>142</v>
      </c>
      <c r="D39" s="1085"/>
      <c r="E39" s="1028"/>
      <c r="F39" s="1029"/>
      <c r="G39" s="1030">
        <v>46075.935028317435</v>
      </c>
      <c r="H39" s="1031">
        <v>47682.623054308824</v>
      </c>
      <c r="I39" s="1032">
        <v>1.0348704377893567</v>
      </c>
      <c r="J39" s="1033">
        <v>7545.6360000000041</v>
      </c>
      <c r="K39" s="1034">
        <v>7568.1759999999995</v>
      </c>
      <c r="L39" s="1086">
        <v>1.0029871570799327</v>
      </c>
      <c r="M39" s="1036">
        <v>22.539999999995416</v>
      </c>
    </row>
    <row r="40" spans="1:13" x14ac:dyDescent="0.25">
      <c r="A40" s="1401"/>
      <c r="B40" s="1402"/>
      <c r="C40" s="1028" t="s">
        <v>143</v>
      </c>
      <c r="D40" s="1085"/>
      <c r="E40" s="1028"/>
      <c r="F40" s="1029"/>
      <c r="G40" s="1030">
        <v>35370.547337818913</v>
      </c>
      <c r="H40" s="1031">
        <v>36692.14498852317</v>
      </c>
      <c r="I40" s="1032">
        <v>1.0373643539660802</v>
      </c>
      <c r="J40" s="1033">
        <v>993.85300000000029</v>
      </c>
      <c r="K40" s="1034">
        <v>1043.7010000000007</v>
      </c>
      <c r="L40" s="1086">
        <v>1.0501563108427507</v>
      </c>
      <c r="M40" s="1036">
        <v>49.848000000000411</v>
      </c>
    </row>
    <row r="41" spans="1:13" x14ac:dyDescent="0.25">
      <c r="A41" s="1403"/>
      <c r="B41" s="1404"/>
      <c r="C41" s="1037" t="s">
        <v>144</v>
      </c>
      <c r="D41" s="1087"/>
      <c r="E41" s="1037"/>
      <c r="F41" s="1056"/>
      <c r="G41" s="1039">
        <v>38073.902363285939</v>
      </c>
      <c r="H41" s="1040">
        <v>38793.295300886872</v>
      </c>
      <c r="I41" s="1041">
        <v>1.0188946468039124</v>
      </c>
      <c r="J41" s="1042">
        <v>702.03100000000006</v>
      </c>
      <c r="K41" s="1043">
        <v>748.65900000000022</v>
      </c>
      <c r="L41" s="1075">
        <v>1.0664187194012802</v>
      </c>
      <c r="M41" s="1045">
        <v>46.628000000000156</v>
      </c>
    </row>
    <row r="42" spans="1:13" x14ac:dyDescent="0.25">
      <c r="A42" s="1088"/>
      <c r="B42" s="1008" t="s">
        <v>344</v>
      </c>
      <c r="C42" s="1008"/>
      <c r="D42" s="1008"/>
      <c r="E42" s="1089"/>
      <c r="F42" s="1009"/>
      <c r="G42" s="1090">
        <v>46768.00750697677</v>
      </c>
      <c r="H42" s="1091">
        <v>52198.878720495159</v>
      </c>
      <c r="I42" s="1012">
        <v>1.1161236388509437</v>
      </c>
      <c r="J42" s="1092">
        <v>1519.2090000000005</v>
      </c>
      <c r="K42" s="1093">
        <v>1467.4009999999994</v>
      </c>
      <c r="L42" s="1082">
        <v>0.96589804299474191</v>
      </c>
      <c r="M42" s="1016">
        <v>-51.80800000000113</v>
      </c>
    </row>
    <row r="43" spans="1:13" ht="13.5" x14ac:dyDescent="0.25">
      <c r="A43" s="1057"/>
      <c r="B43" s="1059"/>
      <c r="C43" s="1059"/>
      <c r="D43" s="1059"/>
      <c r="E43" s="1059"/>
      <c r="F43" s="1059"/>
      <c r="G43" s="1059"/>
      <c r="H43" s="1059"/>
      <c r="I43" s="1059"/>
      <c r="J43" s="1059"/>
      <c r="K43" s="1059"/>
      <c r="L43" s="1059"/>
      <c r="M43" s="1060" t="s">
        <v>520</v>
      </c>
    </row>
    <row r="44" spans="1:13" ht="12.75" customHeight="1" x14ac:dyDescent="0.25">
      <c r="A44" s="998"/>
      <c r="B44" s="998"/>
      <c r="C44" s="998"/>
      <c r="D44" s="998"/>
      <c r="E44" s="998"/>
      <c r="F44" s="998"/>
      <c r="G44" s="998"/>
      <c r="H44" s="998"/>
      <c r="I44" s="998"/>
      <c r="J44" s="998"/>
      <c r="K44" s="998"/>
      <c r="L44" s="998"/>
      <c r="M44" s="998"/>
    </row>
    <row r="45" spans="1:13" ht="18" customHeight="1" x14ac:dyDescent="0.25">
      <c r="A45" s="1000"/>
      <c r="B45" s="1371" t="s">
        <v>740</v>
      </c>
      <c r="C45" s="1371"/>
      <c r="D45" s="1371"/>
      <c r="E45" s="1371"/>
      <c r="F45" s="1372"/>
      <c r="G45" s="1395" t="s">
        <v>548</v>
      </c>
      <c r="H45" s="1396"/>
      <c r="I45" s="1396"/>
      <c r="J45" s="1396"/>
      <c r="K45" s="1396"/>
      <c r="L45" s="1396"/>
      <c r="M45" s="1397"/>
    </row>
    <row r="46" spans="1:13" ht="27" customHeight="1" x14ac:dyDescent="0.25">
      <c r="A46" s="1001"/>
      <c r="B46" s="1373"/>
      <c r="C46" s="1373"/>
      <c r="D46" s="1373"/>
      <c r="E46" s="1373"/>
      <c r="F46" s="1374"/>
      <c r="G46" s="1077" t="s">
        <v>125</v>
      </c>
      <c r="H46" s="1078"/>
      <c r="I46" s="1078"/>
      <c r="J46" s="1079" t="s">
        <v>82</v>
      </c>
      <c r="K46" s="1080"/>
      <c r="L46" s="1080"/>
      <c r="M46" s="1081"/>
    </row>
    <row r="47" spans="1:13" ht="22.5" customHeight="1" x14ac:dyDescent="0.25">
      <c r="A47" s="1002"/>
      <c r="B47" s="1375"/>
      <c r="C47" s="1375"/>
      <c r="D47" s="1375"/>
      <c r="E47" s="1375"/>
      <c r="F47" s="1376"/>
      <c r="G47" s="1003" t="s">
        <v>666</v>
      </c>
      <c r="H47" s="1004" t="s">
        <v>702</v>
      </c>
      <c r="I47" s="1005" t="s">
        <v>83</v>
      </c>
      <c r="J47" s="1003" t="s">
        <v>666</v>
      </c>
      <c r="K47" s="1004" t="s">
        <v>702</v>
      </c>
      <c r="L47" s="1004" t="s">
        <v>83</v>
      </c>
      <c r="M47" s="1006" t="s">
        <v>47</v>
      </c>
    </row>
    <row r="48" spans="1:13" s="993" customFormat="1" ht="12.75" customHeight="1" x14ac:dyDescent="0.25">
      <c r="A48" s="1007" t="s">
        <v>132</v>
      </c>
      <c r="B48" s="1008"/>
      <c r="C48" s="1089"/>
      <c r="D48" s="1009"/>
      <c r="E48" s="1089"/>
      <c r="F48" s="1009"/>
      <c r="G48" s="1090">
        <v>38219.516652973813</v>
      </c>
      <c r="H48" s="1091">
        <v>39383.051302411295</v>
      </c>
      <c r="I48" s="1012">
        <v>1.0304434684510053</v>
      </c>
      <c r="J48" s="1092">
        <v>14931.177000000001</v>
      </c>
      <c r="K48" s="1093">
        <v>15096.216999999995</v>
      </c>
      <c r="L48" s="1015">
        <v>1.011053381793009</v>
      </c>
      <c r="M48" s="1016">
        <v>165.0399999999936</v>
      </c>
    </row>
    <row r="49" spans="1:13" s="993" customFormat="1" ht="12.75" customHeight="1" x14ac:dyDescent="0.25">
      <c r="A49" s="1384" t="s">
        <v>6</v>
      </c>
      <c r="B49" s="1385"/>
      <c r="C49" s="1094" t="s">
        <v>133</v>
      </c>
      <c r="D49" s="1095"/>
      <c r="E49" s="1094"/>
      <c r="F49" s="1095"/>
      <c r="G49" s="1096">
        <v>36815.705248376398</v>
      </c>
      <c r="H49" s="1097">
        <v>38238.406607234356</v>
      </c>
      <c r="I49" s="1098">
        <v>1.038643870849675</v>
      </c>
      <c r="J49" s="1099">
        <v>12628.877000000006</v>
      </c>
      <c r="K49" s="1100">
        <v>12576.215</v>
      </c>
      <c r="L49" s="1101">
        <v>0.99583003302668904</v>
      </c>
      <c r="M49" s="1102">
        <v>-52.662000000005719</v>
      </c>
    </row>
    <row r="50" spans="1:13" x14ac:dyDescent="0.25">
      <c r="A50" s="1365"/>
      <c r="B50" s="1386"/>
      <c r="C50" s="1028" t="s">
        <v>134</v>
      </c>
      <c r="D50" s="1029"/>
      <c r="E50" s="1028"/>
      <c r="F50" s="1029"/>
      <c r="G50" s="1030">
        <v>22878.91626769198</v>
      </c>
      <c r="H50" s="1031">
        <v>21809.887775395007</v>
      </c>
      <c r="I50" s="1032">
        <v>0.95327451353949921</v>
      </c>
      <c r="J50" s="1033">
        <v>270.48500000000001</v>
      </c>
      <c r="K50" s="1034">
        <v>265.33100000000002</v>
      </c>
      <c r="L50" s="1035">
        <v>0.98094533892822156</v>
      </c>
      <c r="M50" s="1036">
        <v>-5.1539999999999964</v>
      </c>
    </row>
    <row r="51" spans="1:13" x14ac:dyDescent="0.25">
      <c r="A51" s="1365"/>
      <c r="B51" s="1386"/>
      <c r="C51" s="1028" t="s">
        <v>135</v>
      </c>
      <c r="D51" s="1029"/>
      <c r="E51" s="1028"/>
      <c r="F51" s="1029"/>
      <c r="G51" s="1030">
        <v>18963.98895826791</v>
      </c>
      <c r="H51" s="1031">
        <v>22074.593585586441</v>
      </c>
      <c r="I51" s="1032">
        <v>1.1640269161811747</v>
      </c>
      <c r="J51" s="1033">
        <v>245.19099999999997</v>
      </c>
      <c r="K51" s="1034">
        <v>167.768</v>
      </c>
      <c r="L51" s="1035">
        <v>0.68423392375739733</v>
      </c>
      <c r="M51" s="1036">
        <v>-77.422999999999973</v>
      </c>
    </row>
    <row r="52" spans="1:13" x14ac:dyDescent="0.25">
      <c r="A52" s="1365"/>
      <c r="B52" s="1386"/>
      <c r="C52" s="1028" t="s">
        <v>136</v>
      </c>
      <c r="D52" s="1029"/>
      <c r="E52" s="1028"/>
      <c r="F52" s="1029"/>
      <c r="G52" s="1030">
        <v>21688.412408759126</v>
      </c>
      <c r="H52" s="1031">
        <v>22798.823405819934</v>
      </c>
      <c r="I52" s="1032">
        <v>1.0511983531174627</v>
      </c>
      <c r="J52" s="1033">
        <v>3.2879999999999998</v>
      </c>
      <c r="K52" s="1034">
        <v>3.173</v>
      </c>
      <c r="L52" s="1035">
        <v>0.96502433090024342</v>
      </c>
      <c r="M52" s="1036">
        <v>-0.11499999999999977</v>
      </c>
    </row>
    <row r="53" spans="1:13" x14ac:dyDescent="0.25">
      <c r="A53" s="1367"/>
      <c r="B53" s="1387"/>
      <c r="C53" s="1037" t="s">
        <v>137</v>
      </c>
      <c r="D53" s="1038"/>
      <c r="E53" s="1037"/>
      <c r="F53" s="1038"/>
      <c r="G53" s="1039">
        <v>53165.438350746408</v>
      </c>
      <c r="H53" s="1040">
        <v>49947.966107253189</v>
      </c>
      <c r="I53" s="1041">
        <v>0.93948188252927201</v>
      </c>
      <c r="J53" s="1042">
        <v>1783.336</v>
      </c>
      <c r="K53" s="1043">
        <v>2083.73</v>
      </c>
      <c r="L53" s="1044">
        <v>1.1684449817645133</v>
      </c>
      <c r="M53" s="1045">
        <v>300.39400000000001</v>
      </c>
    </row>
    <row r="54" spans="1:13" ht="13.5" customHeight="1" x14ac:dyDescent="0.25">
      <c r="A54" s="376"/>
      <c r="B54" s="47"/>
      <c r="C54" s="1058"/>
      <c r="D54" s="1059"/>
      <c r="E54" s="1059"/>
      <c r="F54" s="1059"/>
      <c r="G54" s="1059"/>
      <c r="H54" s="1059"/>
      <c r="I54" s="1059"/>
      <c r="J54" s="1059"/>
      <c r="K54" s="1059"/>
      <c r="L54" s="1059"/>
      <c r="M54" s="1060" t="s">
        <v>521</v>
      </c>
    </row>
    <row r="55" spans="1:13" ht="12.75" customHeight="1" x14ac:dyDescent="0.25">
      <c r="A55" s="1103"/>
      <c r="B55" s="1104"/>
      <c r="C55" s="998"/>
      <c r="D55" s="998"/>
      <c r="E55" s="998"/>
      <c r="F55" s="998"/>
      <c r="G55" s="998"/>
      <c r="H55" s="998"/>
      <c r="I55" s="998"/>
      <c r="J55" s="998"/>
      <c r="K55" s="998"/>
      <c r="L55" s="998"/>
      <c r="M55" s="998"/>
    </row>
    <row r="56" spans="1:13" ht="15.75" x14ac:dyDescent="0.25">
      <c r="A56" s="1000"/>
      <c r="B56" s="1388" t="s">
        <v>739</v>
      </c>
      <c r="C56" s="1388"/>
      <c r="D56" s="1388"/>
      <c r="E56" s="1388"/>
      <c r="F56" s="1389"/>
      <c r="G56" s="1395" t="s">
        <v>549</v>
      </c>
      <c r="H56" s="1396"/>
      <c r="I56" s="1396"/>
      <c r="J56" s="1396"/>
      <c r="K56" s="1396"/>
      <c r="L56" s="1396"/>
      <c r="M56" s="1397"/>
    </row>
    <row r="57" spans="1:13" x14ac:dyDescent="0.25">
      <c r="A57" s="1001"/>
      <c r="B57" s="1390"/>
      <c r="C57" s="1390"/>
      <c r="D57" s="1390"/>
      <c r="E57" s="1390"/>
      <c r="F57" s="1391"/>
      <c r="G57" s="1077" t="s">
        <v>125</v>
      </c>
      <c r="H57" s="1078"/>
      <c r="I57" s="1078"/>
      <c r="J57" s="1079" t="s">
        <v>82</v>
      </c>
      <c r="K57" s="1080"/>
      <c r="L57" s="1080"/>
      <c r="M57" s="1081"/>
    </row>
    <row r="58" spans="1:13" ht="25.5" customHeight="1" x14ac:dyDescent="0.25">
      <c r="A58" s="1002"/>
      <c r="B58" s="1392"/>
      <c r="C58" s="1392"/>
      <c r="D58" s="1392"/>
      <c r="E58" s="1392"/>
      <c r="F58" s="1393"/>
      <c r="G58" s="1003" t="s">
        <v>666</v>
      </c>
      <c r="H58" s="1004" t="s">
        <v>702</v>
      </c>
      <c r="I58" s="1005" t="s">
        <v>83</v>
      </c>
      <c r="J58" s="1003" t="s">
        <v>666</v>
      </c>
      <c r="K58" s="1004" t="s">
        <v>702</v>
      </c>
      <c r="L58" s="1004" t="s">
        <v>83</v>
      </c>
      <c r="M58" s="1006" t="s">
        <v>47</v>
      </c>
    </row>
    <row r="59" spans="1:13" s="993" customFormat="1" x14ac:dyDescent="0.25">
      <c r="A59" s="1062"/>
      <c r="B59" s="1063" t="s">
        <v>138</v>
      </c>
      <c r="C59" s="1063"/>
      <c r="D59" s="1063"/>
      <c r="E59" s="1063"/>
      <c r="F59" s="1064"/>
      <c r="G59" s="1065">
        <v>53165.438350746408</v>
      </c>
      <c r="H59" s="1066">
        <v>49947.966107253189</v>
      </c>
      <c r="I59" s="1067">
        <v>0.93948188252927201</v>
      </c>
      <c r="J59" s="1068">
        <v>1783.336</v>
      </c>
      <c r="K59" s="1069">
        <v>2083.73</v>
      </c>
      <c r="L59" s="1070">
        <v>1.1684449817645133</v>
      </c>
      <c r="M59" s="1071">
        <v>300.39400000000001</v>
      </c>
    </row>
    <row r="60" spans="1:13" ht="15" x14ac:dyDescent="0.25">
      <c r="A60" s="1072"/>
      <c r="B60" s="1073" t="s">
        <v>738</v>
      </c>
      <c r="C60" s="1073"/>
      <c r="D60" s="1073"/>
      <c r="E60" s="1073"/>
      <c r="F60" s="1038"/>
      <c r="G60" s="1074">
        <v>38055.257674941859</v>
      </c>
      <c r="H60" s="1040">
        <v>37581.917615476981</v>
      </c>
      <c r="I60" s="1041">
        <v>0.98756176969006426</v>
      </c>
      <c r="J60" s="1042">
        <v>1809.915999999999</v>
      </c>
      <c r="K60" s="1043">
        <v>1906.1590000000006</v>
      </c>
      <c r="L60" s="1075">
        <v>1.053175395985229</v>
      </c>
      <c r="M60" s="1045">
        <v>96.24300000000153</v>
      </c>
    </row>
    <row r="61" spans="1:13" ht="13.5" x14ac:dyDescent="0.25">
      <c r="A61" s="1057"/>
      <c r="B61" s="1059"/>
      <c r="C61" s="1059"/>
      <c r="D61" s="1059"/>
      <c r="E61" s="1059"/>
      <c r="F61" s="1059"/>
      <c r="G61" s="1059"/>
      <c r="H61" s="1059"/>
      <c r="I61" s="1059"/>
      <c r="J61" s="1059"/>
      <c r="K61" s="1059"/>
      <c r="L61" s="1059"/>
      <c r="M61" s="1060" t="s">
        <v>522</v>
      </c>
    </row>
    <row r="62" spans="1:13" s="997" customFormat="1" ht="13.5" customHeight="1" x14ac:dyDescent="0.25">
      <c r="A62" s="1076"/>
      <c r="B62" s="1394"/>
      <c r="C62" s="1394"/>
      <c r="D62" s="1394"/>
      <c r="E62" s="1394"/>
      <c r="F62" s="1394"/>
      <c r="G62" s="1394"/>
      <c r="H62" s="1394"/>
      <c r="I62" s="1394"/>
      <c r="J62" s="1394"/>
      <c r="K62" s="1394"/>
      <c r="L62" s="1394"/>
      <c r="M62" s="1394"/>
    </row>
    <row r="63" spans="1:13" ht="12.75" customHeight="1" x14ac:dyDescent="0.25">
      <c r="A63" s="998"/>
      <c r="B63" s="998"/>
      <c r="C63" s="998"/>
      <c r="D63" s="998"/>
      <c r="E63" s="998"/>
      <c r="F63" s="998"/>
      <c r="G63" s="998"/>
      <c r="H63" s="998"/>
      <c r="I63" s="998"/>
      <c r="J63" s="998"/>
      <c r="K63" s="998"/>
      <c r="L63" s="998"/>
      <c r="M63" s="998"/>
    </row>
    <row r="64" spans="1:13" ht="18" customHeight="1" x14ac:dyDescent="0.25">
      <c r="A64" s="1000"/>
      <c r="B64" s="1388" t="s">
        <v>739</v>
      </c>
      <c r="C64" s="1388"/>
      <c r="D64" s="1388"/>
      <c r="E64" s="1388"/>
      <c r="F64" s="1389"/>
      <c r="G64" s="1395" t="s">
        <v>550</v>
      </c>
      <c r="H64" s="1396"/>
      <c r="I64" s="1396"/>
      <c r="J64" s="1396"/>
      <c r="K64" s="1396"/>
      <c r="L64" s="1396"/>
      <c r="M64" s="1397"/>
    </row>
    <row r="65" spans="1:13" ht="13.5" customHeight="1" x14ac:dyDescent="0.25">
      <c r="A65" s="1001"/>
      <c r="B65" s="1390"/>
      <c r="C65" s="1390"/>
      <c r="D65" s="1390"/>
      <c r="E65" s="1390"/>
      <c r="F65" s="1391"/>
      <c r="G65" s="1077" t="s">
        <v>125</v>
      </c>
      <c r="H65" s="1078"/>
      <c r="I65" s="1078"/>
      <c r="J65" s="1079" t="s">
        <v>82</v>
      </c>
      <c r="K65" s="1080"/>
      <c r="L65" s="1080"/>
      <c r="M65" s="1081"/>
    </row>
    <row r="66" spans="1:13" ht="27.75" customHeight="1" x14ac:dyDescent="0.25">
      <c r="A66" s="1002"/>
      <c r="B66" s="1392"/>
      <c r="C66" s="1392"/>
      <c r="D66" s="1392"/>
      <c r="E66" s="1392"/>
      <c r="F66" s="1393"/>
      <c r="G66" s="1003" t="s">
        <v>666</v>
      </c>
      <c r="H66" s="1004" t="s">
        <v>702</v>
      </c>
      <c r="I66" s="1005" t="s">
        <v>83</v>
      </c>
      <c r="J66" s="1003" t="s">
        <v>666</v>
      </c>
      <c r="K66" s="1004" t="s">
        <v>702</v>
      </c>
      <c r="L66" s="1004" t="s">
        <v>83</v>
      </c>
      <c r="M66" s="1006" t="s">
        <v>47</v>
      </c>
    </row>
    <row r="67" spans="1:13" s="993" customFormat="1" x14ac:dyDescent="0.25">
      <c r="A67" s="1007"/>
      <c r="B67" s="1008" t="s">
        <v>538</v>
      </c>
      <c r="C67" s="1008"/>
      <c r="D67" s="1008"/>
      <c r="E67" s="1008"/>
      <c r="F67" s="1009"/>
      <c r="G67" s="1010">
        <v>46753.866715004173</v>
      </c>
      <c r="H67" s="1011">
        <v>47919.364312770405</v>
      </c>
      <c r="I67" s="1012">
        <v>1.0249283680614207</v>
      </c>
      <c r="J67" s="1013">
        <v>5502.97</v>
      </c>
      <c r="K67" s="1014">
        <v>5589.9660000000003</v>
      </c>
      <c r="L67" s="1082">
        <v>1.0158089177298804</v>
      </c>
      <c r="M67" s="1016">
        <v>86.996000000000095</v>
      </c>
    </row>
    <row r="68" spans="1:13" s="993" customFormat="1" ht="12.75" customHeight="1" x14ac:dyDescent="0.25">
      <c r="A68" s="1399" t="s">
        <v>6</v>
      </c>
      <c r="B68" s="1400"/>
      <c r="C68" s="1062" t="s">
        <v>139</v>
      </c>
      <c r="D68" s="1018"/>
      <c r="E68" s="1019"/>
      <c r="F68" s="1020"/>
      <c r="G68" s="1083">
        <v>51421.387303222313</v>
      </c>
      <c r="H68" s="1084">
        <v>53584.511974750611</v>
      </c>
      <c r="I68" s="1067">
        <v>1.0420666338458111</v>
      </c>
      <c r="J68" s="1068">
        <v>139.79400000000004</v>
      </c>
      <c r="K68" s="1069">
        <v>135.39599999999999</v>
      </c>
      <c r="L68" s="1070">
        <v>0.96853942229280188</v>
      </c>
      <c r="M68" s="1071">
        <v>-4.398000000000053</v>
      </c>
    </row>
    <row r="69" spans="1:13" s="993" customFormat="1" ht="12.75" customHeight="1" x14ac:dyDescent="0.25">
      <c r="A69" s="1401"/>
      <c r="B69" s="1402"/>
      <c r="C69" s="1028" t="s">
        <v>140</v>
      </c>
      <c r="D69" s="1085"/>
      <c r="E69" s="1028"/>
      <c r="F69" s="1029"/>
      <c r="G69" s="1030">
        <v>80302.880585701481</v>
      </c>
      <c r="H69" s="1031">
        <v>82900.218106118889</v>
      </c>
      <c r="I69" s="1032">
        <v>1.0323442633872324</v>
      </c>
      <c r="J69" s="1033">
        <v>274.40599999999989</v>
      </c>
      <c r="K69" s="1034">
        <v>276.85300000000001</v>
      </c>
      <c r="L69" s="1086">
        <v>1.0089174434961339</v>
      </c>
      <c r="M69" s="1036">
        <v>2.4470000000001164</v>
      </c>
    </row>
    <row r="70" spans="1:13" x14ac:dyDescent="0.25">
      <c r="A70" s="1401"/>
      <c r="B70" s="1402"/>
      <c r="C70" s="1028" t="s">
        <v>141</v>
      </c>
      <c r="D70" s="1085"/>
      <c r="E70" s="1028"/>
      <c r="F70" s="1029"/>
      <c r="G70" s="1030">
        <v>62265.566479660578</v>
      </c>
      <c r="H70" s="1031">
        <v>63525.512056845204</v>
      </c>
      <c r="I70" s="1032">
        <v>1.0202350295423104</v>
      </c>
      <c r="J70" s="1033">
        <v>900.86199999999974</v>
      </c>
      <c r="K70" s="1034">
        <v>922.50500000000011</v>
      </c>
      <c r="L70" s="1086">
        <v>1.0240247673894562</v>
      </c>
      <c r="M70" s="1036">
        <v>21.64300000000037</v>
      </c>
    </row>
    <row r="71" spans="1:13" x14ac:dyDescent="0.25">
      <c r="A71" s="1401"/>
      <c r="B71" s="1402"/>
      <c r="C71" s="1028" t="s">
        <v>142</v>
      </c>
      <c r="D71" s="1085"/>
      <c r="E71" s="1028"/>
      <c r="F71" s="1029"/>
      <c r="G71" s="1030">
        <v>42846.973297896235</v>
      </c>
      <c r="H71" s="1031">
        <v>43964.613421096517</v>
      </c>
      <c r="I71" s="1032">
        <v>1.0260844591152289</v>
      </c>
      <c r="J71" s="1033">
        <v>3261.3660000000004</v>
      </c>
      <c r="K71" s="1034">
        <v>3294.3209999999999</v>
      </c>
      <c r="L71" s="1086">
        <v>1.0101046616663079</v>
      </c>
      <c r="M71" s="1036">
        <v>32.954999999999472</v>
      </c>
    </row>
    <row r="72" spans="1:13" x14ac:dyDescent="0.25">
      <c r="A72" s="1401"/>
      <c r="B72" s="1402"/>
      <c r="C72" s="1028" t="s">
        <v>143</v>
      </c>
      <c r="D72" s="1085"/>
      <c r="E72" s="1028"/>
      <c r="F72" s="1029"/>
      <c r="G72" s="1030">
        <v>33876.589514368308</v>
      </c>
      <c r="H72" s="1031">
        <v>34836.434380318213</v>
      </c>
      <c r="I72" s="1032">
        <v>1.02833357429746</v>
      </c>
      <c r="J72" s="1033">
        <v>519.70799999999997</v>
      </c>
      <c r="K72" s="1034">
        <v>543.33799999999985</v>
      </c>
      <c r="L72" s="1086">
        <v>1.0454678396330244</v>
      </c>
      <c r="M72" s="1036">
        <v>23.629999999999882</v>
      </c>
    </row>
    <row r="73" spans="1:13" x14ac:dyDescent="0.25">
      <c r="A73" s="1403"/>
      <c r="B73" s="1404"/>
      <c r="C73" s="1037" t="s">
        <v>144</v>
      </c>
      <c r="D73" s="1087"/>
      <c r="E73" s="1037"/>
      <c r="F73" s="1056"/>
      <c r="G73" s="1039">
        <v>35943.222263735413</v>
      </c>
      <c r="H73" s="1040">
        <v>36635.622679918553</v>
      </c>
      <c r="I73" s="1041">
        <v>1.019263726860731</v>
      </c>
      <c r="J73" s="1042">
        <v>406.83199999999994</v>
      </c>
      <c r="K73" s="1043">
        <v>417.55000000000013</v>
      </c>
      <c r="L73" s="1075">
        <v>1.0263450269398675</v>
      </c>
      <c r="M73" s="1045">
        <v>10.718000000000188</v>
      </c>
    </row>
    <row r="74" spans="1:13" x14ac:dyDescent="0.25">
      <c r="A74" s="1088"/>
      <c r="B74" s="1008" t="s">
        <v>344</v>
      </c>
      <c r="C74" s="1008"/>
      <c r="D74" s="1008"/>
      <c r="E74" s="1089"/>
      <c r="F74" s="1009"/>
      <c r="G74" s="1090">
        <v>40515.272663663796</v>
      </c>
      <c r="H74" s="1091">
        <v>44738.148358765931</v>
      </c>
      <c r="I74" s="1012">
        <v>1.1042292305461745</v>
      </c>
      <c r="J74" s="1092">
        <v>571.67499999999995</v>
      </c>
      <c r="K74" s="1093">
        <v>550.40899999999976</v>
      </c>
      <c r="L74" s="1082">
        <v>0.96280054226614742</v>
      </c>
      <c r="M74" s="1016">
        <v>-21.26600000000019</v>
      </c>
    </row>
    <row r="75" spans="1:13" ht="13.5" x14ac:dyDescent="0.25">
      <c r="A75" s="1057"/>
      <c r="B75" s="1059"/>
      <c r="C75" s="1059"/>
      <c r="D75" s="1059"/>
      <c r="E75" s="1059"/>
      <c r="F75" s="1059"/>
      <c r="G75" s="1059"/>
      <c r="H75" s="1059"/>
      <c r="I75" s="1059"/>
      <c r="J75" s="1059"/>
      <c r="K75" s="1059"/>
      <c r="L75" s="1059"/>
      <c r="M75" s="1060" t="s">
        <v>520</v>
      </c>
    </row>
    <row r="76" spans="1:13" ht="12.75" customHeight="1" x14ac:dyDescent="0.25">
      <c r="A76" s="998"/>
      <c r="B76" s="998"/>
      <c r="C76" s="998"/>
      <c r="D76" s="998"/>
      <c r="E76" s="998"/>
      <c r="F76" s="998"/>
      <c r="G76" s="998"/>
      <c r="H76" s="998"/>
      <c r="I76" s="998"/>
      <c r="J76" s="998"/>
      <c r="K76" s="998"/>
      <c r="L76" s="998"/>
      <c r="M76" s="998"/>
    </row>
    <row r="77" spans="1:13" ht="18" customHeight="1" x14ac:dyDescent="0.25">
      <c r="A77" s="1000"/>
      <c r="B77" s="1371" t="s">
        <v>740</v>
      </c>
      <c r="C77" s="1371"/>
      <c r="D77" s="1371"/>
      <c r="E77" s="1371"/>
      <c r="F77" s="1372"/>
      <c r="G77" s="1395" t="s">
        <v>551</v>
      </c>
      <c r="H77" s="1396"/>
      <c r="I77" s="1396"/>
      <c r="J77" s="1396"/>
      <c r="K77" s="1396"/>
      <c r="L77" s="1396"/>
      <c r="M77" s="1397"/>
    </row>
    <row r="78" spans="1:13" ht="27" customHeight="1" x14ac:dyDescent="0.25">
      <c r="A78" s="1001"/>
      <c r="B78" s="1373"/>
      <c r="C78" s="1373"/>
      <c r="D78" s="1373"/>
      <c r="E78" s="1373"/>
      <c r="F78" s="1374"/>
      <c r="G78" s="1077" t="s">
        <v>125</v>
      </c>
      <c r="H78" s="1078"/>
      <c r="I78" s="1078"/>
      <c r="J78" s="1079" t="s">
        <v>82</v>
      </c>
      <c r="K78" s="1080"/>
      <c r="L78" s="1080"/>
      <c r="M78" s="1081"/>
    </row>
    <row r="79" spans="1:13" ht="24" customHeight="1" x14ac:dyDescent="0.25">
      <c r="A79" s="1002"/>
      <c r="B79" s="1375"/>
      <c r="C79" s="1375"/>
      <c r="D79" s="1375"/>
      <c r="E79" s="1375"/>
      <c r="F79" s="1376"/>
      <c r="G79" s="1003" t="s">
        <v>666</v>
      </c>
      <c r="H79" s="1004" t="s">
        <v>702</v>
      </c>
      <c r="I79" s="1005" t="s">
        <v>83</v>
      </c>
      <c r="J79" s="1003" t="s">
        <v>666</v>
      </c>
      <c r="K79" s="1004" t="s">
        <v>702</v>
      </c>
      <c r="L79" s="1004" t="s">
        <v>83</v>
      </c>
      <c r="M79" s="1006" t="s">
        <v>47</v>
      </c>
    </row>
    <row r="80" spans="1:13" s="993" customFormat="1" ht="12.75" customHeight="1" x14ac:dyDescent="0.25">
      <c r="A80" s="1007" t="s">
        <v>132</v>
      </c>
      <c r="B80" s="1008"/>
      <c r="C80" s="1089"/>
      <c r="D80" s="1009"/>
      <c r="E80" s="1089"/>
      <c r="F80" s="1009"/>
      <c r="G80" s="1090">
        <v>53175.156922543807</v>
      </c>
      <c r="H80" s="1091">
        <v>55185.75867399462</v>
      </c>
      <c r="I80" s="1012">
        <v>1.0378109227656724</v>
      </c>
      <c r="J80" s="1092">
        <v>14328.141000000009</v>
      </c>
      <c r="K80" s="1093">
        <v>14393.867999999997</v>
      </c>
      <c r="L80" s="1015">
        <v>1.004587266415091</v>
      </c>
      <c r="M80" s="1016">
        <v>65.726999999988038</v>
      </c>
    </row>
    <row r="81" spans="1:13" s="993" customFormat="1" ht="12.75" customHeight="1" x14ac:dyDescent="0.25">
      <c r="A81" s="1384" t="s">
        <v>6</v>
      </c>
      <c r="B81" s="1385"/>
      <c r="C81" s="1094" t="s">
        <v>133</v>
      </c>
      <c r="D81" s="1095"/>
      <c r="E81" s="1094"/>
      <c r="F81" s="1095"/>
      <c r="G81" s="1096">
        <v>49100.615918777832</v>
      </c>
      <c r="H81" s="1097">
        <v>51801.852580282743</v>
      </c>
      <c r="I81" s="1098">
        <v>1.0550143131803742</v>
      </c>
      <c r="J81" s="1099">
        <v>10834.789000000013</v>
      </c>
      <c r="K81" s="1100">
        <v>10550.329999999991</v>
      </c>
      <c r="L81" s="1101">
        <v>0.97374577391400774</v>
      </c>
      <c r="M81" s="1102">
        <v>-284.45900000002257</v>
      </c>
    </row>
    <row r="82" spans="1:13" x14ac:dyDescent="0.25">
      <c r="A82" s="1365"/>
      <c r="B82" s="1386"/>
      <c r="C82" s="1028" t="s">
        <v>134</v>
      </c>
      <c r="D82" s="1029"/>
      <c r="E82" s="1028"/>
      <c r="F82" s="1029"/>
      <c r="G82" s="1030">
        <v>26245.169277255281</v>
      </c>
      <c r="H82" s="1031">
        <v>26853.18668203265</v>
      </c>
      <c r="I82" s="1032">
        <v>1.0231668311358271</v>
      </c>
      <c r="J82" s="1033">
        <v>117.59800000000001</v>
      </c>
      <c r="K82" s="1034">
        <v>113.67099999999999</v>
      </c>
      <c r="L82" s="1035">
        <v>0.96660657494175051</v>
      </c>
      <c r="M82" s="1036">
        <v>-3.9270000000000209</v>
      </c>
    </row>
    <row r="83" spans="1:13" x14ac:dyDescent="0.25">
      <c r="A83" s="1365"/>
      <c r="B83" s="1386"/>
      <c r="C83" s="1028" t="s">
        <v>135</v>
      </c>
      <c r="D83" s="1029"/>
      <c r="E83" s="1028"/>
      <c r="F83" s="1029"/>
      <c r="G83" s="1030">
        <v>19602.692389675973</v>
      </c>
      <c r="H83" s="1031">
        <v>24741.975618586977</v>
      </c>
      <c r="I83" s="1032">
        <v>1.2621723142285128</v>
      </c>
      <c r="J83" s="1033">
        <v>111.02900000000005</v>
      </c>
      <c r="K83" s="1034">
        <v>97.588000000000051</v>
      </c>
      <c r="L83" s="1035">
        <v>0.87894153779643158</v>
      </c>
      <c r="M83" s="1036">
        <v>-13.441000000000003</v>
      </c>
    </row>
    <row r="84" spans="1:13" x14ac:dyDescent="0.25">
      <c r="A84" s="1365"/>
      <c r="B84" s="1386"/>
      <c r="C84" s="1028" t="s">
        <v>136</v>
      </c>
      <c r="D84" s="1029"/>
      <c r="E84" s="1028"/>
      <c r="F84" s="1029"/>
      <c r="G84" s="1030">
        <v>32743.797269876402</v>
      </c>
      <c r="H84" s="1031">
        <v>27941.844626065562</v>
      </c>
      <c r="I84" s="1032">
        <v>0.85334771638631735</v>
      </c>
      <c r="J84" s="1033">
        <v>3.6140000000000003</v>
      </c>
      <c r="K84" s="1034">
        <v>3.7930000000000001</v>
      </c>
      <c r="L84" s="1035">
        <v>1.0495296070835638</v>
      </c>
      <c r="M84" s="1036">
        <v>0.17899999999999983</v>
      </c>
    </row>
    <row r="85" spans="1:13" x14ac:dyDescent="0.25">
      <c r="A85" s="1367"/>
      <c r="B85" s="1387"/>
      <c r="C85" s="1037" t="s">
        <v>137</v>
      </c>
      <c r="D85" s="1038"/>
      <c r="E85" s="1037"/>
      <c r="F85" s="1038"/>
      <c r="G85" s="1039">
        <v>68849.281732513875</v>
      </c>
      <c r="H85" s="1040">
        <v>66759.787576232353</v>
      </c>
      <c r="I85" s="1041">
        <v>0.96965118438854003</v>
      </c>
      <c r="J85" s="1042">
        <v>3261.1109999999981</v>
      </c>
      <c r="K85" s="1043">
        <v>3628.4860000000012</v>
      </c>
      <c r="L85" s="1044">
        <v>1.1126533258144244</v>
      </c>
      <c r="M85" s="1045">
        <v>367.37500000000318</v>
      </c>
    </row>
    <row r="86" spans="1:13" ht="13.5" customHeight="1" x14ac:dyDescent="0.25">
      <c r="A86" s="376"/>
      <c r="B86" s="47"/>
      <c r="C86" s="1058"/>
      <c r="D86" s="1059"/>
      <c r="E86" s="1059"/>
      <c r="F86" s="1059"/>
      <c r="G86" s="1059"/>
      <c r="H86" s="1059"/>
      <c r="I86" s="1059"/>
      <c r="J86" s="1059"/>
      <c r="K86" s="1059"/>
      <c r="L86" s="1059"/>
      <c r="M86" s="1060" t="s">
        <v>521</v>
      </c>
    </row>
    <row r="87" spans="1:13" ht="12.75" customHeight="1" x14ac:dyDescent="0.25">
      <c r="A87" s="1103"/>
      <c r="B87" s="1104"/>
      <c r="C87" s="998"/>
      <c r="D87" s="998"/>
      <c r="E87" s="998"/>
      <c r="F87" s="998"/>
      <c r="G87" s="998"/>
      <c r="H87" s="998"/>
      <c r="I87" s="998"/>
      <c r="J87" s="998"/>
      <c r="K87" s="998"/>
      <c r="L87" s="998"/>
      <c r="M87" s="998"/>
    </row>
    <row r="88" spans="1:13" ht="18" customHeight="1" x14ac:dyDescent="0.25">
      <c r="A88" s="1000"/>
      <c r="B88" s="1388" t="s">
        <v>739</v>
      </c>
      <c r="C88" s="1388"/>
      <c r="D88" s="1388"/>
      <c r="E88" s="1388"/>
      <c r="F88" s="1389"/>
      <c r="G88" s="1395" t="s">
        <v>552</v>
      </c>
      <c r="H88" s="1396"/>
      <c r="I88" s="1396"/>
      <c r="J88" s="1396"/>
      <c r="K88" s="1396"/>
      <c r="L88" s="1396"/>
      <c r="M88" s="1397"/>
    </row>
    <row r="89" spans="1:13" ht="13.5" customHeight="1" x14ac:dyDescent="0.25">
      <c r="A89" s="1001"/>
      <c r="B89" s="1390"/>
      <c r="C89" s="1390"/>
      <c r="D89" s="1390"/>
      <c r="E89" s="1390"/>
      <c r="F89" s="1391"/>
      <c r="G89" s="1077" t="s">
        <v>125</v>
      </c>
      <c r="H89" s="1078"/>
      <c r="I89" s="1078"/>
      <c r="J89" s="1079" t="s">
        <v>82</v>
      </c>
      <c r="K89" s="1080"/>
      <c r="L89" s="1080"/>
      <c r="M89" s="1081"/>
    </row>
    <row r="90" spans="1:13" ht="27" customHeight="1" x14ac:dyDescent="0.25">
      <c r="A90" s="1002"/>
      <c r="B90" s="1392"/>
      <c r="C90" s="1392"/>
      <c r="D90" s="1392"/>
      <c r="E90" s="1392"/>
      <c r="F90" s="1393"/>
      <c r="G90" s="1003" t="s">
        <v>666</v>
      </c>
      <c r="H90" s="1004" t="s">
        <v>702</v>
      </c>
      <c r="I90" s="1005" t="s">
        <v>83</v>
      </c>
      <c r="J90" s="1003" t="s">
        <v>666</v>
      </c>
      <c r="K90" s="1004" t="s">
        <v>702</v>
      </c>
      <c r="L90" s="1004" t="s">
        <v>83</v>
      </c>
      <c r="M90" s="1006" t="s">
        <v>47</v>
      </c>
    </row>
    <row r="91" spans="1:13" s="993" customFormat="1" x14ac:dyDescent="0.25">
      <c r="A91" s="1062"/>
      <c r="B91" s="1063" t="s">
        <v>138</v>
      </c>
      <c r="C91" s="1063"/>
      <c r="D91" s="1063"/>
      <c r="E91" s="1063"/>
      <c r="F91" s="1064"/>
      <c r="G91" s="1065">
        <v>68849.281732513875</v>
      </c>
      <c r="H91" s="1066">
        <v>66759.787576232353</v>
      </c>
      <c r="I91" s="1067">
        <v>0.96965118438854003</v>
      </c>
      <c r="J91" s="1068">
        <v>3261.1109999999981</v>
      </c>
      <c r="K91" s="1069">
        <v>3628.4860000000012</v>
      </c>
      <c r="L91" s="1070">
        <v>1.1126533258144244</v>
      </c>
      <c r="M91" s="1071">
        <v>367.37500000000318</v>
      </c>
    </row>
    <row r="92" spans="1:13" ht="15" x14ac:dyDescent="0.25">
      <c r="A92" s="1072"/>
      <c r="B92" s="1073" t="s">
        <v>738</v>
      </c>
      <c r="C92" s="1073"/>
      <c r="D92" s="1073"/>
      <c r="E92" s="1073"/>
      <c r="F92" s="1038"/>
      <c r="G92" s="1074">
        <v>49503.392183130614</v>
      </c>
      <c r="H92" s="1040">
        <v>48829.320732845059</v>
      </c>
      <c r="I92" s="1041">
        <v>0.98638332807998441</v>
      </c>
      <c r="J92" s="1042">
        <v>3451.612000000001</v>
      </c>
      <c r="K92" s="1043">
        <v>3787.6309999999985</v>
      </c>
      <c r="L92" s="1075">
        <v>1.0973513245405329</v>
      </c>
      <c r="M92" s="1045">
        <v>336.0189999999975</v>
      </c>
    </row>
    <row r="93" spans="1:13" ht="13.5" x14ac:dyDescent="0.25">
      <c r="A93" s="1057"/>
      <c r="B93" s="1059"/>
      <c r="C93" s="1059"/>
      <c r="D93" s="1059"/>
      <c r="E93" s="1059"/>
      <c r="F93" s="1059"/>
      <c r="G93" s="1059"/>
      <c r="H93" s="1059"/>
      <c r="I93" s="1059"/>
      <c r="J93" s="1059"/>
      <c r="K93" s="1059"/>
      <c r="L93" s="1059"/>
      <c r="M93" s="1060" t="s">
        <v>522</v>
      </c>
    </row>
    <row r="94" spans="1:13" s="997" customFormat="1" ht="13.5" customHeight="1" x14ac:dyDescent="0.25">
      <c r="A94" s="1076"/>
      <c r="B94" s="1394"/>
      <c r="C94" s="1394"/>
      <c r="D94" s="1394"/>
      <c r="E94" s="1394"/>
      <c r="F94" s="1394"/>
      <c r="G94" s="1394"/>
      <c r="H94" s="1394"/>
      <c r="I94" s="1394"/>
      <c r="J94" s="1394"/>
      <c r="K94" s="1394"/>
      <c r="L94" s="1394"/>
      <c r="M94" s="1394"/>
    </row>
    <row r="95" spans="1:13" ht="12.75" customHeight="1" x14ac:dyDescent="0.25">
      <c r="A95" s="998"/>
      <c r="B95" s="998"/>
      <c r="C95" s="998"/>
      <c r="D95" s="998"/>
      <c r="E95" s="998"/>
      <c r="F95" s="998"/>
      <c r="G95" s="998"/>
      <c r="H95" s="998"/>
      <c r="I95" s="998"/>
      <c r="J95" s="998"/>
      <c r="K95" s="998"/>
      <c r="L95" s="998"/>
      <c r="M95" s="998"/>
    </row>
    <row r="96" spans="1:13" ht="18" customHeight="1" x14ac:dyDescent="0.25">
      <c r="A96" s="1000"/>
      <c r="B96" s="1388" t="s">
        <v>739</v>
      </c>
      <c r="C96" s="1388"/>
      <c r="D96" s="1388"/>
      <c r="E96" s="1388"/>
      <c r="F96" s="1389"/>
      <c r="G96" s="1395" t="s">
        <v>553</v>
      </c>
      <c r="H96" s="1396"/>
      <c r="I96" s="1396"/>
      <c r="J96" s="1396"/>
      <c r="K96" s="1396"/>
      <c r="L96" s="1396"/>
      <c r="M96" s="1397"/>
    </row>
    <row r="97" spans="1:13" ht="13.5" customHeight="1" x14ac:dyDescent="0.25">
      <c r="A97" s="1001"/>
      <c r="B97" s="1390"/>
      <c r="C97" s="1390"/>
      <c r="D97" s="1390"/>
      <c r="E97" s="1390"/>
      <c r="F97" s="1391"/>
      <c r="G97" s="1077" t="s">
        <v>125</v>
      </c>
      <c r="H97" s="1078"/>
      <c r="I97" s="1078"/>
      <c r="J97" s="1079" t="s">
        <v>82</v>
      </c>
      <c r="K97" s="1080"/>
      <c r="L97" s="1080"/>
      <c r="M97" s="1081"/>
    </row>
    <row r="98" spans="1:13" ht="27" customHeight="1" x14ac:dyDescent="0.25">
      <c r="A98" s="1002"/>
      <c r="B98" s="1392"/>
      <c r="C98" s="1392"/>
      <c r="D98" s="1392"/>
      <c r="E98" s="1392"/>
      <c r="F98" s="1393"/>
      <c r="G98" s="1003" t="s">
        <v>666</v>
      </c>
      <c r="H98" s="1004" t="s">
        <v>702</v>
      </c>
      <c r="I98" s="1005" t="s">
        <v>83</v>
      </c>
      <c r="J98" s="1003" t="s">
        <v>666</v>
      </c>
      <c r="K98" s="1004" t="s">
        <v>702</v>
      </c>
      <c r="L98" s="1004" t="s">
        <v>83</v>
      </c>
      <c r="M98" s="1006" t="s">
        <v>47</v>
      </c>
    </row>
    <row r="99" spans="1:13" s="993" customFormat="1" x14ac:dyDescent="0.25">
      <c r="A99" s="1007"/>
      <c r="B99" s="1008" t="s">
        <v>538</v>
      </c>
      <c r="C99" s="1008"/>
      <c r="D99" s="1008"/>
      <c r="E99" s="1008"/>
      <c r="F99" s="1009"/>
      <c r="G99" s="1010">
        <v>60269.036509360332</v>
      </c>
      <c r="H99" s="1011">
        <v>62351.277773564601</v>
      </c>
      <c r="I99" s="1012">
        <v>1.0345491048937023</v>
      </c>
      <c r="J99" s="1013">
        <v>9033.7289999999994</v>
      </c>
      <c r="K99" s="1014">
        <v>9058.8690000000006</v>
      </c>
      <c r="L99" s="1082">
        <v>1.0027829039370122</v>
      </c>
      <c r="M99" s="1016">
        <v>25.140000000001237</v>
      </c>
    </row>
    <row r="100" spans="1:13" s="993" customFormat="1" ht="12.75" customHeight="1" x14ac:dyDescent="0.25">
      <c r="A100" s="1399" t="s">
        <v>6</v>
      </c>
      <c r="B100" s="1400"/>
      <c r="C100" s="1062" t="s">
        <v>139</v>
      </c>
      <c r="D100" s="1018"/>
      <c r="E100" s="1019"/>
      <c r="F100" s="1020"/>
      <c r="G100" s="1083">
        <v>64261.912684523639</v>
      </c>
      <c r="H100" s="1084">
        <v>62710.326774057081</v>
      </c>
      <c r="I100" s="1067">
        <v>0.97585527965711749</v>
      </c>
      <c r="J100" s="1068">
        <v>283.99700000000013</v>
      </c>
      <c r="K100" s="1069">
        <v>277.36799999999994</v>
      </c>
      <c r="L100" s="1070">
        <v>0.9766582041359585</v>
      </c>
      <c r="M100" s="1071">
        <v>-6.6290000000001896</v>
      </c>
    </row>
    <row r="101" spans="1:13" s="993" customFormat="1" ht="12.75" customHeight="1" x14ac:dyDescent="0.25">
      <c r="A101" s="1401"/>
      <c r="B101" s="1402"/>
      <c r="C101" s="1028" t="s">
        <v>140</v>
      </c>
      <c r="D101" s="1085"/>
      <c r="E101" s="1028"/>
      <c r="F101" s="1029"/>
      <c r="G101" s="1030">
        <v>90253.357975999141</v>
      </c>
      <c r="H101" s="1031">
        <v>93205.92649562977</v>
      </c>
      <c r="I101" s="1032">
        <v>1.0327142234465758</v>
      </c>
      <c r="J101" s="1033">
        <v>1392.9769999999999</v>
      </c>
      <c r="K101" s="1034">
        <v>1378.8840000000009</v>
      </c>
      <c r="L101" s="1086">
        <v>0.98988281931431821</v>
      </c>
      <c r="M101" s="1036">
        <v>-14.092999999998938</v>
      </c>
    </row>
    <row r="102" spans="1:13" x14ac:dyDescent="0.25">
      <c r="A102" s="1401"/>
      <c r="B102" s="1402"/>
      <c r="C102" s="1028" t="s">
        <v>141</v>
      </c>
      <c r="D102" s="1085"/>
      <c r="E102" s="1028"/>
      <c r="F102" s="1029"/>
      <c r="G102" s="1030">
        <v>70728.280412827749</v>
      </c>
      <c r="H102" s="1031">
        <v>73898.926934099916</v>
      </c>
      <c r="I102" s="1032">
        <v>1.044828553766127</v>
      </c>
      <c r="J102" s="1033">
        <v>2303.14</v>
      </c>
      <c r="K102" s="1034">
        <v>2297.2959999999994</v>
      </c>
      <c r="L102" s="1086">
        <v>0.99746259454483854</v>
      </c>
      <c r="M102" s="1036">
        <v>-5.8440000000005057</v>
      </c>
    </row>
    <row r="103" spans="1:13" x14ac:dyDescent="0.25">
      <c r="A103" s="1401"/>
      <c r="B103" s="1402"/>
      <c r="C103" s="1028" t="s">
        <v>142</v>
      </c>
      <c r="D103" s="1085"/>
      <c r="E103" s="1028"/>
      <c r="F103" s="1029"/>
      <c r="G103" s="1030">
        <v>48533.956115433044</v>
      </c>
      <c r="H103" s="1031">
        <v>50548.494080090844</v>
      </c>
      <c r="I103" s="1032">
        <v>1.0415078045537114</v>
      </c>
      <c r="J103" s="1033">
        <v>4284.2700000000041</v>
      </c>
      <c r="K103" s="1034">
        <v>4273.8549999999996</v>
      </c>
      <c r="L103" s="1086">
        <v>0.99756901409108101</v>
      </c>
      <c r="M103" s="1036">
        <v>-10.415000000004511</v>
      </c>
    </row>
    <row r="104" spans="1:13" x14ac:dyDescent="0.25">
      <c r="A104" s="1401"/>
      <c r="B104" s="1402"/>
      <c r="C104" s="1028" t="s">
        <v>143</v>
      </c>
      <c r="D104" s="1085"/>
      <c r="E104" s="1028"/>
      <c r="F104" s="1029"/>
      <c r="G104" s="1030">
        <v>37008.067152453383</v>
      </c>
      <c r="H104" s="1031">
        <v>38707.238211724856</v>
      </c>
      <c r="I104" s="1032">
        <v>1.045913531562505</v>
      </c>
      <c r="J104" s="1033">
        <v>474.14500000000032</v>
      </c>
      <c r="K104" s="1034">
        <v>500.36300000000085</v>
      </c>
      <c r="L104" s="1086">
        <v>1.0552953210515781</v>
      </c>
      <c r="M104" s="1036">
        <v>26.218000000000529</v>
      </c>
    </row>
    <row r="105" spans="1:13" x14ac:dyDescent="0.25">
      <c r="A105" s="1403"/>
      <c r="B105" s="1404"/>
      <c r="C105" s="1037" t="s">
        <v>144</v>
      </c>
      <c r="D105" s="1087"/>
      <c r="E105" s="1037"/>
      <c r="F105" s="1056"/>
      <c r="G105" s="1039">
        <v>41010.32439134275</v>
      </c>
      <c r="H105" s="1040">
        <v>41514.260913072947</v>
      </c>
      <c r="I105" s="1041">
        <v>1.0122880403705505</v>
      </c>
      <c r="J105" s="1042">
        <v>295.19900000000013</v>
      </c>
      <c r="K105" s="1043">
        <v>331.10900000000009</v>
      </c>
      <c r="L105" s="1075">
        <v>1.1216467535459129</v>
      </c>
      <c r="M105" s="1045">
        <v>35.909999999999968</v>
      </c>
    </row>
    <row r="106" spans="1:13" x14ac:dyDescent="0.25">
      <c r="A106" s="1088"/>
      <c r="B106" s="1008" t="s">
        <v>344</v>
      </c>
      <c r="C106" s="1008"/>
      <c r="D106" s="1008"/>
      <c r="E106" s="1089"/>
      <c r="F106" s="1009"/>
      <c r="G106" s="1090">
        <v>50540.465478459511</v>
      </c>
      <c r="H106" s="1091">
        <v>56677.056433789294</v>
      </c>
      <c r="I106" s="1012">
        <v>1.1214193596603343</v>
      </c>
      <c r="J106" s="1092">
        <v>947.53400000000056</v>
      </c>
      <c r="K106" s="1093">
        <v>916.99199999999962</v>
      </c>
      <c r="L106" s="1082">
        <v>0.96776685585952493</v>
      </c>
      <c r="M106" s="1016">
        <v>-30.54200000000094</v>
      </c>
    </row>
    <row r="107" spans="1:13" ht="13.5" x14ac:dyDescent="0.25">
      <c r="A107" s="1057"/>
      <c r="B107" s="1059"/>
      <c r="C107" s="1059"/>
      <c r="D107" s="1059"/>
      <c r="E107" s="1059"/>
      <c r="F107" s="1059"/>
      <c r="G107" s="1059"/>
      <c r="H107" s="1059"/>
      <c r="I107" s="1059"/>
      <c r="J107" s="1059"/>
      <c r="K107" s="1059"/>
      <c r="L107" s="1059"/>
      <c r="M107" s="1060" t="s">
        <v>520</v>
      </c>
    </row>
    <row r="108" spans="1:13" x14ac:dyDescent="0.25">
      <c r="A108" s="710"/>
      <c r="B108" s="1105"/>
      <c r="C108" s="998"/>
      <c r="D108" s="1105"/>
      <c r="E108" s="1105"/>
      <c r="F108" s="1105"/>
      <c r="G108" s="1105"/>
      <c r="H108" s="1105"/>
      <c r="I108" s="1105"/>
      <c r="J108" s="998"/>
      <c r="K108" s="998"/>
      <c r="L108" s="998"/>
      <c r="M108" s="998"/>
    </row>
  </sheetData>
  <mergeCells count="34">
    <mergeCell ref="A100:B105"/>
    <mergeCell ref="A68:B73"/>
    <mergeCell ref="A81:B85"/>
    <mergeCell ref="B88:F90"/>
    <mergeCell ref="B94:M94"/>
    <mergeCell ref="B96:F98"/>
    <mergeCell ref="G77:M77"/>
    <mergeCell ref="G88:M88"/>
    <mergeCell ref="G96:M96"/>
    <mergeCell ref="B77:F79"/>
    <mergeCell ref="B22:M22"/>
    <mergeCell ref="B24:F26"/>
    <mergeCell ref="B30:M30"/>
    <mergeCell ref="B32:F34"/>
    <mergeCell ref="A36:B41"/>
    <mergeCell ref="G24:M24"/>
    <mergeCell ref="G32:M32"/>
    <mergeCell ref="G25:I25"/>
    <mergeCell ref="B45:F47"/>
    <mergeCell ref="A49:B53"/>
    <mergeCell ref="B56:F58"/>
    <mergeCell ref="B62:M62"/>
    <mergeCell ref="B64:F66"/>
    <mergeCell ref="G45:M45"/>
    <mergeCell ref="G56:M56"/>
    <mergeCell ref="G64:M64"/>
    <mergeCell ref="A12:B20"/>
    <mergeCell ref="C13:D17"/>
    <mergeCell ref="A3:I3"/>
    <mergeCell ref="A5:M5"/>
    <mergeCell ref="B8:F10"/>
    <mergeCell ref="G9:I9"/>
    <mergeCell ref="A4:M4"/>
    <mergeCell ref="G8:M8"/>
  </mergeCells>
  <conditionalFormatting sqref="I91:I92 L91:L92 I99:I106 L99:L106 I59:I60 L59:L60 I67:I74 L67:L74 L80:L85 I80:I85 I27:I28 L27:L28 I35:I42 L35:L42 L48:L53 I48:I53 I20 L20 L11:L18 I11:I18">
    <cfRule type="cellIs" dxfId="1" priority="2" stopIfTrue="1" operator="lessThan">
      <formula>1</formula>
    </cfRule>
  </conditionalFormatting>
  <conditionalFormatting sqref="L19 I19">
    <cfRule type="cellIs" dxfId="0" priority="1" stopIfTrue="1" operator="lessThan">
      <formula>1</formula>
    </cfRule>
  </conditionalFormatting>
  <printOptions horizontalCentered="1"/>
  <pageMargins left="0.39370078740157483" right="0.39370078740157483" top="0.47244094488188981" bottom="0.47244094488188981" header="0.47244094488188981" footer="0.47244094488188981"/>
  <pageSetup paperSize="9" scale="85" orientation="portrait" blackAndWhite="1" r:id="rId1"/>
  <headerFooter alignWithMargins="0"/>
  <rowBreaks count="2" manualBreakCount="2">
    <brk id="43" max="12" man="1"/>
    <brk id="75" max="12"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5E540-8CB8-4896-9539-FA2E1DF57686}">
  <dimension ref="A1:M48"/>
  <sheetViews>
    <sheetView showOutlineSymbols="0" zoomScale="90" workbookViewId="0"/>
  </sheetViews>
  <sheetFormatPr defaultRowHeight="12.75" x14ac:dyDescent="0.25"/>
  <cols>
    <col min="1" max="1" width="1.42578125" style="234" customWidth="1"/>
    <col min="2" max="2" width="2.140625" style="234" customWidth="1"/>
    <col min="3" max="4" width="1.42578125" style="234" customWidth="1"/>
    <col min="5" max="5" width="25.28515625" style="234" customWidth="1"/>
    <col min="6" max="6" width="2.28515625" style="234" customWidth="1"/>
    <col min="7" max="8" width="12.140625" style="234" customWidth="1"/>
    <col min="9" max="9" width="7.7109375" style="234" customWidth="1"/>
    <col min="10" max="11" width="11.7109375" style="234" customWidth="1"/>
    <col min="12" max="12" width="7.7109375" style="234" customWidth="1"/>
    <col min="13" max="13" width="9.7109375" style="234" customWidth="1"/>
    <col min="14" max="243" width="9.140625" style="234"/>
    <col min="244" max="244" width="4.42578125" style="234" customWidth="1"/>
    <col min="245" max="245" width="1.7109375" style="234" customWidth="1"/>
    <col min="246" max="246" width="1.140625" style="234" customWidth="1"/>
    <col min="247" max="247" width="2.140625" style="234" customWidth="1"/>
    <col min="248" max="249" width="1.42578125" style="234" customWidth="1"/>
    <col min="250" max="250" width="25.28515625" style="234" customWidth="1"/>
    <col min="251" max="251" width="2.28515625" style="234" customWidth="1"/>
    <col min="252" max="253" width="12.140625" style="234" customWidth="1"/>
    <col min="254" max="254" width="7.7109375" style="234" customWidth="1"/>
    <col min="255" max="256" width="11.7109375" style="234" customWidth="1"/>
    <col min="257" max="257" width="7.7109375" style="234" customWidth="1"/>
    <col min="258" max="258" width="9.7109375" style="234" customWidth="1"/>
    <col min="259" max="259" width="9.28515625" style="234" customWidth="1"/>
    <col min="260" max="499" width="9.140625" style="234"/>
    <col min="500" max="500" width="4.42578125" style="234" customWidth="1"/>
    <col min="501" max="501" width="1.7109375" style="234" customWidth="1"/>
    <col min="502" max="502" width="1.140625" style="234" customWidth="1"/>
    <col min="503" max="503" width="2.140625" style="234" customWidth="1"/>
    <col min="504" max="505" width="1.42578125" style="234" customWidth="1"/>
    <col min="506" max="506" width="25.28515625" style="234" customWidth="1"/>
    <col min="507" max="507" width="2.28515625" style="234" customWidth="1"/>
    <col min="508" max="509" width="12.140625" style="234" customWidth="1"/>
    <col min="510" max="510" width="7.7109375" style="234" customWidth="1"/>
    <col min="511" max="512" width="11.7109375" style="234" customWidth="1"/>
    <col min="513" max="513" width="7.7109375" style="234" customWidth="1"/>
    <col min="514" max="514" width="9.7109375" style="234" customWidth="1"/>
    <col min="515" max="515" width="9.28515625" style="234" customWidth="1"/>
    <col min="516" max="755" width="9.140625" style="234"/>
    <col min="756" max="756" width="4.42578125" style="234" customWidth="1"/>
    <col min="757" max="757" width="1.7109375" style="234" customWidth="1"/>
    <col min="758" max="758" width="1.140625" style="234" customWidth="1"/>
    <col min="759" max="759" width="2.140625" style="234" customWidth="1"/>
    <col min="760" max="761" width="1.42578125" style="234" customWidth="1"/>
    <col min="762" max="762" width="25.28515625" style="234" customWidth="1"/>
    <col min="763" max="763" width="2.28515625" style="234" customWidth="1"/>
    <col min="764" max="765" width="12.140625" style="234" customWidth="1"/>
    <col min="766" max="766" width="7.7109375" style="234" customWidth="1"/>
    <col min="767" max="768" width="11.7109375" style="234" customWidth="1"/>
    <col min="769" max="769" width="7.7109375" style="234" customWidth="1"/>
    <col min="770" max="770" width="9.7109375" style="234" customWidth="1"/>
    <col min="771" max="771" width="9.28515625" style="234" customWidth="1"/>
    <col min="772" max="1011" width="9.140625" style="234"/>
    <col min="1012" max="1012" width="4.42578125" style="234" customWidth="1"/>
    <col min="1013" max="1013" width="1.7109375" style="234" customWidth="1"/>
    <col min="1014" max="1014" width="1.140625" style="234" customWidth="1"/>
    <col min="1015" max="1015" width="2.140625" style="234" customWidth="1"/>
    <col min="1016" max="1017" width="1.42578125" style="234" customWidth="1"/>
    <col min="1018" max="1018" width="25.28515625" style="234" customWidth="1"/>
    <col min="1019" max="1019" width="2.28515625" style="234" customWidth="1"/>
    <col min="1020" max="1021" width="12.140625" style="234" customWidth="1"/>
    <col min="1022" max="1022" width="7.7109375" style="234" customWidth="1"/>
    <col min="1023" max="1024" width="11.7109375" style="234" customWidth="1"/>
    <col min="1025" max="1025" width="7.7109375" style="234" customWidth="1"/>
    <col min="1026" max="1026" width="9.7109375" style="234" customWidth="1"/>
    <col min="1027" max="1027" width="9.28515625" style="234" customWidth="1"/>
    <col min="1028" max="1267" width="9.140625" style="234"/>
    <col min="1268" max="1268" width="4.42578125" style="234" customWidth="1"/>
    <col min="1269" max="1269" width="1.7109375" style="234" customWidth="1"/>
    <col min="1270" max="1270" width="1.140625" style="234" customWidth="1"/>
    <col min="1271" max="1271" width="2.140625" style="234" customWidth="1"/>
    <col min="1272" max="1273" width="1.42578125" style="234" customWidth="1"/>
    <col min="1274" max="1274" width="25.28515625" style="234" customWidth="1"/>
    <col min="1275" max="1275" width="2.28515625" style="234" customWidth="1"/>
    <col min="1276" max="1277" width="12.140625" style="234" customWidth="1"/>
    <col min="1278" max="1278" width="7.7109375" style="234" customWidth="1"/>
    <col min="1279" max="1280" width="11.7109375" style="234" customWidth="1"/>
    <col min="1281" max="1281" width="7.7109375" style="234" customWidth="1"/>
    <col min="1282" max="1282" width="9.7109375" style="234" customWidth="1"/>
    <col min="1283" max="1283" width="9.28515625" style="234" customWidth="1"/>
    <col min="1284" max="1523" width="9.140625" style="234"/>
    <col min="1524" max="1524" width="4.42578125" style="234" customWidth="1"/>
    <col min="1525" max="1525" width="1.7109375" style="234" customWidth="1"/>
    <col min="1526" max="1526" width="1.140625" style="234" customWidth="1"/>
    <col min="1527" max="1527" width="2.140625" style="234" customWidth="1"/>
    <col min="1528" max="1529" width="1.42578125" style="234" customWidth="1"/>
    <col min="1530" max="1530" width="25.28515625" style="234" customWidth="1"/>
    <col min="1531" max="1531" width="2.28515625" style="234" customWidth="1"/>
    <col min="1532" max="1533" width="12.140625" style="234" customWidth="1"/>
    <col min="1534" max="1534" width="7.7109375" style="234" customWidth="1"/>
    <col min="1535" max="1536" width="11.7109375" style="234" customWidth="1"/>
    <col min="1537" max="1537" width="7.7109375" style="234" customWidth="1"/>
    <col min="1538" max="1538" width="9.7109375" style="234" customWidth="1"/>
    <col min="1539" max="1539" width="9.28515625" style="234" customWidth="1"/>
    <col min="1540" max="1779" width="9.140625" style="234"/>
    <col min="1780" max="1780" width="4.42578125" style="234" customWidth="1"/>
    <col min="1781" max="1781" width="1.7109375" style="234" customWidth="1"/>
    <col min="1782" max="1782" width="1.140625" style="234" customWidth="1"/>
    <col min="1783" max="1783" width="2.140625" style="234" customWidth="1"/>
    <col min="1784" max="1785" width="1.42578125" style="234" customWidth="1"/>
    <col min="1786" max="1786" width="25.28515625" style="234" customWidth="1"/>
    <col min="1787" max="1787" width="2.28515625" style="234" customWidth="1"/>
    <col min="1788" max="1789" width="12.140625" style="234" customWidth="1"/>
    <col min="1790" max="1790" width="7.7109375" style="234" customWidth="1"/>
    <col min="1791" max="1792" width="11.7109375" style="234" customWidth="1"/>
    <col min="1793" max="1793" width="7.7109375" style="234" customWidth="1"/>
    <col min="1794" max="1794" width="9.7109375" style="234" customWidth="1"/>
    <col min="1795" max="1795" width="9.28515625" style="234" customWidth="1"/>
    <col min="1796" max="2035" width="9.140625" style="234"/>
    <col min="2036" max="2036" width="4.42578125" style="234" customWidth="1"/>
    <col min="2037" max="2037" width="1.7109375" style="234" customWidth="1"/>
    <col min="2038" max="2038" width="1.140625" style="234" customWidth="1"/>
    <col min="2039" max="2039" width="2.140625" style="234" customWidth="1"/>
    <col min="2040" max="2041" width="1.42578125" style="234" customWidth="1"/>
    <col min="2042" max="2042" width="25.28515625" style="234" customWidth="1"/>
    <col min="2043" max="2043" width="2.28515625" style="234" customWidth="1"/>
    <col min="2044" max="2045" width="12.140625" style="234" customWidth="1"/>
    <col min="2046" max="2046" width="7.7109375" style="234" customWidth="1"/>
    <col min="2047" max="2048" width="11.7109375" style="234" customWidth="1"/>
    <col min="2049" max="2049" width="7.7109375" style="234" customWidth="1"/>
    <col min="2050" max="2050" width="9.7109375" style="234" customWidth="1"/>
    <col min="2051" max="2051" width="9.28515625" style="234" customWidth="1"/>
    <col min="2052" max="2291" width="9.140625" style="234"/>
    <col min="2292" max="2292" width="4.42578125" style="234" customWidth="1"/>
    <col min="2293" max="2293" width="1.7109375" style="234" customWidth="1"/>
    <col min="2294" max="2294" width="1.140625" style="234" customWidth="1"/>
    <col min="2295" max="2295" width="2.140625" style="234" customWidth="1"/>
    <col min="2296" max="2297" width="1.42578125" style="234" customWidth="1"/>
    <col min="2298" max="2298" width="25.28515625" style="234" customWidth="1"/>
    <col min="2299" max="2299" width="2.28515625" style="234" customWidth="1"/>
    <col min="2300" max="2301" width="12.140625" style="234" customWidth="1"/>
    <col min="2302" max="2302" width="7.7109375" style="234" customWidth="1"/>
    <col min="2303" max="2304" width="11.7109375" style="234" customWidth="1"/>
    <col min="2305" max="2305" width="7.7109375" style="234" customWidth="1"/>
    <col min="2306" max="2306" width="9.7109375" style="234" customWidth="1"/>
    <col min="2307" max="2307" width="9.28515625" style="234" customWidth="1"/>
    <col min="2308" max="2547" width="9.140625" style="234"/>
    <col min="2548" max="2548" width="4.42578125" style="234" customWidth="1"/>
    <col min="2549" max="2549" width="1.7109375" style="234" customWidth="1"/>
    <col min="2550" max="2550" width="1.140625" style="234" customWidth="1"/>
    <col min="2551" max="2551" width="2.140625" style="234" customWidth="1"/>
    <col min="2552" max="2553" width="1.42578125" style="234" customWidth="1"/>
    <col min="2554" max="2554" width="25.28515625" style="234" customWidth="1"/>
    <col min="2555" max="2555" width="2.28515625" style="234" customWidth="1"/>
    <col min="2556" max="2557" width="12.140625" style="234" customWidth="1"/>
    <col min="2558" max="2558" width="7.7109375" style="234" customWidth="1"/>
    <col min="2559" max="2560" width="11.7109375" style="234" customWidth="1"/>
    <col min="2561" max="2561" width="7.7109375" style="234" customWidth="1"/>
    <col min="2562" max="2562" width="9.7109375" style="234" customWidth="1"/>
    <col min="2563" max="2563" width="9.28515625" style="234" customWidth="1"/>
    <col min="2564" max="2803" width="9.140625" style="234"/>
    <col min="2804" max="2804" width="4.42578125" style="234" customWidth="1"/>
    <col min="2805" max="2805" width="1.7109375" style="234" customWidth="1"/>
    <col min="2806" max="2806" width="1.140625" style="234" customWidth="1"/>
    <col min="2807" max="2807" width="2.140625" style="234" customWidth="1"/>
    <col min="2808" max="2809" width="1.42578125" style="234" customWidth="1"/>
    <col min="2810" max="2810" width="25.28515625" style="234" customWidth="1"/>
    <col min="2811" max="2811" width="2.28515625" style="234" customWidth="1"/>
    <col min="2812" max="2813" width="12.140625" style="234" customWidth="1"/>
    <col min="2814" max="2814" width="7.7109375" style="234" customWidth="1"/>
    <col min="2815" max="2816" width="11.7109375" style="234" customWidth="1"/>
    <col min="2817" max="2817" width="7.7109375" style="234" customWidth="1"/>
    <col min="2818" max="2818" width="9.7109375" style="234" customWidth="1"/>
    <col min="2819" max="2819" width="9.28515625" style="234" customWidth="1"/>
    <col min="2820" max="3059" width="9.140625" style="234"/>
    <col min="3060" max="3060" width="4.42578125" style="234" customWidth="1"/>
    <col min="3061" max="3061" width="1.7109375" style="234" customWidth="1"/>
    <col min="3062" max="3062" width="1.140625" style="234" customWidth="1"/>
    <col min="3063" max="3063" width="2.140625" style="234" customWidth="1"/>
    <col min="3064" max="3065" width="1.42578125" style="234" customWidth="1"/>
    <col min="3066" max="3066" width="25.28515625" style="234" customWidth="1"/>
    <col min="3067" max="3067" width="2.28515625" style="234" customWidth="1"/>
    <col min="3068" max="3069" width="12.140625" style="234" customWidth="1"/>
    <col min="3070" max="3070" width="7.7109375" style="234" customWidth="1"/>
    <col min="3071" max="3072" width="11.7109375" style="234" customWidth="1"/>
    <col min="3073" max="3073" width="7.7109375" style="234" customWidth="1"/>
    <col min="3074" max="3074" width="9.7109375" style="234" customWidth="1"/>
    <col min="3075" max="3075" width="9.28515625" style="234" customWidth="1"/>
    <col min="3076" max="3315" width="9.140625" style="234"/>
    <col min="3316" max="3316" width="4.42578125" style="234" customWidth="1"/>
    <col min="3317" max="3317" width="1.7109375" style="234" customWidth="1"/>
    <col min="3318" max="3318" width="1.140625" style="234" customWidth="1"/>
    <col min="3319" max="3319" width="2.140625" style="234" customWidth="1"/>
    <col min="3320" max="3321" width="1.42578125" style="234" customWidth="1"/>
    <col min="3322" max="3322" width="25.28515625" style="234" customWidth="1"/>
    <col min="3323" max="3323" width="2.28515625" style="234" customWidth="1"/>
    <col min="3324" max="3325" width="12.140625" style="234" customWidth="1"/>
    <col min="3326" max="3326" width="7.7109375" style="234" customWidth="1"/>
    <col min="3327" max="3328" width="11.7109375" style="234" customWidth="1"/>
    <col min="3329" max="3329" width="7.7109375" style="234" customWidth="1"/>
    <col min="3330" max="3330" width="9.7109375" style="234" customWidth="1"/>
    <col min="3331" max="3331" width="9.28515625" style="234" customWidth="1"/>
    <col min="3332" max="3571" width="9.140625" style="234"/>
    <col min="3572" max="3572" width="4.42578125" style="234" customWidth="1"/>
    <col min="3573" max="3573" width="1.7109375" style="234" customWidth="1"/>
    <col min="3574" max="3574" width="1.140625" style="234" customWidth="1"/>
    <col min="3575" max="3575" width="2.140625" style="234" customWidth="1"/>
    <col min="3576" max="3577" width="1.42578125" style="234" customWidth="1"/>
    <col min="3578" max="3578" width="25.28515625" style="234" customWidth="1"/>
    <col min="3579" max="3579" width="2.28515625" style="234" customWidth="1"/>
    <col min="3580" max="3581" width="12.140625" style="234" customWidth="1"/>
    <col min="3582" max="3582" width="7.7109375" style="234" customWidth="1"/>
    <col min="3583" max="3584" width="11.7109375" style="234" customWidth="1"/>
    <col min="3585" max="3585" width="7.7109375" style="234" customWidth="1"/>
    <col min="3586" max="3586" width="9.7109375" style="234" customWidth="1"/>
    <col min="3587" max="3587" width="9.28515625" style="234" customWidth="1"/>
    <col min="3588" max="3827" width="9.140625" style="234"/>
    <col min="3828" max="3828" width="4.42578125" style="234" customWidth="1"/>
    <col min="3829" max="3829" width="1.7109375" style="234" customWidth="1"/>
    <col min="3830" max="3830" width="1.140625" style="234" customWidth="1"/>
    <col min="3831" max="3831" width="2.140625" style="234" customWidth="1"/>
    <col min="3832" max="3833" width="1.42578125" style="234" customWidth="1"/>
    <col min="3834" max="3834" width="25.28515625" style="234" customWidth="1"/>
    <col min="3835" max="3835" width="2.28515625" style="234" customWidth="1"/>
    <col min="3836" max="3837" width="12.140625" style="234" customWidth="1"/>
    <col min="3838" max="3838" width="7.7109375" style="234" customWidth="1"/>
    <col min="3839" max="3840" width="11.7109375" style="234" customWidth="1"/>
    <col min="3841" max="3841" width="7.7109375" style="234" customWidth="1"/>
    <col min="3842" max="3842" width="9.7109375" style="234" customWidth="1"/>
    <col min="3843" max="3843" width="9.28515625" style="234" customWidth="1"/>
    <col min="3844" max="4083" width="9.140625" style="234"/>
    <col min="4084" max="4084" width="4.42578125" style="234" customWidth="1"/>
    <col min="4085" max="4085" width="1.7109375" style="234" customWidth="1"/>
    <col min="4086" max="4086" width="1.140625" style="234" customWidth="1"/>
    <col min="4087" max="4087" width="2.140625" style="234" customWidth="1"/>
    <col min="4088" max="4089" width="1.42578125" style="234" customWidth="1"/>
    <col min="4090" max="4090" width="25.28515625" style="234" customWidth="1"/>
    <col min="4091" max="4091" width="2.28515625" style="234" customWidth="1"/>
    <col min="4092" max="4093" width="12.140625" style="234" customWidth="1"/>
    <col min="4094" max="4094" width="7.7109375" style="234" customWidth="1"/>
    <col min="4095" max="4096" width="11.7109375" style="234" customWidth="1"/>
    <col min="4097" max="4097" width="7.7109375" style="234" customWidth="1"/>
    <col min="4098" max="4098" width="9.7109375" style="234" customWidth="1"/>
    <col min="4099" max="4099" width="9.28515625" style="234" customWidth="1"/>
    <col min="4100" max="4339" width="9.140625" style="234"/>
    <col min="4340" max="4340" width="4.42578125" style="234" customWidth="1"/>
    <col min="4341" max="4341" width="1.7109375" style="234" customWidth="1"/>
    <col min="4342" max="4342" width="1.140625" style="234" customWidth="1"/>
    <col min="4343" max="4343" width="2.140625" style="234" customWidth="1"/>
    <col min="4344" max="4345" width="1.42578125" style="234" customWidth="1"/>
    <col min="4346" max="4346" width="25.28515625" style="234" customWidth="1"/>
    <col min="4347" max="4347" width="2.28515625" style="234" customWidth="1"/>
    <col min="4348" max="4349" width="12.140625" style="234" customWidth="1"/>
    <col min="4350" max="4350" width="7.7109375" style="234" customWidth="1"/>
    <col min="4351" max="4352" width="11.7109375" style="234" customWidth="1"/>
    <col min="4353" max="4353" width="7.7109375" style="234" customWidth="1"/>
    <col min="4354" max="4354" width="9.7109375" style="234" customWidth="1"/>
    <col min="4355" max="4355" width="9.28515625" style="234" customWidth="1"/>
    <col min="4356" max="4595" width="9.140625" style="234"/>
    <col min="4596" max="4596" width="4.42578125" style="234" customWidth="1"/>
    <col min="4597" max="4597" width="1.7109375" style="234" customWidth="1"/>
    <col min="4598" max="4598" width="1.140625" style="234" customWidth="1"/>
    <col min="4599" max="4599" width="2.140625" style="234" customWidth="1"/>
    <col min="4600" max="4601" width="1.42578125" style="234" customWidth="1"/>
    <col min="4602" max="4602" width="25.28515625" style="234" customWidth="1"/>
    <col min="4603" max="4603" width="2.28515625" style="234" customWidth="1"/>
    <col min="4604" max="4605" width="12.140625" style="234" customWidth="1"/>
    <col min="4606" max="4606" width="7.7109375" style="234" customWidth="1"/>
    <col min="4607" max="4608" width="11.7109375" style="234" customWidth="1"/>
    <col min="4609" max="4609" width="7.7109375" style="234" customWidth="1"/>
    <col min="4610" max="4610" width="9.7109375" style="234" customWidth="1"/>
    <col min="4611" max="4611" width="9.28515625" style="234" customWidth="1"/>
    <col min="4612" max="4851" width="9.140625" style="234"/>
    <col min="4852" max="4852" width="4.42578125" style="234" customWidth="1"/>
    <col min="4853" max="4853" width="1.7109375" style="234" customWidth="1"/>
    <col min="4854" max="4854" width="1.140625" style="234" customWidth="1"/>
    <col min="4855" max="4855" width="2.140625" style="234" customWidth="1"/>
    <col min="4856" max="4857" width="1.42578125" style="234" customWidth="1"/>
    <col min="4858" max="4858" width="25.28515625" style="234" customWidth="1"/>
    <col min="4859" max="4859" width="2.28515625" style="234" customWidth="1"/>
    <col min="4860" max="4861" width="12.140625" style="234" customWidth="1"/>
    <col min="4862" max="4862" width="7.7109375" style="234" customWidth="1"/>
    <col min="4863" max="4864" width="11.7109375" style="234" customWidth="1"/>
    <col min="4865" max="4865" width="7.7109375" style="234" customWidth="1"/>
    <col min="4866" max="4866" width="9.7109375" style="234" customWidth="1"/>
    <col min="4867" max="4867" width="9.28515625" style="234" customWidth="1"/>
    <col min="4868" max="5107" width="9.140625" style="234"/>
    <col min="5108" max="5108" width="4.42578125" style="234" customWidth="1"/>
    <col min="5109" max="5109" width="1.7109375" style="234" customWidth="1"/>
    <col min="5110" max="5110" width="1.140625" style="234" customWidth="1"/>
    <col min="5111" max="5111" width="2.140625" style="234" customWidth="1"/>
    <col min="5112" max="5113" width="1.42578125" style="234" customWidth="1"/>
    <col min="5114" max="5114" width="25.28515625" style="234" customWidth="1"/>
    <col min="5115" max="5115" width="2.28515625" style="234" customWidth="1"/>
    <col min="5116" max="5117" width="12.140625" style="234" customWidth="1"/>
    <col min="5118" max="5118" width="7.7109375" style="234" customWidth="1"/>
    <col min="5119" max="5120" width="11.7109375" style="234" customWidth="1"/>
    <col min="5121" max="5121" width="7.7109375" style="234" customWidth="1"/>
    <col min="5122" max="5122" width="9.7109375" style="234" customWidth="1"/>
    <col min="5123" max="5123" width="9.28515625" style="234" customWidth="1"/>
    <col min="5124" max="5363" width="9.140625" style="234"/>
    <col min="5364" max="5364" width="4.42578125" style="234" customWidth="1"/>
    <col min="5365" max="5365" width="1.7109375" style="234" customWidth="1"/>
    <col min="5366" max="5366" width="1.140625" style="234" customWidth="1"/>
    <col min="5367" max="5367" width="2.140625" style="234" customWidth="1"/>
    <col min="5368" max="5369" width="1.42578125" style="234" customWidth="1"/>
    <col min="5370" max="5370" width="25.28515625" style="234" customWidth="1"/>
    <col min="5371" max="5371" width="2.28515625" style="234" customWidth="1"/>
    <col min="5372" max="5373" width="12.140625" style="234" customWidth="1"/>
    <col min="5374" max="5374" width="7.7109375" style="234" customWidth="1"/>
    <col min="5375" max="5376" width="11.7109375" style="234" customWidth="1"/>
    <col min="5377" max="5377" width="7.7109375" style="234" customWidth="1"/>
    <col min="5378" max="5378" width="9.7109375" style="234" customWidth="1"/>
    <col min="5379" max="5379" width="9.28515625" style="234" customWidth="1"/>
    <col min="5380" max="5619" width="9.140625" style="234"/>
    <col min="5620" max="5620" width="4.42578125" style="234" customWidth="1"/>
    <col min="5621" max="5621" width="1.7109375" style="234" customWidth="1"/>
    <col min="5622" max="5622" width="1.140625" style="234" customWidth="1"/>
    <col min="5623" max="5623" width="2.140625" style="234" customWidth="1"/>
    <col min="5624" max="5625" width="1.42578125" style="234" customWidth="1"/>
    <col min="5626" max="5626" width="25.28515625" style="234" customWidth="1"/>
    <col min="5627" max="5627" width="2.28515625" style="234" customWidth="1"/>
    <col min="5628" max="5629" width="12.140625" style="234" customWidth="1"/>
    <col min="5630" max="5630" width="7.7109375" style="234" customWidth="1"/>
    <col min="5631" max="5632" width="11.7109375" style="234" customWidth="1"/>
    <col min="5633" max="5633" width="7.7109375" style="234" customWidth="1"/>
    <col min="5634" max="5634" width="9.7109375" style="234" customWidth="1"/>
    <col min="5635" max="5635" width="9.28515625" style="234" customWidth="1"/>
    <col min="5636" max="5875" width="9.140625" style="234"/>
    <col min="5876" max="5876" width="4.42578125" style="234" customWidth="1"/>
    <col min="5877" max="5877" width="1.7109375" style="234" customWidth="1"/>
    <col min="5878" max="5878" width="1.140625" style="234" customWidth="1"/>
    <col min="5879" max="5879" width="2.140625" style="234" customWidth="1"/>
    <col min="5880" max="5881" width="1.42578125" style="234" customWidth="1"/>
    <col min="5882" max="5882" width="25.28515625" style="234" customWidth="1"/>
    <col min="5883" max="5883" width="2.28515625" style="234" customWidth="1"/>
    <col min="5884" max="5885" width="12.140625" style="234" customWidth="1"/>
    <col min="5886" max="5886" width="7.7109375" style="234" customWidth="1"/>
    <col min="5887" max="5888" width="11.7109375" style="234" customWidth="1"/>
    <col min="5889" max="5889" width="7.7109375" style="234" customWidth="1"/>
    <col min="5890" max="5890" width="9.7109375" style="234" customWidth="1"/>
    <col min="5891" max="5891" width="9.28515625" style="234" customWidth="1"/>
    <col min="5892" max="6131" width="9.140625" style="234"/>
    <col min="6132" max="6132" width="4.42578125" style="234" customWidth="1"/>
    <col min="6133" max="6133" width="1.7109375" style="234" customWidth="1"/>
    <col min="6134" max="6134" width="1.140625" style="234" customWidth="1"/>
    <col min="6135" max="6135" width="2.140625" style="234" customWidth="1"/>
    <col min="6136" max="6137" width="1.42578125" style="234" customWidth="1"/>
    <col min="6138" max="6138" width="25.28515625" style="234" customWidth="1"/>
    <col min="6139" max="6139" width="2.28515625" style="234" customWidth="1"/>
    <col min="6140" max="6141" width="12.140625" style="234" customWidth="1"/>
    <col min="6142" max="6142" width="7.7109375" style="234" customWidth="1"/>
    <col min="6143" max="6144" width="11.7109375" style="234" customWidth="1"/>
    <col min="6145" max="6145" width="7.7109375" style="234" customWidth="1"/>
    <col min="6146" max="6146" width="9.7109375" style="234" customWidth="1"/>
    <col min="6147" max="6147" width="9.28515625" style="234" customWidth="1"/>
    <col min="6148" max="6387" width="9.140625" style="234"/>
    <col min="6388" max="6388" width="4.42578125" style="234" customWidth="1"/>
    <col min="6389" max="6389" width="1.7109375" style="234" customWidth="1"/>
    <col min="6390" max="6390" width="1.140625" style="234" customWidth="1"/>
    <col min="6391" max="6391" width="2.140625" style="234" customWidth="1"/>
    <col min="6392" max="6393" width="1.42578125" style="234" customWidth="1"/>
    <col min="6394" max="6394" width="25.28515625" style="234" customWidth="1"/>
    <col min="6395" max="6395" width="2.28515625" style="234" customWidth="1"/>
    <col min="6396" max="6397" width="12.140625" style="234" customWidth="1"/>
    <col min="6398" max="6398" width="7.7109375" style="234" customWidth="1"/>
    <col min="6399" max="6400" width="11.7109375" style="234" customWidth="1"/>
    <col min="6401" max="6401" width="7.7109375" style="234" customWidth="1"/>
    <col min="6402" max="6402" width="9.7109375" style="234" customWidth="1"/>
    <col min="6403" max="6403" width="9.28515625" style="234" customWidth="1"/>
    <col min="6404" max="6643" width="9.140625" style="234"/>
    <col min="6644" max="6644" width="4.42578125" style="234" customWidth="1"/>
    <col min="6645" max="6645" width="1.7109375" style="234" customWidth="1"/>
    <col min="6646" max="6646" width="1.140625" style="234" customWidth="1"/>
    <col min="6647" max="6647" width="2.140625" style="234" customWidth="1"/>
    <col min="6648" max="6649" width="1.42578125" style="234" customWidth="1"/>
    <col min="6650" max="6650" width="25.28515625" style="234" customWidth="1"/>
    <col min="6651" max="6651" width="2.28515625" style="234" customWidth="1"/>
    <col min="6652" max="6653" width="12.140625" style="234" customWidth="1"/>
    <col min="6654" max="6654" width="7.7109375" style="234" customWidth="1"/>
    <col min="6655" max="6656" width="11.7109375" style="234" customWidth="1"/>
    <col min="6657" max="6657" width="7.7109375" style="234" customWidth="1"/>
    <col min="6658" max="6658" width="9.7109375" style="234" customWidth="1"/>
    <col min="6659" max="6659" width="9.28515625" style="234" customWidth="1"/>
    <col min="6660" max="6899" width="9.140625" style="234"/>
    <col min="6900" max="6900" width="4.42578125" style="234" customWidth="1"/>
    <col min="6901" max="6901" width="1.7109375" style="234" customWidth="1"/>
    <col min="6902" max="6902" width="1.140625" style="234" customWidth="1"/>
    <col min="6903" max="6903" width="2.140625" style="234" customWidth="1"/>
    <col min="6904" max="6905" width="1.42578125" style="234" customWidth="1"/>
    <col min="6906" max="6906" width="25.28515625" style="234" customWidth="1"/>
    <col min="6907" max="6907" width="2.28515625" style="234" customWidth="1"/>
    <col min="6908" max="6909" width="12.140625" style="234" customWidth="1"/>
    <col min="6910" max="6910" width="7.7109375" style="234" customWidth="1"/>
    <col min="6911" max="6912" width="11.7109375" style="234" customWidth="1"/>
    <col min="6913" max="6913" width="7.7109375" style="234" customWidth="1"/>
    <col min="6914" max="6914" width="9.7109375" style="234" customWidth="1"/>
    <col min="6915" max="6915" width="9.28515625" style="234" customWidth="1"/>
    <col min="6916" max="7155" width="9.140625" style="234"/>
    <col min="7156" max="7156" width="4.42578125" style="234" customWidth="1"/>
    <col min="7157" max="7157" width="1.7109375" style="234" customWidth="1"/>
    <col min="7158" max="7158" width="1.140625" style="234" customWidth="1"/>
    <col min="7159" max="7159" width="2.140625" style="234" customWidth="1"/>
    <col min="7160" max="7161" width="1.42578125" style="234" customWidth="1"/>
    <col min="7162" max="7162" width="25.28515625" style="234" customWidth="1"/>
    <col min="7163" max="7163" width="2.28515625" style="234" customWidth="1"/>
    <col min="7164" max="7165" width="12.140625" style="234" customWidth="1"/>
    <col min="7166" max="7166" width="7.7109375" style="234" customWidth="1"/>
    <col min="7167" max="7168" width="11.7109375" style="234" customWidth="1"/>
    <col min="7169" max="7169" width="7.7109375" style="234" customWidth="1"/>
    <col min="7170" max="7170" width="9.7109375" style="234" customWidth="1"/>
    <col min="7171" max="7171" width="9.28515625" style="234" customWidth="1"/>
    <col min="7172" max="7411" width="9.140625" style="234"/>
    <col min="7412" max="7412" width="4.42578125" style="234" customWidth="1"/>
    <col min="7413" max="7413" width="1.7109375" style="234" customWidth="1"/>
    <col min="7414" max="7414" width="1.140625" style="234" customWidth="1"/>
    <col min="7415" max="7415" width="2.140625" style="234" customWidth="1"/>
    <col min="7416" max="7417" width="1.42578125" style="234" customWidth="1"/>
    <col min="7418" max="7418" width="25.28515625" style="234" customWidth="1"/>
    <col min="7419" max="7419" width="2.28515625" style="234" customWidth="1"/>
    <col min="7420" max="7421" width="12.140625" style="234" customWidth="1"/>
    <col min="7422" max="7422" width="7.7109375" style="234" customWidth="1"/>
    <col min="7423" max="7424" width="11.7109375" style="234" customWidth="1"/>
    <col min="7425" max="7425" width="7.7109375" style="234" customWidth="1"/>
    <col min="7426" max="7426" width="9.7109375" style="234" customWidth="1"/>
    <col min="7427" max="7427" width="9.28515625" style="234" customWidth="1"/>
    <col min="7428" max="7667" width="9.140625" style="234"/>
    <col min="7668" max="7668" width="4.42578125" style="234" customWidth="1"/>
    <col min="7669" max="7669" width="1.7109375" style="234" customWidth="1"/>
    <col min="7670" max="7670" width="1.140625" style="234" customWidth="1"/>
    <col min="7671" max="7671" width="2.140625" style="234" customWidth="1"/>
    <col min="7672" max="7673" width="1.42578125" style="234" customWidth="1"/>
    <col min="7674" max="7674" width="25.28515625" style="234" customWidth="1"/>
    <col min="7675" max="7675" width="2.28515625" style="234" customWidth="1"/>
    <col min="7676" max="7677" width="12.140625" style="234" customWidth="1"/>
    <col min="7678" max="7678" width="7.7109375" style="234" customWidth="1"/>
    <col min="7679" max="7680" width="11.7109375" style="234" customWidth="1"/>
    <col min="7681" max="7681" width="7.7109375" style="234" customWidth="1"/>
    <col min="7682" max="7682" width="9.7109375" style="234" customWidth="1"/>
    <col min="7683" max="7683" width="9.28515625" style="234" customWidth="1"/>
    <col min="7684" max="7923" width="9.140625" style="234"/>
    <col min="7924" max="7924" width="4.42578125" style="234" customWidth="1"/>
    <col min="7925" max="7925" width="1.7109375" style="234" customWidth="1"/>
    <col min="7926" max="7926" width="1.140625" style="234" customWidth="1"/>
    <col min="7927" max="7927" width="2.140625" style="234" customWidth="1"/>
    <col min="7928" max="7929" width="1.42578125" style="234" customWidth="1"/>
    <col min="7930" max="7930" width="25.28515625" style="234" customWidth="1"/>
    <col min="7931" max="7931" width="2.28515625" style="234" customWidth="1"/>
    <col min="7932" max="7933" width="12.140625" style="234" customWidth="1"/>
    <col min="7934" max="7934" width="7.7109375" style="234" customWidth="1"/>
    <col min="7935" max="7936" width="11.7109375" style="234" customWidth="1"/>
    <col min="7937" max="7937" width="7.7109375" style="234" customWidth="1"/>
    <col min="7938" max="7938" width="9.7109375" style="234" customWidth="1"/>
    <col min="7939" max="7939" width="9.28515625" style="234" customWidth="1"/>
    <col min="7940" max="8179" width="9.140625" style="234"/>
    <col min="8180" max="8180" width="4.42578125" style="234" customWidth="1"/>
    <col min="8181" max="8181" width="1.7109375" style="234" customWidth="1"/>
    <col min="8182" max="8182" width="1.140625" style="234" customWidth="1"/>
    <col min="8183" max="8183" width="2.140625" style="234" customWidth="1"/>
    <col min="8184" max="8185" width="1.42578125" style="234" customWidth="1"/>
    <col min="8186" max="8186" width="25.28515625" style="234" customWidth="1"/>
    <col min="8187" max="8187" width="2.28515625" style="234" customWidth="1"/>
    <col min="8188" max="8189" width="12.140625" style="234" customWidth="1"/>
    <col min="8190" max="8190" width="7.7109375" style="234" customWidth="1"/>
    <col min="8191" max="8192" width="11.7109375" style="234" customWidth="1"/>
    <col min="8193" max="8193" width="7.7109375" style="234" customWidth="1"/>
    <col min="8194" max="8194" width="9.7109375" style="234" customWidth="1"/>
    <col min="8195" max="8195" width="9.28515625" style="234" customWidth="1"/>
    <col min="8196" max="8435" width="9.140625" style="234"/>
    <col min="8436" max="8436" width="4.42578125" style="234" customWidth="1"/>
    <col min="8437" max="8437" width="1.7109375" style="234" customWidth="1"/>
    <col min="8438" max="8438" width="1.140625" style="234" customWidth="1"/>
    <col min="8439" max="8439" width="2.140625" style="234" customWidth="1"/>
    <col min="8440" max="8441" width="1.42578125" style="234" customWidth="1"/>
    <col min="8442" max="8442" width="25.28515625" style="234" customWidth="1"/>
    <col min="8443" max="8443" width="2.28515625" style="234" customWidth="1"/>
    <col min="8444" max="8445" width="12.140625" style="234" customWidth="1"/>
    <col min="8446" max="8446" width="7.7109375" style="234" customWidth="1"/>
    <col min="8447" max="8448" width="11.7109375" style="234" customWidth="1"/>
    <col min="8449" max="8449" width="7.7109375" style="234" customWidth="1"/>
    <col min="8450" max="8450" width="9.7109375" style="234" customWidth="1"/>
    <col min="8451" max="8451" width="9.28515625" style="234" customWidth="1"/>
    <col min="8452" max="8691" width="9.140625" style="234"/>
    <col min="8692" max="8692" width="4.42578125" style="234" customWidth="1"/>
    <col min="8693" max="8693" width="1.7109375" style="234" customWidth="1"/>
    <col min="8694" max="8694" width="1.140625" style="234" customWidth="1"/>
    <col min="8695" max="8695" width="2.140625" style="234" customWidth="1"/>
    <col min="8696" max="8697" width="1.42578125" style="234" customWidth="1"/>
    <col min="8698" max="8698" width="25.28515625" style="234" customWidth="1"/>
    <col min="8699" max="8699" width="2.28515625" style="234" customWidth="1"/>
    <col min="8700" max="8701" width="12.140625" style="234" customWidth="1"/>
    <col min="8702" max="8702" width="7.7109375" style="234" customWidth="1"/>
    <col min="8703" max="8704" width="11.7109375" style="234" customWidth="1"/>
    <col min="8705" max="8705" width="7.7109375" style="234" customWidth="1"/>
    <col min="8706" max="8706" width="9.7109375" style="234" customWidth="1"/>
    <col min="8707" max="8707" width="9.28515625" style="234" customWidth="1"/>
    <col min="8708" max="8947" width="9.140625" style="234"/>
    <col min="8948" max="8948" width="4.42578125" style="234" customWidth="1"/>
    <col min="8949" max="8949" width="1.7109375" style="234" customWidth="1"/>
    <col min="8950" max="8950" width="1.140625" style="234" customWidth="1"/>
    <col min="8951" max="8951" width="2.140625" style="234" customWidth="1"/>
    <col min="8952" max="8953" width="1.42578125" style="234" customWidth="1"/>
    <col min="8954" max="8954" width="25.28515625" style="234" customWidth="1"/>
    <col min="8955" max="8955" width="2.28515625" style="234" customWidth="1"/>
    <col min="8956" max="8957" width="12.140625" style="234" customWidth="1"/>
    <col min="8958" max="8958" width="7.7109375" style="234" customWidth="1"/>
    <col min="8959" max="8960" width="11.7109375" style="234" customWidth="1"/>
    <col min="8961" max="8961" width="7.7109375" style="234" customWidth="1"/>
    <col min="8962" max="8962" width="9.7109375" style="234" customWidth="1"/>
    <col min="8963" max="8963" width="9.28515625" style="234" customWidth="1"/>
    <col min="8964" max="9203" width="9.140625" style="234"/>
    <col min="9204" max="9204" width="4.42578125" style="234" customWidth="1"/>
    <col min="9205" max="9205" width="1.7109375" style="234" customWidth="1"/>
    <col min="9206" max="9206" width="1.140625" style="234" customWidth="1"/>
    <col min="9207" max="9207" width="2.140625" style="234" customWidth="1"/>
    <col min="9208" max="9209" width="1.42578125" style="234" customWidth="1"/>
    <col min="9210" max="9210" width="25.28515625" style="234" customWidth="1"/>
    <col min="9211" max="9211" width="2.28515625" style="234" customWidth="1"/>
    <col min="9212" max="9213" width="12.140625" style="234" customWidth="1"/>
    <col min="9214" max="9214" width="7.7109375" style="234" customWidth="1"/>
    <col min="9215" max="9216" width="11.7109375" style="234" customWidth="1"/>
    <col min="9217" max="9217" width="7.7109375" style="234" customWidth="1"/>
    <col min="9218" max="9218" width="9.7109375" style="234" customWidth="1"/>
    <col min="9219" max="9219" width="9.28515625" style="234" customWidth="1"/>
    <col min="9220" max="9459" width="9.140625" style="234"/>
    <col min="9460" max="9460" width="4.42578125" style="234" customWidth="1"/>
    <col min="9461" max="9461" width="1.7109375" style="234" customWidth="1"/>
    <col min="9462" max="9462" width="1.140625" style="234" customWidth="1"/>
    <col min="9463" max="9463" width="2.140625" style="234" customWidth="1"/>
    <col min="9464" max="9465" width="1.42578125" style="234" customWidth="1"/>
    <col min="9466" max="9466" width="25.28515625" style="234" customWidth="1"/>
    <col min="9467" max="9467" width="2.28515625" style="234" customWidth="1"/>
    <col min="9468" max="9469" width="12.140625" style="234" customWidth="1"/>
    <col min="9470" max="9470" width="7.7109375" style="234" customWidth="1"/>
    <col min="9471" max="9472" width="11.7109375" style="234" customWidth="1"/>
    <col min="9473" max="9473" width="7.7109375" style="234" customWidth="1"/>
    <col min="9474" max="9474" width="9.7109375" style="234" customWidth="1"/>
    <col min="9475" max="9475" width="9.28515625" style="234" customWidth="1"/>
    <col min="9476" max="9715" width="9.140625" style="234"/>
    <col min="9716" max="9716" width="4.42578125" style="234" customWidth="1"/>
    <col min="9717" max="9717" width="1.7109375" style="234" customWidth="1"/>
    <col min="9718" max="9718" width="1.140625" style="234" customWidth="1"/>
    <col min="9719" max="9719" width="2.140625" style="234" customWidth="1"/>
    <col min="9720" max="9721" width="1.42578125" style="234" customWidth="1"/>
    <col min="9722" max="9722" width="25.28515625" style="234" customWidth="1"/>
    <col min="9723" max="9723" width="2.28515625" style="234" customWidth="1"/>
    <col min="9724" max="9725" width="12.140625" style="234" customWidth="1"/>
    <col min="9726" max="9726" width="7.7109375" style="234" customWidth="1"/>
    <col min="9727" max="9728" width="11.7109375" style="234" customWidth="1"/>
    <col min="9729" max="9729" width="7.7109375" style="234" customWidth="1"/>
    <col min="9730" max="9730" width="9.7109375" style="234" customWidth="1"/>
    <col min="9731" max="9731" width="9.28515625" style="234" customWidth="1"/>
    <col min="9732" max="9971" width="9.140625" style="234"/>
    <col min="9972" max="9972" width="4.42578125" style="234" customWidth="1"/>
    <col min="9973" max="9973" width="1.7109375" style="234" customWidth="1"/>
    <col min="9974" max="9974" width="1.140625" style="234" customWidth="1"/>
    <col min="9975" max="9975" width="2.140625" style="234" customWidth="1"/>
    <col min="9976" max="9977" width="1.42578125" style="234" customWidth="1"/>
    <col min="9978" max="9978" width="25.28515625" style="234" customWidth="1"/>
    <col min="9979" max="9979" width="2.28515625" style="234" customWidth="1"/>
    <col min="9980" max="9981" width="12.140625" style="234" customWidth="1"/>
    <col min="9982" max="9982" width="7.7109375" style="234" customWidth="1"/>
    <col min="9983" max="9984" width="11.7109375" style="234" customWidth="1"/>
    <col min="9985" max="9985" width="7.7109375" style="234" customWidth="1"/>
    <col min="9986" max="9986" width="9.7109375" style="234" customWidth="1"/>
    <col min="9987" max="9987" width="9.28515625" style="234" customWidth="1"/>
    <col min="9988" max="10227" width="9.140625" style="234"/>
    <col min="10228" max="10228" width="4.42578125" style="234" customWidth="1"/>
    <col min="10229" max="10229" width="1.7109375" style="234" customWidth="1"/>
    <col min="10230" max="10230" width="1.140625" style="234" customWidth="1"/>
    <col min="10231" max="10231" width="2.140625" style="234" customWidth="1"/>
    <col min="10232" max="10233" width="1.42578125" style="234" customWidth="1"/>
    <col min="10234" max="10234" width="25.28515625" style="234" customWidth="1"/>
    <col min="10235" max="10235" width="2.28515625" style="234" customWidth="1"/>
    <col min="10236" max="10237" width="12.140625" style="234" customWidth="1"/>
    <col min="10238" max="10238" width="7.7109375" style="234" customWidth="1"/>
    <col min="10239" max="10240" width="11.7109375" style="234" customWidth="1"/>
    <col min="10241" max="10241" width="7.7109375" style="234" customWidth="1"/>
    <col min="10242" max="10242" width="9.7109375" style="234" customWidth="1"/>
    <col min="10243" max="10243" width="9.28515625" style="234" customWidth="1"/>
    <col min="10244" max="10483" width="9.140625" style="234"/>
    <col min="10484" max="10484" width="4.42578125" style="234" customWidth="1"/>
    <col min="10485" max="10485" width="1.7109375" style="234" customWidth="1"/>
    <col min="10486" max="10486" width="1.140625" style="234" customWidth="1"/>
    <col min="10487" max="10487" width="2.140625" style="234" customWidth="1"/>
    <col min="10488" max="10489" width="1.42578125" style="234" customWidth="1"/>
    <col min="10490" max="10490" width="25.28515625" style="234" customWidth="1"/>
    <col min="10491" max="10491" width="2.28515625" style="234" customWidth="1"/>
    <col min="10492" max="10493" width="12.140625" style="234" customWidth="1"/>
    <col min="10494" max="10494" width="7.7109375" style="234" customWidth="1"/>
    <col min="10495" max="10496" width="11.7109375" style="234" customWidth="1"/>
    <col min="10497" max="10497" width="7.7109375" style="234" customWidth="1"/>
    <col min="10498" max="10498" width="9.7109375" style="234" customWidth="1"/>
    <col min="10499" max="10499" width="9.28515625" style="234" customWidth="1"/>
    <col min="10500" max="10739" width="9.140625" style="234"/>
    <col min="10740" max="10740" width="4.42578125" style="234" customWidth="1"/>
    <col min="10741" max="10741" width="1.7109375" style="234" customWidth="1"/>
    <col min="10742" max="10742" width="1.140625" style="234" customWidth="1"/>
    <col min="10743" max="10743" width="2.140625" style="234" customWidth="1"/>
    <col min="10744" max="10745" width="1.42578125" style="234" customWidth="1"/>
    <col min="10746" max="10746" width="25.28515625" style="234" customWidth="1"/>
    <col min="10747" max="10747" width="2.28515625" style="234" customWidth="1"/>
    <col min="10748" max="10749" width="12.140625" style="234" customWidth="1"/>
    <col min="10750" max="10750" width="7.7109375" style="234" customWidth="1"/>
    <col min="10751" max="10752" width="11.7109375" style="234" customWidth="1"/>
    <col min="10753" max="10753" width="7.7109375" style="234" customWidth="1"/>
    <col min="10754" max="10754" width="9.7109375" style="234" customWidth="1"/>
    <col min="10755" max="10755" width="9.28515625" style="234" customWidth="1"/>
    <col min="10756" max="10995" width="9.140625" style="234"/>
    <col min="10996" max="10996" width="4.42578125" style="234" customWidth="1"/>
    <col min="10997" max="10997" width="1.7109375" style="234" customWidth="1"/>
    <col min="10998" max="10998" width="1.140625" style="234" customWidth="1"/>
    <col min="10999" max="10999" width="2.140625" style="234" customWidth="1"/>
    <col min="11000" max="11001" width="1.42578125" style="234" customWidth="1"/>
    <col min="11002" max="11002" width="25.28515625" style="234" customWidth="1"/>
    <col min="11003" max="11003" width="2.28515625" style="234" customWidth="1"/>
    <col min="11004" max="11005" width="12.140625" style="234" customWidth="1"/>
    <col min="11006" max="11006" width="7.7109375" style="234" customWidth="1"/>
    <col min="11007" max="11008" width="11.7109375" style="234" customWidth="1"/>
    <col min="11009" max="11009" width="7.7109375" style="234" customWidth="1"/>
    <col min="11010" max="11010" width="9.7109375" style="234" customWidth="1"/>
    <col min="11011" max="11011" width="9.28515625" style="234" customWidth="1"/>
    <col min="11012" max="11251" width="9.140625" style="234"/>
    <col min="11252" max="11252" width="4.42578125" style="234" customWidth="1"/>
    <col min="11253" max="11253" width="1.7109375" style="234" customWidth="1"/>
    <col min="11254" max="11254" width="1.140625" style="234" customWidth="1"/>
    <col min="11255" max="11255" width="2.140625" style="234" customWidth="1"/>
    <col min="11256" max="11257" width="1.42578125" style="234" customWidth="1"/>
    <col min="11258" max="11258" width="25.28515625" style="234" customWidth="1"/>
    <col min="11259" max="11259" width="2.28515625" style="234" customWidth="1"/>
    <col min="11260" max="11261" width="12.140625" style="234" customWidth="1"/>
    <col min="11262" max="11262" width="7.7109375" style="234" customWidth="1"/>
    <col min="11263" max="11264" width="11.7109375" style="234" customWidth="1"/>
    <col min="11265" max="11265" width="7.7109375" style="234" customWidth="1"/>
    <col min="11266" max="11266" width="9.7109375" style="234" customWidth="1"/>
    <col min="11267" max="11267" width="9.28515625" style="234" customWidth="1"/>
    <col min="11268" max="11507" width="9.140625" style="234"/>
    <col min="11508" max="11508" width="4.42578125" style="234" customWidth="1"/>
    <col min="11509" max="11509" width="1.7109375" style="234" customWidth="1"/>
    <col min="11510" max="11510" width="1.140625" style="234" customWidth="1"/>
    <col min="11511" max="11511" width="2.140625" style="234" customWidth="1"/>
    <col min="11512" max="11513" width="1.42578125" style="234" customWidth="1"/>
    <col min="11514" max="11514" width="25.28515625" style="234" customWidth="1"/>
    <col min="11515" max="11515" width="2.28515625" style="234" customWidth="1"/>
    <col min="11516" max="11517" width="12.140625" style="234" customWidth="1"/>
    <col min="11518" max="11518" width="7.7109375" style="234" customWidth="1"/>
    <col min="11519" max="11520" width="11.7109375" style="234" customWidth="1"/>
    <col min="11521" max="11521" width="7.7109375" style="234" customWidth="1"/>
    <col min="11522" max="11522" width="9.7109375" style="234" customWidth="1"/>
    <col min="11523" max="11523" width="9.28515625" style="234" customWidth="1"/>
    <col min="11524" max="11763" width="9.140625" style="234"/>
    <col min="11764" max="11764" width="4.42578125" style="234" customWidth="1"/>
    <col min="11765" max="11765" width="1.7109375" style="234" customWidth="1"/>
    <col min="11766" max="11766" width="1.140625" style="234" customWidth="1"/>
    <col min="11767" max="11767" width="2.140625" style="234" customWidth="1"/>
    <col min="11768" max="11769" width="1.42578125" style="234" customWidth="1"/>
    <col min="11770" max="11770" width="25.28515625" style="234" customWidth="1"/>
    <col min="11771" max="11771" width="2.28515625" style="234" customWidth="1"/>
    <col min="11772" max="11773" width="12.140625" style="234" customWidth="1"/>
    <col min="11774" max="11774" width="7.7109375" style="234" customWidth="1"/>
    <col min="11775" max="11776" width="11.7109375" style="234" customWidth="1"/>
    <col min="11777" max="11777" width="7.7109375" style="234" customWidth="1"/>
    <col min="11778" max="11778" width="9.7109375" style="234" customWidth="1"/>
    <col min="11779" max="11779" width="9.28515625" style="234" customWidth="1"/>
    <col min="11780" max="12019" width="9.140625" style="234"/>
    <col min="12020" max="12020" width="4.42578125" style="234" customWidth="1"/>
    <col min="12021" max="12021" width="1.7109375" style="234" customWidth="1"/>
    <col min="12022" max="12022" width="1.140625" style="234" customWidth="1"/>
    <col min="12023" max="12023" width="2.140625" style="234" customWidth="1"/>
    <col min="12024" max="12025" width="1.42578125" style="234" customWidth="1"/>
    <col min="12026" max="12026" width="25.28515625" style="234" customWidth="1"/>
    <col min="12027" max="12027" width="2.28515625" style="234" customWidth="1"/>
    <col min="12028" max="12029" width="12.140625" style="234" customWidth="1"/>
    <col min="12030" max="12030" width="7.7109375" style="234" customWidth="1"/>
    <col min="12031" max="12032" width="11.7109375" style="234" customWidth="1"/>
    <col min="12033" max="12033" width="7.7109375" style="234" customWidth="1"/>
    <col min="12034" max="12034" width="9.7109375" style="234" customWidth="1"/>
    <col min="12035" max="12035" width="9.28515625" style="234" customWidth="1"/>
    <col min="12036" max="12275" width="9.140625" style="234"/>
    <col min="12276" max="12276" width="4.42578125" style="234" customWidth="1"/>
    <col min="12277" max="12277" width="1.7109375" style="234" customWidth="1"/>
    <col min="12278" max="12278" width="1.140625" style="234" customWidth="1"/>
    <col min="12279" max="12279" width="2.140625" style="234" customWidth="1"/>
    <col min="12280" max="12281" width="1.42578125" style="234" customWidth="1"/>
    <col min="12282" max="12282" width="25.28515625" style="234" customWidth="1"/>
    <col min="12283" max="12283" width="2.28515625" style="234" customWidth="1"/>
    <col min="12284" max="12285" width="12.140625" style="234" customWidth="1"/>
    <col min="12286" max="12286" width="7.7109375" style="234" customWidth="1"/>
    <col min="12287" max="12288" width="11.7109375" style="234" customWidth="1"/>
    <col min="12289" max="12289" width="7.7109375" style="234" customWidth="1"/>
    <col min="12290" max="12290" width="9.7109375" style="234" customWidth="1"/>
    <col min="12291" max="12291" width="9.28515625" style="234" customWidth="1"/>
    <col min="12292" max="12531" width="9.140625" style="234"/>
    <col min="12532" max="12532" width="4.42578125" style="234" customWidth="1"/>
    <col min="12533" max="12533" width="1.7109375" style="234" customWidth="1"/>
    <col min="12534" max="12534" width="1.140625" style="234" customWidth="1"/>
    <col min="12535" max="12535" width="2.140625" style="234" customWidth="1"/>
    <col min="12536" max="12537" width="1.42578125" style="234" customWidth="1"/>
    <col min="12538" max="12538" width="25.28515625" style="234" customWidth="1"/>
    <col min="12539" max="12539" width="2.28515625" style="234" customWidth="1"/>
    <col min="12540" max="12541" width="12.140625" style="234" customWidth="1"/>
    <col min="12542" max="12542" width="7.7109375" style="234" customWidth="1"/>
    <col min="12543" max="12544" width="11.7109375" style="234" customWidth="1"/>
    <col min="12545" max="12545" width="7.7109375" style="234" customWidth="1"/>
    <col min="12546" max="12546" width="9.7109375" style="234" customWidth="1"/>
    <col min="12547" max="12547" width="9.28515625" style="234" customWidth="1"/>
    <col min="12548" max="12787" width="9.140625" style="234"/>
    <col min="12788" max="12788" width="4.42578125" style="234" customWidth="1"/>
    <col min="12789" max="12789" width="1.7109375" style="234" customWidth="1"/>
    <col min="12790" max="12790" width="1.140625" style="234" customWidth="1"/>
    <col min="12791" max="12791" width="2.140625" style="234" customWidth="1"/>
    <col min="12792" max="12793" width="1.42578125" style="234" customWidth="1"/>
    <col min="12794" max="12794" width="25.28515625" style="234" customWidth="1"/>
    <col min="12795" max="12795" width="2.28515625" style="234" customWidth="1"/>
    <col min="12796" max="12797" width="12.140625" style="234" customWidth="1"/>
    <col min="12798" max="12798" width="7.7109375" style="234" customWidth="1"/>
    <col min="12799" max="12800" width="11.7109375" style="234" customWidth="1"/>
    <col min="12801" max="12801" width="7.7109375" style="234" customWidth="1"/>
    <col min="12802" max="12802" width="9.7109375" style="234" customWidth="1"/>
    <col min="12803" max="12803" width="9.28515625" style="234" customWidth="1"/>
    <col min="12804" max="13043" width="9.140625" style="234"/>
    <col min="13044" max="13044" width="4.42578125" style="234" customWidth="1"/>
    <col min="13045" max="13045" width="1.7109375" style="234" customWidth="1"/>
    <col min="13046" max="13046" width="1.140625" style="234" customWidth="1"/>
    <col min="13047" max="13047" width="2.140625" style="234" customWidth="1"/>
    <col min="13048" max="13049" width="1.42578125" style="234" customWidth="1"/>
    <col min="13050" max="13050" width="25.28515625" style="234" customWidth="1"/>
    <col min="13051" max="13051" width="2.28515625" style="234" customWidth="1"/>
    <col min="13052" max="13053" width="12.140625" style="234" customWidth="1"/>
    <col min="13054" max="13054" width="7.7109375" style="234" customWidth="1"/>
    <col min="13055" max="13056" width="11.7109375" style="234" customWidth="1"/>
    <col min="13057" max="13057" width="7.7109375" style="234" customWidth="1"/>
    <col min="13058" max="13058" width="9.7109375" style="234" customWidth="1"/>
    <col min="13059" max="13059" width="9.28515625" style="234" customWidth="1"/>
    <col min="13060" max="13299" width="9.140625" style="234"/>
    <col min="13300" max="13300" width="4.42578125" style="234" customWidth="1"/>
    <col min="13301" max="13301" width="1.7109375" style="234" customWidth="1"/>
    <col min="13302" max="13302" width="1.140625" style="234" customWidth="1"/>
    <col min="13303" max="13303" width="2.140625" style="234" customWidth="1"/>
    <col min="13304" max="13305" width="1.42578125" style="234" customWidth="1"/>
    <col min="13306" max="13306" width="25.28515625" style="234" customWidth="1"/>
    <col min="13307" max="13307" width="2.28515625" style="234" customWidth="1"/>
    <col min="13308" max="13309" width="12.140625" style="234" customWidth="1"/>
    <col min="13310" max="13310" width="7.7109375" style="234" customWidth="1"/>
    <col min="13311" max="13312" width="11.7109375" style="234" customWidth="1"/>
    <col min="13313" max="13313" width="7.7109375" style="234" customWidth="1"/>
    <col min="13314" max="13314" width="9.7109375" style="234" customWidth="1"/>
    <col min="13315" max="13315" width="9.28515625" style="234" customWidth="1"/>
    <col min="13316" max="13555" width="9.140625" style="234"/>
    <col min="13556" max="13556" width="4.42578125" style="234" customWidth="1"/>
    <col min="13557" max="13557" width="1.7109375" style="234" customWidth="1"/>
    <col min="13558" max="13558" width="1.140625" style="234" customWidth="1"/>
    <col min="13559" max="13559" width="2.140625" style="234" customWidth="1"/>
    <col min="13560" max="13561" width="1.42578125" style="234" customWidth="1"/>
    <col min="13562" max="13562" width="25.28515625" style="234" customWidth="1"/>
    <col min="13563" max="13563" width="2.28515625" style="234" customWidth="1"/>
    <col min="13564" max="13565" width="12.140625" style="234" customWidth="1"/>
    <col min="13566" max="13566" width="7.7109375" style="234" customWidth="1"/>
    <col min="13567" max="13568" width="11.7109375" style="234" customWidth="1"/>
    <col min="13569" max="13569" width="7.7109375" style="234" customWidth="1"/>
    <col min="13570" max="13570" width="9.7109375" style="234" customWidth="1"/>
    <col min="13571" max="13571" width="9.28515625" style="234" customWidth="1"/>
    <col min="13572" max="13811" width="9.140625" style="234"/>
    <col min="13812" max="13812" width="4.42578125" style="234" customWidth="1"/>
    <col min="13813" max="13813" width="1.7109375" style="234" customWidth="1"/>
    <col min="13814" max="13814" width="1.140625" style="234" customWidth="1"/>
    <col min="13815" max="13815" width="2.140625" style="234" customWidth="1"/>
    <col min="13816" max="13817" width="1.42578125" style="234" customWidth="1"/>
    <col min="13818" max="13818" width="25.28515625" style="234" customWidth="1"/>
    <col min="13819" max="13819" width="2.28515625" style="234" customWidth="1"/>
    <col min="13820" max="13821" width="12.140625" style="234" customWidth="1"/>
    <col min="13822" max="13822" width="7.7109375" style="234" customWidth="1"/>
    <col min="13823" max="13824" width="11.7109375" style="234" customWidth="1"/>
    <col min="13825" max="13825" width="7.7109375" style="234" customWidth="1"/>
    <col min="13826" max="13826" width="9.7109375" style="234" customWidth="1"/>
    <col min="13827" max="13827" width="9.28515625" style="234" customWidth="1"/>
    <col min="13828" max="14067" width="9.140625" style="234"/>
    <col min="14068" max="14068" width="4.42578125" style="234" customWidth="1"/>
    <col min="14069" max="14069" width="1.7109375" style="234" customWidth="1"/>
    <col min="14070" max="14070" width="1.140625" style="234" customWidth="1"/>
    <col min="14071" max="14071" width="2.140625" style="234" customWidth="1"/>
    <col min="14072" max="14073" width="1.42578125" style="234" customWidth="1"/>
    <col min="14074" max="14074" width="25.28515625" style="234" customWidth="1"/>
    <col min="14075" max="14075" width="2.28515625" style="234" customWidth="1"/>
    <col min="14076" max="14077" width="12.140625" style="234" customWidth="1"/>
    <col min="14078" max="14078" width="7.7109375" style="234" customWidth="1"/>
    <col min="14079" max="14080" width="11.7109375" style="234" customWidth="1"/>
    <col min="14081" max="14081" width="7.7109375" style="234" customWidth="1"/>
    <col min="14082" max="14082" width="9.7109375" style="234" customWidth="1"/>
    <col min="14083" max="14083" width="9.28515625" style="234" customWidth="1"/>
    <col min="14084" max="14323" width="9.140625" style="234"/>
    <col min="14324" max="14324" width="4.42578125" style="234" customWidth="1"/>
    <col min="14325" max="14325" width="1.7109375" style="234" customWidth="1"/>
    <col min="14326" max="14326" width="1.140625" style="234" customWidth="1"/>
    <col min="14327" max="14327" width="2.140625" style="234" customWidth="1"/>
    <col min="14328" max="14329" width="1.42578125" style="234" customWidth="1"/>
    <col min="14330" max="14330" width="25.28515625" style="234" customWidth="1"/>
    <col min="14331" max="14331" width="2.28515625" style="234" customWidth="1"/>
    <col min="14332" max="14333" width="12.140625" style="234" customWidth="1"/>
    <col min="14334" max="14334" width="7.7109375" style="234" customWidth="1"/>
    <col min="14335" max="14336" width="11.7109375" style="234" customWidth="1"/>
    <col min="14337" max="14337" width="7.7109375" style="234" customWidth="1"/>
    <col min="14338" max="14338" width="9.7109375" style="234" customWidth="1"/>
    <col min="14339" max="14339" width="9.28515625" style="234" customWidth="1"/>
    <col min="14340" max="14579" width="9.140625" style="234"/>
    <col min="14580" max="14580" width="4.42578125" style="234" customWidth="1"/>
    <col min="14581" max="14581" width="1.7109375" style="234" customWidth="1"/>
    <col min="14582" max="14582" width="1.140625" style="234" customWidth="1"/>
    <col min="14583" max="14583" width="2.140625" style="234" customWidth="1"/>
    <col min="14584" max="14585" width="1.42578125" style="234" customWidth="1"/>
    <col min="14586" max="14586" width="25.28515625" style="234" customWidth="1"/>
    <col min="14587" max="14587" width="2.28515625" style="234" customWidth="1"/>
    <col min="14588" max="14589" width="12.140625" style="234" customWidth="1"/>
    <col min="14590" max="14590" width="7.7109375" style="234" customWidth="1"/>
    <col min="14591" max="14592" width="11.7109375" style="234" customWidth="1"/>
    <col min="14593" max="14593" width="7.7109375" style="234" customWidth="1"/>
    <col min="14594" max="14594" width="9.7109375" style="234" customWidth="1"/>
    <col min="14595" max="14595" width="9.28515625" style="234" customWidth="1"/>
    <col min="14596" max="14835" width="9.140625" style="234"/>
    <col min="14836" max="14836" width="4.42578125" style="234" customWidth="1"/>
    <col min="14837" max="14837" width="1.7109375" style="234" customWidth="1"/>
    <col min="14838" max="14838" width="1.140625" style="234" customWidth="1"/>
    <col min="14839" max="14839" width="2.140625" style="234" customWidth="1"/>
    <col min="14840" max="14841" width="1.42578125" style="234" customWidth="1"/>
    <col min="14842" max="14842" width="25.28515625" style="234" customWidth="1"/>
    <col min="14843" max="14843" width="2.28515625" style="234" customWidth="1"/>
    <col min="14844" max="14845" width="12.140625" style="234" customWidth="1"/>
    <col min="14846" max="14846" width="7.7109375" style="234" customWidth="1"/>
    <col min="14847" max="14848" width="11.7109375" style="234" customWidth="1"/>
    <col min="14849" max="14849" width="7.7109375" style="234" customWidth="1"/>
    <col min="14850" max="14850" width="9.7109375" style="234" customWidth="1"/>
    <col min="14851" max="14851" width="9.28515625" style="234" customWidth="1"/>
    <col min="14852" max="15091" width="9.140625" style="234"/>
    <col min="15092" max="15092" width="4.42578125" style="234" customWidth="1"/>
    <col min="15093" max="15093" width="1.7109375" style="234" customWidth="1"/>
    <col min="15094" max="15094" width="1.140625" style="234" customWidth="1"/>
    <col min="15095" max="15095" width="2.140625" style="234" customWidth="1"/>
    <col min="15096" max="15097" width="1.42578125" style="234" customWidth="1"/>
    <col min="15098" max="15098" width="25.28515625" style="234" customWidth="1"/>
    <col min="15099" max="15099" width="2.28515625" style="234" customWidth="1"/>
    <col min="15100" max="15101" width="12.140625" style="234" customWidth="1"/>
    <col min="15102" max="15102" width="7.7109375" style="234" customWidth="1"/>
    <col min="15103" max="15104" width="11.7109375" style="234" customWidth="1"/>
    <col min="15105" max="15105" width="7.7109375" style="234" customWidth="1"/>
    <col min="15106" max="15106" width="9.7109375" style="234" customWidth="1"/>
    <col min="15107" max="15107" width="9.28515625" style="234" customWidth="1"/>
    <col min="15108" max="15347" width="9.140625" style="234"/>
    <col min="15348" max="15348" width="4.42578125" style="234" customWidth="1"/>
    <col min="15349" max="15349" width="1.7109375" style="234" customWidth="1"/>
    <col min="15350" max="15350" width="1.140625" style="234" customWidth="1"/>
    <col min="15351" max="15351" width="2.140625" style="234" customWidth="1"/>
    <col min="15352" max="15353" width="1.42578125" style="234" customWidth="1"/>
    <col min="15354" max="15354" width="25.28515625" style="234" customWidth="1"/>
    <col min="15355" max="15355" width="2.28515625" style="234" customWidth="1"/>
    <col min="15356" max="15357" width="12.140625" style="234" customWidth="1"/>
    <col min="15358" max="15358" width="7.7109375" style="234" customWidth="1"/>
    <col min="15359" max="15360" width="11.7109375" style="234" customWidth="1"/>
    <col min="15361" max="15361" width="7.7109375" style="234" customWidth="1"/>
    <col min="15362" max="15362" width="9.7109375" style="234" customWidth="1"/>
    <col min="15363" max="15363" width="9.28515625" style="234" customWidth="1"/>
    <col min="15364" max="15603" width="9.140625" style="234"/>
    <col min="15604" max="15604" width="4.42578125" style="234" customWidth="1"/>
    <col min="15605" max="15605" width="1.7109375" style="234" customWidth="1"/>
    <col min="15606" max="15606" width="1.140625" style="234" customWidth="1"/>
    <col min="15607" max="15607" width="2.140625" style="234" customWidth="1"/>
    <col min="15608" max="15609" width="1.42578125" style="234" customWidth="1"/>
    <col min="15610" max="15610" width="25.28515625" style="234" customWidth="1"/>
    <col min="15611" max="15611" width="2.28515625" style="234" customWidth="1"/>
    <col min="15612" max="15613" width="12.140625" style="234" customWidth="1"/>
    <col min="15614" max="15614" width="7.7109375" style="234" customWidth="1"/>
    <col min="15615" max="15616" width="11.7109375" style="234" customWidth="1"/>
    <col min="15617" max="15617" width="7.7109375" style="234" customWidth="1"/>
    <col min="15618" max="15618" width="9.7109375" style="234" customWidth="1"/>
    <col min="15619" max="15619" width="9.28515625" style="234" customWidth="1"/>
    <col min="15620" max="15859" width="9.140625" style="234"/>
    <col min="15860" max="15860" width="4.42578125" style="234" customWidth="1"/>
    <col min="15861" max="15861" width="1.7109375" style="234" customWidth="1"/>
    <col min="15862" max="15862" width="1.140625" style="234" customWidth="1"/>
    <col min="15863" max="15863" width="2.140625" style="234" customWidth="1"/>
    <col min="15864" max="15865" width="1.42578125" style="234" customWidth="1"/>
    <col min="15866" max="15866" width="25.28515625" style="234" customWidth="1"/>
    <col min="15867" max="15867" width="2.28515625" style="234" customWidth="1"/>
    <col min="15868" max="15869" width="12.140625" style="234" customWidth="1"/>
    <col min="15870" max="15870" width="7.7109375" style="234" customWidth="1"/>
    <col min="15871" max="15872" width="11.7109375" style="234" customWidth="1"/>
    <col min="15873" max="15873" width="7.7109375" style="234" customWidth="1"/>
    <col min="15874" max="15874" width="9.7109375" style="234" customWidth="1"/>
    <col min="15875" max="15875" width="9.28515625" style="234" customWidth="1"/>
    <col min="15876" max="16115" width="9.140625" style="234"/>
    <col min="16116" max="16116" width="4.42578125" style="234" customWidth="1"/>
    <col min="16117" max="16117" width="1.7109375" style="234" customWidth="1"/>
    <col min="16118" max="16118" width="1.140625" style="234" customWidth="1"/>
    <col min="16119" max="16119" width="2.140625" style="234" customWidth="1"/>
    <col min="16120" max="16121" width="1.42578125" style="234" customWidth="1"/>
    <col min="16122" max="16122" width="25.28515625" style="234" customWidth="1"/>
    <col min="16123" max="16123" width="2.28515625" style="234" customWidth="1"/>
    <col min="16124" max="16125" width="12.140625" style="234" customWidth="1"/>
    <col min="16126" max="16126" width="7.7109375" style="234" customWidth="1"/>
    <col min="16127" max="16128" width="11.7109375" style="234" customWidth="1"/>
    <col min="16129" max="16129" width="7.7109375" style="234" customWidth="1"/>
    <col min="16130" max="16130" width="9.7109375" style="234" customWidth="1"/>
    <col min="16131" max="16131" width="9.28515625" style="234" customWidth="1"/>
    <col min="16132" max="16384" width="9.140625" style="234"/>
  </cols>
  <sheetData>
    <row r="1" spans="1:13" ht="3" customHeight="1" x14ac:dyDescent="0.25"/>
    <row r="2" spans="1:13" ht="9" customHeight="1" x14ac:dyDescent="0.25"/>
    <row r="3" spans="1:13" s="1" customFormat="1" ht="39" customHeight="1" x14ac:dyDescent="0.2">
      <c r="A3" s="1223" t="s">
        <v>764</v>
      </c>
      <c r="B3" s="1266"/>
      <c r="C3" s="1266"/>
      <c r="D3" s="1266"/>
      <c r="E3" s="1266"/>
      <c r="F3" s="1266"/>
      <c r="G3" s="1266"/>
      <c r="H3" s="1266"/>
      <c r="I3" s="1267"/>
      <c r="J3" s="145"/>
      <c r="K3" s="147"/>
      <c r="L3" s="147"/>
      <c r="M3" s="3" t="s">
        <v>719</v>
      </c>
    </row>
    <row r="4" spans="1:13" ht="18" x14ac:dyDescent="0.25">
      <c r="A4" s="354" t="s">
        <v>757</v>
      </c>
      <c r="B4" s="354"/>
      <c r="C4" s="354"/>
      <c r="D4" s="354"/>
      <c r="E4" s="354"/>
      <c r="F4" s="354"/>
      <c r="G4" s="354"/>
      <c r="H4" s="354"/>
      <c r="I4" s="354"/>
      <c r="J4" s="354"/>
      <c r="K4" s="354"/>
      <c r="L4" s="354"/>
      <c r="M4" s="354"/>
    </row>
    <row r="5" spans="1:13" ht="33" customHeight="1" x14ac:dyDescent="0.25">
      <c r="A5" s="1413" t="s">
        <v>554</v>
      </c>
      <c r="B5" s="1413"/>
      <c r="C5" s="1413"/>
      <c r="D5" s="1413"/>
      <c r="E5" s="1413"/>
      <c r="F5" s="1413"/>
      <c r="G5" s="1413"/>
      <c r="H5" s="1413"/>
      <c r="I5" s="1413"/>
      <c r="J5" s="1413"/>
      <c r="K5" s="1413"/>
      <c r="L5" s="1413"/>
      <c r="M5" s="1413"/>
    </row>
    <row r="6" spans="1:13" ht="12.75" customHeight="1" x14ac:dyDescent="0.25">
      <c r="A6" s="235"/>
      <c r="B6" s="235"/>
      <c r="C6" s="235"/>
      <c r="D6" s="235"/>
      <c r="E6" s="235"/>
      <c r="F6" s="235"/>
      <c r="G6" s="236"/>
      <c r="H6" s="235"/>
      <c r="I6" s="235"/>
      <c r="J6" s="235"/>
      <c r="K6" s="235"/>
      <c r="L6" s="235"/>
      <c r="M6" s="235"/>
    </row>
    <row r="7" spans="1:13" ht="12.75" customHeight="1" x14ac:dyDescent="0.25">
      <c r="A7" s="235"/>
      <c r="B7" s="235"/>
      <c r="C7" s="235"/>
      <c r="D7" s="235"/>
      <c r="E7" s="235"/>
      <c r="F7" s="235"/>
      <c r="G7" s="235"/>
      <c r="H7" s="235"/>
      <c r="I7" s="235"/>
      <c r="J7" s="235"/>
      <c r="K7" s="235"/>
      <c r="L7" s="235"/>
      <c r="M7" s="235"/>
    </row>
    <row r="8" spans="1:13" ht="18" customHeight="1" x14ac:dyDescent="0.25">
      <c r="A8" s="727"/>
      <c r="B8" s="1278" t="s">
        <v>165</v>
      </c>
      <c r="C8" s="1278"/>
      <c r="D8" s="1278"/>
      <c r="E8" s="1278"/>
      <c r="F8" s="1412"/>
      <c r="G8" s="238" t="s">
        <v>555</v>
      </c>
      <c r="H8" s="239"/>
      <c r="I8" s="239"/>
      <c r="J8" s="239"/>
      <c r="K8" s="239"/>
      <c r="L8" s="239"/>
      <c r="M8" s="240"/>
    </row>
    <row r="9" spans="1:13" ht="27" customHeight="1" x14ac:dyDescent="0.25">
      <c r="A9" s="241"/>
      <c r="B9" s="1279"/>
      <c r="C9" s="1279"/>
      <c r="D9" s="1279"/>
      <c r="E9" s="1279"/>
      <c r="F9" s="1320"/>
      <c r="G9" s="1377" t="s">
        <v>131</v>
      </c>
      <c r="H9" s="1378"/>
      <c r="I9" s="1379"/>
      <c r="J9" s="245" t="s">
        <v>82</v>
      </c>
      <c r="K9" s="246"/>
      <c r="L9" s="246"/>
      <c r="M9" s="247"/>
    </row>
    <row r="10" spans="1:13" ht="13.5" customHeight="1" x14ac:dyDescent="0.25">
      <c r="A10" s="248"/>
      <c r="B10" s="1280"/>
      <c r="C10" s="1280"/>
      <c r="D10" s="1280"/>
      <c r="E10" s="1280"/>
      <c r="F10" s="1321"/>
      <c r="G10" s="249" t="s">
        <v>666</v>
      </c>
      <c r="H10" s="250" t="s">
        <v>702</v>
      </c>
      <c r="I10" s="251" t="s">
        <v>83</v>
      </c>
      <c r="J10" s="249" t="s">
        <v>666</v>
      </c>
      <c r="K10" s="250" t="s">
        <v>702</v>
      </c>
      <c r="L10" s="250" t="s">
        <v>83</v>
      </c>
      <c r="M10" s="251" t="s">
        <v>47</v>
      </c>
    </row>
    <row r="11" spans="1:13" s="259" customFormat="1" x14ac:dyDescent="0.25">
      <c r="A11" s="252"/>
      <c r="B11" s="253" t="s">
        <v>357</v>
      </c>
      <c r="C11" s="253"/>
      <c r="D11" s="253"/>
      <c r="E11" s="253"/>
      <c r="F11" s="254"/>
      <c r="G11" s="1106">
        <v>45405.97014529122</v>
      </c>
      <c r="H11" s="170">
        <v>46817.60273112476</v>
      </c>
      <c r="I11" s="340">
        <v>1.0310891405098617</v>
      </c>
      <c r="J11" s="704">
        <v>35594.921000000009</v>
      </c>
      <c r="K11" s="256">
        <v>35589.927999999993</v>
      </c>
      <c r="L11" s="257">
        <v>0.99985972717849225</v>
      </c>
      <c r="M11" s="258">
        <v>-4.9930000000167638</v>
      </c>
    </row>
    <row r="12" spans="1:13" s="259" customFormat="1" ht="12.75" customHeight="1" x14ac:dyDescent="0.25">
      <c r="A12" s="1281" t="s">
        <v>6</v>
      </c>
      <c r="B12" s="1282"/>
      <c r="C12" s="325" t="s">
        <v>132</v>
      </c>
      <c r="D12" s="326"/>
      <c r="E12" s="355"/>
      <c r="F12" s="356"/>
      <c r="G12" s="1107">
        <v>45474.258203987141</v>
      </c>
      <c r="H12" s="358">
        <v>46825.133896688196</v>
      </c>
      <c r="I12" s="645">
        <v>1.0297063821611192</v>
      </c>
      <c r="J12" s="1108">
        <v>33131.177000000011</v>
      </c>
      <c r="K12" s="359">
        <v>33221.570999999996</v>
      </c>
      <c r="L12" s="360">
        <v>1.0027283666982307</v>
      </c>
      <c r="M12" s="361">
        <v>90.393999999985681</v>
      </c>
    </row>
    <row r="13" spans="1:13" s="259" customFormat="1" ht="12.75" customHeight="1" x14ac:dyDescent="0.25">
      <c r="A13" s="1283"/>
      <c r="B13" s="1284"/>
      <c r="C13" s="1414" t="s">
        <v>6</v>
      </c>
      <c r="D13" s="1415"/>
      <c r="E13" s="362" t="s">
        <v>133</v>
      </c>
      <c r="F13" s="268"/>
      <c r="G13" s="1109">
        <v>42488.493763080281</v>
      </c>
      <c r="H13" s="185">
        <v>44426.050760428509</v>
      </c>
      <c r="I13" s="277">
        <v>1.0456019224440438</v>
      </c>
      <c r="J13" s="706">
        <v>23463.666000000019</v>
      </c>
      <c r="K13" s="271">
        <v>23126.544999999991</v>
      </c>
      <c r="L13" s="272">
        <v>0.98563221109608246</v>
      </c>
      <c r="M13" s="273">
        <v>-337.12100000002829</v>
      </c>
    </row>
    <row r="14" spans="1:13" x14ac:dyDescent="0.25">
      <c r="A14" s="1283"/>
      <c r="B14" s="1284"/>
      <c r="C14" s="1416"/>
      <c r="D14" s="1417"/>
      <c r="E14" s="362" t="s">
        <v>134</v>
      </c>
      <c r="F14" s="268"/>
      <c r="G14" s="1109">
        <v>23898.967703644154</v>
      </c>
      <c r="H14" s="185">
        <v>23322.483566489533</v>
      </c>
      <c r="I14" s="277">
        <v>0.97587828293241652</v>
      </c>
      <c r="J14" s="706">
        <v>388.08300000000003</v>
      </c>
      <c r="K14" s="271">
        <v>379.00200000000001</v>
      </c>
      <c r="L14" s="272">
        <v>0.97660036641646242</v>
      </c>
      <c r="M14" s="273">
        <v>-9.0810000000000173</v>
      </c>
    </row>
    <row r="15" spans="1:13" x14ac:dyDescent="0.25">
      <c r="A15" s="1283"/>
      <c r="B15" s="1284"/>
      <c r="C15" s="1416"/>
      <c r="D15" s="1417"/>
      <c r="E15" s="362" t="s">
        <v>135</v>
      </c>
      <c r="F15" s="268"/>
      <c r="G15" s="1109">
        <v>19163.064258042785</v>
      </c>
      <c r="H15" s="185">
        <v>23055.55681172965</v>
      </c>
      <c r="I15" s="277">
        <v>1.2031247456707335</v>
      </c>
      <c r="J15" s="706">
        <v>356.22</v>
      </c>
      <c r="K15" s="271">
        <v>265.35600000000005</v>
      </c>
      <c r="L15" s="272">
        <v>0.74492167761495709</v>
      </c>
      <c r="M15" s="273">
        <v>-90.863999999999976</v>
      </c>
    </row>
    <row r="16" spans="1:13" x14ac:dyDescent="0.25">
      <c r="A16" s="1283"/>
      <c r="B16" s="1284"/>
      <c r="C16" s="1416"/>
      <c r="D16" s="1417"/>
      <c r="E16" s="362" t="s">
        <v>136</v>
      </c>
      <c r="F16" s="268"/>
      <c r="G16" s="1109">
        <v>27477.192601178398</v>
      </c>
      <c r="H16" s="185">
        <v>25599.208058187389</v>
      </c>
      <c r="I16" s="277">
        <v>0.93165296869118752</v>
      </c>
      <c r="J16" s="706">
        <v>6.9020000000000001</v>
      </c>
      <c r="K16" s="271">
        <v>6.9660000000000002</v>
      </c>
      <c r="L16" s="272">
        <v>1.0092726745870761</v>
      </c>
      <c r="M16" s="273">
        <v>6.4000000000000057E-2</v>
      </c>
    </row>
    <row r="17" spans="1:13" x14ac:dyDescent="0.25">
      <c r="A17" s="1283"/>
      <c r="B17" s="1284"/>
      <c r="C17" s="1416"/>
      <c r="D17" s="1417"/>
      <c r="E17" s="433" t="s">
        <v>137</v>
      </c>
      <c r="F17" s="350"/>
      <c r="G17" s="1110">
        <v>63304.657609975235</v>
      </c>
      <c r="H17" s="189">
        <v>60627.089381774022</v>
      </c>
      <c r="I17" s="342">
        <v>0.95770345612327745</v>
      </c>
      <c r="J17" s="707">
        <v>5044.4469999999983</v>
      </c>
      <c r="K17" s="343">
        <v>5712.2160000000013</v>
      </c>
      <c r="L17" s="434">
        <v>1.1323770474741837</v>
      </c>
      <c r="M17" s="345">
        <v>667.76900000000296</v>
      </c>
    </row>
    <row r="18" spans="1:13" x14ac:dyDescent="0.25">
      <c r="A18" s="1283"/>
      <c r="B18" s="1284"/>
      <c r="C18" s="1418"/>
      <c r="D18" s="1419"/>
      <c r="E18" s="435" t="s">
        <v>166</v>
      </c>
      <c r="F18" s="351"/>
      <c r="G18" s="1110">
        <v>44953.130632253575</v>
      </c>
      <c r="H18" s="189">
        <v>44682.70708148618</v>
      </c>
      <c r="I18" s="342">
        <v>0.99398432218259414</v>
      </c>
      <c r="J18" s="707">
        <v>3871.8589999999986</v>
      </c>
      <c r="K18" s="343">
        <v>3731.4860000000017</v>
      </c>
      <c r="L18" s="434">
        <v>0.96374532233741028</v>
      </c>
      <c r="M18" s="345">
        <v>-140.37299999999686</v>
      </c>
    </row>
    <row r="19" spans="1:13" x14ac:dyDescent="0.25">
      <c r="A19" s="1283"/>
      <c r="B19" s="1284"/>
      <c r="C19" s="325" t="s">
        <v>333</v>
      </c>
      <c r="D19" s="326"/>
      <c r="E19" s="436"/>
      <c r="F19" s="356"/>
      <c r="G19" s="1107">
        <v>37345.505855827731</v>
      </c>
      <c r="H19" s="358">
        <v>40887.333233902951</v>
      </c>
      <c r="I19" s="645">
        <v>1.0948394538220594</v>
      </c>
      <c r="J19" s="1108">
        <v>929.04600000000005</v>
      </c>
      <c r="K19" s="359">
        <v>851.51699999999983</v>
      </c>
      <c r="L19" s="360">
        <v>0.91654988019968853</v>
      </c>
      <c r="M19" s="361">
        <v>-77.529000000000224</v>
      </c>
    </row>
    <row r="20" spans="1:13" x14ac:dyDescent="0.25">
      <c r="A20" s="1283"/>
      <c r="B20" s="1284"/>
      <c r="C20" s="1111" t="s">
        <v>350</v>
      </c>
      <c r="D20" s="1111"/>
      <c r="E20" s="363"/>
      <c r="F20" s="364"/>
      <c r="G20" s="1112">
        <v>40408.331864645748</v>
      </c>
      <c r="H20" s="315">
        <v>40745.573644685639</v>
      </c>
      <c r="I20" s="700">
        <v>1.00834584761305</v>
      </c>
      <c r="J20" s="1113">
        <v>11.347999999999999</v>
      </c>
      <c r="K20" s="745">
        <v>12.161999999999999</v>
      </c>
      <c r="L20" s="365">
        <v>1.0717307014451887</v>
      </c>
      <c r="M20" s="366">
        <v>0.81400000000000006</v>
      </c>
    </row>
    <row r="21" spans="1:13" x14ac:dyDescent="0.25">
      <c r="A21" s="1285"/>
      <c r="B21" s="1286"/>
      <c r="C21" s="367" t="s">
        <v>367</v>
      </c>
      <c r="D21" s="368"/>
      <c r="E21" s="369"/>
      <c r="F21" s="370"/>
      <c r="G21" s="1114">
        <v>39501.363756613755</v>
      </c>
      <c r="H21" s="189">
        <v>40954.100666666665</v>
      </c>
      <c r="I21" s="342">
        <v>1.0367768798820187</v>
      </c>
      <c r="J21" s="1115">
        <v>126</v>
      </c>
      <c r="K21" s="343">
        <v>125</v>
      </c>
      <c r="L21" s="434">
        <v>0.99206349206349209</v>
      </c>
      <c r="M21" s="1116">
        <v>-1</v>
      </c>
    </row>
    <row r="22" spans="1:13" ht="13.5" customHeight="1" x14ac:dyDescent="0.25">
      <c r="A22" s="1203"/>
      <c r="B22" s="952"/>
      <c r="C22" s="48"/>
      <c r="D22" s="728"/>
      <c r="E22" s="728"/>
      <c r="F22" s="728"/>
      <c r="G22" s="728"/>
      <c r="H22" s="728"/>
      <c r="I22" s="728"/>
      <c r="J22" s="728"/>
      <c r="K22" s="728"/>
      <c r="L22" s="728"/>
      <c r="M22" s="729" t="s">
        <v>523</v>
      </c>
    </row>
    <row r="23" spans="1:13" ht="13.5" customHeight="1" x14ac:dyDescent="0.25">
      <c r="A23" s="372"/>
      <c r="B23" s="1411"/>
      <c r="C23" s="1411"/>
      <c r="D23" s="1411"/>
      <c r="E23" s="1411"/>
      <c r="F23" s="1411"/>
      <c r="G23" s="1411"/>
      <c r="H23" s="1411"/>
      <c r="I23" s="1411"/>
      <c r="J23" s="1411"/>
      <c r="K23" s="1411"/>
      <c r="L23" s="1411"/>
      <c r="M23" s="1411"/>
    </row>
    <row r="24" spans="1:13" ht="12.75" customHeight="1" x14ac:dyDescent="0.25">
      <c r="A24" s="377"/>
      <c r="B24" s="378"/>
      <c r="C24" s="235"/>
      <c r="D24" s="235"/>
      <c r="E24" s="235"/>
      <c r="F24" s="235"/>
      <c r="G24" s="235"/>
      <c r="H24" s="235"/>
      <c r="I24" s="235"/>
      <c r="J24" s="235"/>
      <c r="K24" s="235"/>
      <c r="L24" s="235"/>
      <c r="M24" s="235"/>
    </row>
    <row r="25" spans="1:13" ht="18" customHeight="1" x14ac:dyDescent="0.25">
      <c r="A25" s="727"/>
      <c r="B25" s="1278" t="s">
        <v>167</v>
      </c>
      <c r="C25" s="1278"/>
      <c r="D25" s="1278"/>
      <c r="E25" s="1278"/>
      <c r="F25" s="1412"/>
      <c r="G25" s="238" t="s">
        <v>668</v>
      </c>
      <c r="H25" s="239"/>
      <c r="I25" s="239"/>
      <c r="J25" s="239"/>
      <c r="K25" s="239"/>
      <c r="L25" s="239"/>
      <c r="M25" s="240"/>
    </row>
    <row r="26" spans="1:13" ht="27" customHeight="1" x14ac:dyDescent="0.25">
      <c r="A26" s="241"/>
      <c r="B26" s="1279"/>
      <c r="C26" s="1279"/>
      <c r="D26" s="1279"/>
      <c r="E26" s="1279"/>
      <c r="F26" s="1320"/>
      <c r="G26" s="1377" t="s">
        <v>125</v>
      </c>
      <c r="H26" s="1378"/>
      <c r="I26" s="1378"/>
      <c r="J26" s="245" t="s">
        <v>82</v>
      </c>
      <c r="K26" s="246"/>
      <c r="L26" s="246"/>
      <c r="M26" s="247"/>
    </row>
    <row r="27" spans="1:13" ht="13.5" customHeight="1" x14ac:dyDescent="0.25">
      <c r="A27" s="248"/>
      <c r="B27" s="1280"/>
      <c r="C27" s="1280"/>
      <c r="D27" s="1280"/>
      <c r="E27" s="1280"/>
      <c r="F27" s="1321"/>
      <c r="G27" s="249" t="s">
        <v>666</v>
      </c>
      <c r="H27" s="250" t="s">
        <v>702</v>
      </c>
      <c r="I27" s="644" t="s">
        <v>83</v>
      </c>
      <c r="J27" s="249" t="s">
        <v>666</v>
      </c>
      <c r="K27" s="250" t="s">
        <v>702</v>
      </c>
      <c r="L27" s="250" t="s">
        <v>83</v>
      </c>
      <c r="M27" s="251" t="s">
        <v>47</v>
      </c>
    </row>
    <row r="28" spans="1:13" s="259" customFormat="1" ht="12.75" customHeight="1" x14ac:dyDescent="0.25">
      <c r="A28" s="325" t="s">
        <v>132</v>
      </c>
      <c r="B28" s="326"/>
      <c r="C28" s="355"/>
      <c r="D28" s="326"/>
      <c r="E28" s="355"/>
      <c r="F28" s="356"/>
      <c r="G28" s="1107">
        <v>34949.923420180996</v>
      </c>
      <c r="H28" s="358">
        <v>35889.937191485064</v>
      </c>
      <c r="I28" s="645">
        <v>1.0268960180542563</v>
      </c>
      <c r="J28" s="1108">
        <v>16589.511000000002</v>
      </c>
      <c r="K28" s="359">
        <v>16751.504999999994</v>
      </c>
      <c r="L28" s="360">
        <v>1.0097648447865637</v>
      </c>
      <c r="M28" s="361">
        <v>161.9939999999915</v>
      </c>
    </row>
    <row r="29" spans="1:13" s="259" customFormat="1" ht="12.75" customHeight="1" x14ac:dyDescent="0.25">
      <c r="A29" s="1405" t="s">
        <v>6</v>
      </c>
      <c r="B29" s="1406"/>
      <c r="C29" s="433" t="s">
        <v>133</v>
      </c>
      <c r="D29" s="437"/>
      <c r="E29" s="362"/>
      <c r="F29" s="268"/>
      <c r="G29" s="1109">
        <v>36815.705248376398</v>
      </c>
      <c r="H29" s="185">
        <v>38238.406607234356</v>
      </c>
      <c r="I29" s="277">
        <v>1.038643870849675</v>
      </c>
      <c r="J29" s="706">
        <v>12628.877000000006</v>
      </c>
      <c r="K29" s="271">
        <v>12576.215</v>
      </c>
      <c r="L29" s="272">
        <v>0.99583003302668904</v>
      </c>
      <c r="M29" s="273">
        <v>-52.662000000005719</v>
      </c>
    </row>
    <row r="30" spans="1:13" x14ac:dyDescent="0.25">
      <c r="A30" s="1407"/>
      <c r="B30" s="1408"/>
      <c r="C30" s="433" t="s">
        <v>134</v>
      </c>
      <c r="D30" s="437"/>
      <c r="E30" s="362"/>
      <c r="F30" s="268"/>
      <c r="G30" s="1109">
        <v>22878.91626769198</v>
      </c>
      <c r="H30" s="185">
        <v>21809.887775395007</v>
      </c>
      <c r="I30" s="277">
        <v>0.95327451353949921</v>
      </c>
      <c r="J30" s="706">
        <v>270.48500000000001</v>
      </c>
      <c r="K30" s="271">
        <v>265.33100000000002</v>
      </c>
      <c r="L30" s="272">
        <v>0.98094533892822156</v>
      </c>
      <c r="M30" s="273">
        <v>-5.1539999999999964</v>
      </c>
    </row>
    <row r="31" spans="1:13" x14ac:dyDescent="0.25">
      <c r="A31" s="1407"/>
      <c r="B31" s="1408"/>
      <c r="C31" s="433" t="s">
        <v>135</v>
      </c>
      <c r="D31" s="437"/>
      <c r="E31" s="362"/>
      <c r="F31" s="268"/>
      <c r="G31" s="1109">
        <v>18963.98895826791</v>
      </c>
      <c r="H31" s="185">
        <v>22074.593585586441</v>
      </c>
      <c r="I31" s="277">
        <v>1.1640269161811747</v>
      </c>
      <c r="J31" s="706">
        <v>245.19099999999997</v>
      </c>
      <c r="K31" s="271">
        <v>167.768</v>
      </c>
      <c r="L31" s="272">
        <v>0.68423392375739733</v>
      </c>
      <c r="M31" s="273">
        <v>-77.422999999999973</v>
      </c>
    </row>
    <row r="32" spans="1:13" x14ac:dyDescent="0.25">
      <c r="A32" s="1407"/>
      <c r="B32" s="1408"/>
      <c r="C32" s="433" t="s">
        <v>136</v>
      </c>
      <c r="D32" s="437"/>
      <c r="E32" s="362"/>
      <c r="F32" s="268"/>
      <c r="G32" s="1109">
        <v>21688.412408759126</v>
      </c>
      <c r="H32" s="185">
        <v>22798.823405819934</v>
      </c>
      <c r="I32" s="277">
        <v>1.0511983531174627</v>
      </c>
      <c r="J32" s="706">
        <v>3.2879999999999998</v>
      </c>
      <c r="K32" s="271">
        <v>3.173</v>
      </c>
      <c r="L32" s="272">
        <v>0.96502433090024342</v>
      </c>
      <c r="M32" s="273">
        <v>-0.11499999999999977</v>
      </c>
    </row>
    <row r="33" spans="1:13" x14ac:dyDescent="0.25">
      <c r="A33" s="1407"/>
      <c r="B33" s="1408"/>
      <c r="C33" s="433" t="s">
        <v>137</v>
      </c>
      <c r="D33" s="437"/>
      <c r="E33" s="362"/>
      <c r="F33" s="350"/>
      <c r="G33" s="1110">
        <v>53165.438350746408</v>
      </c>
      <c r="H33" s="189">
        <v>49947.966107253189</v>
      </c>
      <c r="I33" s="342">
        <v>0.93948188252927201</v>
      </c>
      <c r="J33" s="707">
        <v>1783.336</v>
      </c>
      <c r="K33" s="343">
        <v>2083.73</v>
      </c>
      <c r="L33" s="434">
        <v>1.1684449817645133</v>
      </c>
      <c r="M33" s="345">
        <v>300.39400000000001</v>
      </c>
    </row>
    <row r="34" spans="1:13" x14ac:dyDescent="0.25">
      <c r="A34" s="1409"/>
      <c r="B34" s="1410"/>
      <c r="C34" s="438" t="s">
        <v>166</v>
      </c>
      <c r="D34" s="439"/>
      <c r="E34" s="440"/>
      <c r="F34" s="351"/>
      <c r="G34" s="1110">
        <v>40461.340920063922</v>
      </c>
      <c r="H34" s="189">
        <v>39922.693865558911</v>
      </c>
      <c r="I34" s="342">
        <v>0.98668736521685796</v>
      </c>
      <c r="J34" s="1117">
        <v>1658.334000000001</v>
      </c>
      <c r="K34" s="283">
        <v>1655.288</v>
      </c>
      <c r="L34" s="284">
        <v>0.99816321681880671</v>
      </c>
      <c r="M34" s="285">
        <v>-3.0460000000009586</v>
      </c>
    </row>
    <row r="35" spans="1:13" ht="13.5" customHeight="1" x14ac:dyDescent="0.25">
      <c r="A35" s="1118"/>
      <c r="B35" s="952"/>
      <c r="C35" s="48"/>
      <c r="D35" s="728"/>
      <c r="E35" s="728"/>
      <c r="F35" s="728"/>
      <c r="G35" s="728"/>
      <c r="H35" s="728"/>
      <c r="I35" s="728"/>
      <c r="J35" s="728"/>
      <c r="K35" s="728"/>
      <c r="L35" s="728"/>
      <c r="M35" s="729" t="s">
        <v>521</v>
      </c>
    </row>
    <row r="36" spans="1:13" ht="12.75" customHeight="1" x14ac:dyDescent="0.25">
      <c r="A36" s="377"/>
      <c r="B36" s="378"/>
      <c r="C36" s="235"/>
      <c r="D36" s="235"/>
      <c r="E36" s="235"/>
      <c r="F36" s="235"/>
      <c r="G36" s="235"/>
      <c r="H36" s="235"/>
      <c r="I36" s="235"/>
      <c r="J36" s="235"/>
      <c r="K36" s="235"/>
      <c r="L36" s="235"/>
      <c r="M36" s="235"/>
    </row>
    <row r="37" spans="1:13" ht="18" customHeight="1" x14ac:dyDescent="0.25">
      <c r="A37" s="727"/>
      <c r="B37" s="1278" t="s">
        <v>167</v>
      </c>
      <c r="C37" s="1278"/>
      <c r="D37" s="1278"/>
      <c r="E37" s="1278"/>
      <c r="F37" s="1412"/>
      <c r="G37" s="238" t="s">
        <v>669</v>
      </c>
      <c r="H37" s="239"/>
      <c r="I37" s="239"/>
      <c r="J37" s="239"/>
      <c r="K37" s="239"/>
      <c r="L37" s="239"/>
      <c r="M37" s="240"/>
    </row>
    <row r="38" spans="1:13" ht="27" customHeight="1" x14ac:dyDescent="0.25">
      <c r="A38" s="241"/>
      <c r="B38" s="1279"/>
      <c r="C38" s="1279"/>
      <c r="D38" s="1279"/>
      <c r="E38" s="1279"/>
      <c r="F38" s="1320"/>
      <c r="G38" s="1377" t="s">
        <v>168</v>
      </c>
      <c r="H38" s="1378"/>
      <c r="I38" s="1378"/>
      <c r="J38" s="245" t="s">
        <v>82</v>
      </c>
      <c r="K38" s="246"/>
      <c r="L38" s="246"/>
      <c r="M38" s="247"/>
    </row>
    <row r="39" spans="1:13" ht="13.5" customHeight="1" x14ac:dyDescent="0.25">
      <c r="A39" s="248"/>
      <c r="B39" s="1280"/>
      <c r="C39" s="1280"/>
      <c r="D39" s="1280"/>
      <c r="E39" s="1280"/>
      <c r="F39" s="1321"/>
      <c r="G39" s="249" t="s">
        <v>666</v>
      </c>
      <c r="H39" s="250" t="s">
        <v>702</v>
      </c>
      <c r="I39" s="644" t="s">
        <v>83</v>
      </c>
      <c r="J39" s="249" t="s">
        <v>666</v>
      </c>
      <c r="K39" s="250" t="s">
        <v>702</v>
      </c>
      <c r="L39" s="250" t="s">
        <v>83</v>
      </c>
      <c r="M39" s="251" t="s">
        <v>47</v>
      </c>
    </row>
    <row r="40" spans="1:13" s="259" customFormat="1" ht="12.75" customHeight="1" x14ac:dyDescent="0.25">
      <c r="A40" s="325" t="s">
        <v>132</v>
      </c>
      <c r="B40" s="326"/>
      <c r="C40" s="355"/>
      <c r="D40" s="326"/>
      <c r="E40" s="355"/>
      <c r="F40" s="356"/>
      <c r="G40" s="1107">
        <v>39364.827048173298</v>
      </c>
      <c r="H40" s="358">
        <v>40947.633128424182</v>
      </c>
      <c r="I40" s="645">
        <v>1.0402086379882707</v>
      </c>
      <c r="J40" s="1108">
        <v>19858.33400000001</v>
      </c>
      <c r="K40" s="359">
        <v>19780.642</v>
      </c>
      <c r="L40" s="360">
        <v>0.99608768791984215</v>
      </c>
      <c r="M40" s="361">
        <v>-77.692000000010012</v>
      </c>
    </row>
    <row r="41" spans="1:13" s="259" customFormat="1" ht="12.75" customHeight="1" x14ac:dyDescent="0.25">
      <c r="A41" s="1405" t="s">
        <v>6</v>
      </c>
      <c r="B41" s="1406"/>
      <c r="C41" s="433" t="s">
        <v>133</v>
      </c>
      <c r="D41" s="437"/>
      <c r="E41" s="362"/>
      <c r="F41" s="268"/>
      <c r="G41" s="1109">
        <v>49100.615918777832</v>
      </c>
      <c r="H41" s="185">
        <v>51801.852580282743</v>
      </c>
      <c r="I41" s="277">
        <v>1.0550143131803742</v>
      </c>
      <c r="J41" s="706">
        <v>10834.789000000013</v>
      </c>
      <c r="K41" s="271">
        <v>10550.329999999991</v>
      </c>
      <c r="L41" s="272">
        <v>0.97374577391400774</v>
      </c>
      <c r="M41" s="273">
        <v>-284.45900000002257</v>
      </c>
    </row>
    <row r="42" spans="1:13" x14ac:dyDescent="0.25">
      <c r="A42" s="1407"/>
      <c r="B42" s="1408"/>
      <c r="C42" s="433" t="s">
        <v>134</v>
      </c>
      <c r="D42" s="437"/>
      <c r="E42" s="362"/>
      <c r="F42" s="268"/>
      <c r="G42" s="1109">
        <v>26245.169277255281</v>
      </c>
      <c r="H42" s="185">
        <v>26853.18668203265</v>
      </c>
      <c r="I42" s="277">
        <v>1.0231668311358271</v>
      </c>
      <c r="J42" s="706">
        <v>117.59800000000001</v>
      </c>
      <c r="K42" s="271">
        <v>113.67099999999999</v>
      </c>
      <c r="L42" s="272">
        <v>0.96660657494175051</v>
      </c>
      <c r="M42" s="273">
        <v>-3.9270000000000209</v>
      </c>
    </row>
    <row r="43" spans="1:13" x14ac:dyDescent="0.25">
      <c r="A43" s="1407"/>
      <c r="B43" s="1408"/>
      <c r="C43" s="433" t="s">
        <v>135</v>
      </c>
      <c r="D43" s="437"/>
      <c r="E43" s="362"/>
      <c r="F43" s="268"/>
      <c r="G43" s="1109">
        <v>19602.692389675973</v>
      </c>
      <c r="H43" s="185">
        <v>24741.975618586977</v>
      </c>
      <c r="I43" s="277">
        <v>1.2621723142285128</v>
      </c>
      <c r="J43" s="706">
        <v>111.02900000000005</v>
      </c>
      <c r="K43" s="271">
        <v>97.588000000000051</v>
      </c>
      <c r="L43" s="272">
        <v>0.87894153779643158</v>
      </c>
      <c r="M43" s="273">
        <v>-13.441000000000003</v>
      </c>
    </row>
    <row r="44" spans="1:13" x14ac:dyDescent="0.25">
      <c r="A44" s="1407"/>
      <c r="B44" s="1408"/>
      <c r="C44" s="433" t="s">
        <v>136</v>
      </c>
      <c r="D44" s="437"/>
      <c r="E44" s="362"/>
      <c r="F44" s="268"/>
      <c r="G44" s="1109">
        <v>32743.797269876402</v>
      </c>
      <c r="H44" s="185">
        <v>27941.844626065562</v>
      </c>
      <c r="I44" s="277">
        <v>0.85334771638631735</v>
      </c>
      <c r="J44" s="706">
        <v>3.6140000000000003</v>
      </c>
      <c r="K44" s="271">
        <v>3.7930000000000001</v>
      </c>
      <c r="L44" s="272">
        <v>1.0495296070835638</v>
      </c>
      <c r="M44" s="273">
        <v>0.17899999999999983</v>
      </c>
    </row>
    <row r="45" spans="1:13" x14ac:dyDescent="0.25">
      <c r="A45" s="1407"/>
      <c r="B45" s="1408"/>
      <c r="C45" s="433" t="s">
        <v>137</v>
      </c>
      <c r="D45" s="437"/>
      <c r="E45" s="362"/>
      <c r="F45" s="350"/>
      <c r="G45" s="1110">
        <v>68849.281732513875</v>
      </c>
      <c r="H45" s="189">
        <v>66759.787576232353</v>
      </c>
      <c r="I45" s="342">
        <v>0.96965118438854003</v>
      </c>
      <c r="J45" s="707">
        <v>3261.1109999999981</v>
      </c>
      <c r="K45" s="343">
        <v>3628.4860000000012</v>
      </c>
      <c r="L45" s="434">
        <v>1.1126533258144244</v>
      </c>
      <c r="M45" s="345">
        <v>367.37500000000318</v>
      </c>
    </row>
    <row r="46" spans="1:13" x14ac:dyDescent="0.25">
      <c r="A46" s="1409"/>
      <c r="B46" s="1410"/>
      <c r="C46" s="438" t="s">
        <v>166</v>
      </c>
      <c r="D46" s="439"/>
      <c r="E46" s="440"/>
      <c r="F46" s="351"/>
      <c r="G46" s="1110">
        <v>48318.300486027227</v>
      </c>
      <c r="H46" s="189">
        <v>48477.717362859046</v>
      </c>
      <c r="I46" s="342">
        <v>1.0032993063751885</v>
      </c>
      <c r="J46" s="1117">
        <v>2213.5249999999978</v>
      </c>
      <c r="K46" s="283">
        <v>2076.1980000000017</v>
      </c>
      <c r="L46" s="284">
        <v>0.93796004111089948</v>
      </c>
      <c r="M46" s="285">
        <v>-137.32699999999613</v>
      </c>
    </row>
    <row r="47" spans="1:13" ht="13.5" customHeight="1" x14ac:dyDescent="0.25">
      <c r="A47" s="1118"/>
      <c r="B47" s="952"/>
      <c r="C47" s="48"/>
      <c r="D47" s="728"/>
      <c r="E47" s="728"/>
      <c r="F47" s="728"/>
      <c r="G47" s="728"/>
      <c r="H47" s="728"/>
      <c r="I47" s="728"/>
      <c r="J47" s="728"/>
      <c r="K47" s="728"/>
      <c r="L47" s="728"/>
      <c r="M47" s="729" t="s">
        <v>521</v>
      </c>
    </row>
    <row r="48" spans="1:13" ht="12.75" customHeight="1" x14ac:dyDescent="0.25">
      <c r="A48" s="944"/>
      <c r="B48" s="470"/>
      <c r="C48" s="235"/>
      <c r="D48" s="470"/>
      <c r="E48" s="470"/>
      <c r="F48" s="470"/>
      <c r="G48" s="470"/>
      <c r="H48" s="470"/>
      <c r="I48" s="470"/>
      <c r="J48" s="235"/>
      <c r="K48" s="235"/>
      <c r="L48" s="235"/>
      <c r="M48" s="235"/>
    </row>
  </sheetData>
  <mergeCells count="13">
    <mergeCell ref="A3:I3"/>
    <mergeCell ref="A5:M5"/>
    <mergeCell ref="B8:F10"/>
    <mergeCell ref="G9:I9"/>
    <mergeCell ref="A12:B21"/>
    <mergeCell ref="C13:D18"/>
    <mergeCell ref="A41:B46"/>
    <mergeCell ref="B23:M23"/>
    <mergeCell ref="B25:F27"/>
    <mergeCell ref="G26:I26"/>
    <mergeCell ref="A29:B34"/>
    <mergeCell ref="B37:F39"/>
    <mergeCell ref="G38:I38"/>
  </mergeCells>
  <printOptions horizontalCentered="1"/>
  <pageMargins left="0.39370078740157483" right="0.39370078740157483" top="0.47244094488188981" bottom="0.47244094488188981" header="0.47244094488188981" footer="0.47244094488188981"/>
  <pageSetup paperSize="9" scale="78" orientation="portrait" blackAndWhite="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List32">
    <pageSetUpPr autoPageBreaks="0"/>
  </sheetPr>
  <dimension ref="A1:O20"/>
  <sheetViews>
    <sheetView zoomScale="90" zoomScaleNormal="90" workbookViewId="0"/>
  </sheetViews>
  <sheetFormatPr defaultRowHeight="12.75" x14ac:dyDescent="0.25"/>
  <cols>
    <col min="1" max="1" width="1.5703125" style="293" customWidth="1"/>
    <col min="2" max="2" width="1.7109375" style="293" customWidth="1"/>
    <col min="3" max="3" width="5.140625" style="293" customWidth="1"/>
    <col min="4" max="4" width="19.28515625" style="293" customWidth="1"/>
    <col min="5" max="5" width="28.5703125" style="293" customWidth="1"/>
    <col min="6" max="6" width="1.140625" style="293" customWidth="1"/>
    <col min="7" max="9" width="10.28515625" style="293" customWidth="1"/>
    <col min="10" max="10" width="11.7109375" style="293" customWidth="1"/>
    <col min="11" max="13" width="10.28515625" style="293" customWidth="1"/>
    <col min="14" max="15" width="11.7109375" style="293" customWidth="1"/>
    <col min="16" max="237" width="9.140625" style="293"/>
    <col min="238" max="238" width="4.42578125" style="293" customWidth="1"/>
    <col min="239" max="239" width="1.7109375" style="293" customWidth="1"/>
    <col min="240" max="240" width="1.140625" style="293" customWidth="1"/>
    <col min="241" max="241" width="1.7109375" style="293" customWidth="1"/>
    <col min="242" max="242" width="5.140625" style="293" customWidth="1"/>
    <col min="243" max="243" width="19.28515625" style="293" customWidth="1"/>
    <col min="244" max="244" width="24.5703125" style="293" customWidth="1"/>
    <col min="245" max="245" width="1.140625" style="293" customWidth="1"/>
    <col min="246" max="248" width="10.28515625" style="293" customWidth="1"/>
    <col min="249" max="249" width="11.7109375" style="293" customWidth="1"/>
    <col min="250" max="252" width="10.28515625" style="293" customWidth="1"/>
    <col min="253" max="254" width="11.7109375" style="293" customWidth="1"/>
    <col min="255" max="493" width="9.140625" style="293"/>
    <col min="494" max="494" width="4.42578125" style="293" customWidth="1"/>
    <col min="495" max="495" width="1.7109375" style="293" customWidth="1"/>
    <col min="496" max="496" width="1.140625" style="293" customWidth="1"/>
    <col min="497" max="497" width="1.7109375" style="293" customWidth="1"/>
    <col min="498" max="498" width="5.140625" style="293" customWidth="1"/>
    <col min="499" max="499" width="19.28515625" style="293" customWidth="1"/>
    <col min="500" max="500" width="24.5703125" style="293" customWidth="1"/>
    <col min="501" max="501" width="1.140625" style="293" customWidth="1"/>
    <col min="502" max="504" width="10.28515625" style="293" customWidth="1"/>
    <col min="505" max="505" width="11.7109375" style="293" customWidth="1"/>
    <col min="506" max="508" width="10.28515625" style="293" customWidth="1"/>
    <col min="509" max="510" width="11.7109375" style="293" customWidth="1"/>
    <col min="511" max="749" width="9.140625" style="293"/>
    <col min="750" max="750" width="4.42578125" style="293" customWidth="1"/>
    <col min="751" max="751" width="1.7109375" style="293" customWidth="1"/>
    <col min="752" max="752" width="1.140625" style="293" customWidth="1"/>
    <col min="753" max="753" width="1.7109375" style="293" customWidth="1"/>
    <col min="754" max="754" width="5.140625" style="293" customWidth="1"/>
    <col min="755" max="755" width="19.28515625" style="293" customWidth="1"/>
    <col min="756" max="756" width="24.5703125" style="293" customWidth="1"/>
    <col min="757" max="757" width="1.140625" style="293" customWidth="1"/>
    <col min="758" max="760" width="10.28515625" style="293" customWidth="1"/>
    <col min="761" max="761" width="11.7109375" style="293" customWidth="1"/>
    <col min="762" max="764" width="10.28515625" style="293" customWidth="1"/>
    <col min="765" max="766" width="11.7109375" style="293" customWidth="1"/>
    <col min="767" max="1005" width="9.140625" style="293"/>
    <col min="1006" max="1006" width="4.42578125" style="293" customWidth="1"/>
    <col min="1007" max="1007" width="1.7109375" style="293" customWidth="1"/>
    <col min="1008" max="1008" width="1.140625" style="293" customWidth="1"/>
    <col min="1009" max="1009" width="1.7109375" style="293" customWidth="1"/>
    <col min="1010" max="1010" width="5.140625" style="293" customWidth="1"/>
    <col min="1011" max="1011" width="19.28515625" style="293" customWidth="1"/>
    <col min="1012" max="1012" width="24.5703125" style="293" customWidth="1"/>
    <col min="1013" max="1013" width="1.140625" style="293" customWidth="1"/>
    <col min="1014" max="1016" width="10.28515625" style="293" customWidth="1"/>
    <col min="1017" max="1017" width="11.7109375" style="293" customWidth="1"/>
    <col min="1018" max="1020" width="10.28515625" style="293" customWidth="1"/>
    <col min="1021" max="1022" width="11.7109375" style="293" customWidth="1"/>
    <col min="1023" max="1261" width="9.140625" style="293"/>
    <col min="1262" max="1262" width="4.42578125" style="293" customWidth="1"/>
    <col min="1263" max="1263" width="1.7109375" style="293" customWidth="1"/>
    <col min="1264" max="1264" width="1.140625" style="293" customWidth="1"/>
    <col min="1265" max="1265" width="1.7109375" style="293" customWidth="1"/>
    <col min="1266" max="1266" width="5.140625" style="293" customWidth="1"/>
    <col min="1267" max="1267" width="19.28515625" style="293" customWidth="1"/>
    <col min="1268" max="1268" width="24.5703125" style="293" customWidth="1"/>
    <col min="1269" max="1269" width="1.140625" style="293" customWidth="1"/>
    <col min="1270" max="1272" width="10.28515625" style="293" customWidth="1"/>
    <col min="1273" max="1273" width="11.7109375" style="293" customWidth="1"/>
    <col min="1274" max="1276" width="10.28515625" style="293" customWidth="1"/>
    <col min="1277" max="1278" width="11.7109375" style="293" customWidth="1"/>
    <col min="1279" max="1517" width="9.140625" style="293"/>
    <col min="1518" max="1518" width="4.42578125" style="293" customWidth="1"/>
    <col min="1519" max="1519" width="1.7109375" style="293" customWidth="1"/>
    <col min="1520" max="1520" width="1.140625" style="293" customWidth="1"/>
    <col min="1521" max="1521" width="1.7109375" style="293" customWidth="1"/>
    <col min="1522" max="1522" width="5.140625" style="293" customWidth="1"/>
    <col min="1523" max="1523" width="19.28515625" style="293" customWidth="1"/>
    <col min="1524" max="1524" width="24.5703125" style="293" customWidth="1"/>
    <col min="1525" max="1525" width="1.140625" style="293" customWidth="1"/>
    <col min="1526" max="1528" width="10.28515625" style="293" customWidth="1"/>
    <col min="1529" max="1529" width="11.7109375" style="293" customWidth="1"/>
    <col min="1530" max="1532" width="10.28515625" style="293" customWidth="1"/>
    <col min="1533" max="1534" width="11.7109375" style="293" customWidth="1"/>
    <col min="1535" max="1773" width="9.140625" style="293"/>
    <col min="1774" max="1774" width="4.42578125" style="293" customWidth="1"/>
    <col min="1775" max="1775" width="1.7109375" style="293" customWidth="1"/>
    <col min="1776" max="1776" width="1.140625" style="293" customWidth="1"/>
    <col min="1777" max="1777" width="1.7109375" style="293" customWidth="1"/>
    <col min="1778" max="1778" width="5.140625" style="293" customWidth="1"/>
    <col min="1779" max="1779" width="19.28515625" style="293" customWidth="1"/>
    <col min="1780" max="1780" width="24.5703125" style="293" customWidth="1"/>
    <col min="1781" max="1781" width="1.140625" style="293" customWidth="1"/>
    <col min="1782" max="1784" width="10.28515625" style="293" customWidth="1"/>
    <col min="1785" max="1785" width="11.7109375" style="293" customWidth="1"/>
    <col min="1786" max="1788" width="10.28515625" style="293" customWidth="1"/>
    <col min="1789" max="1790" width="11.7109375" style="293" customWidth="1"/>
    <col min="1791" max="2029" width="9.140625" style="293"/>
    <col min="2030" max="2030" width="4.42578125" style="293" customWidth="1"/>
    <col min="2031" max="2031" width="1.7109375" style="293" customWidth="1"/>
    <col min="2032" max="2032" width="1.140625" style="293" customWidth="1"/>
    <col min="2033" max="2033" width="1.7109375" style="293" customWidth="1"/>
    <col min="2034" max="2034" width="5.140625" style="293" customWidth="1"/>
    <col min="2035" max="2035" width="19.28515625" style="293" customWidth="1"/>
    <col min="2036" max="2036" width="24.5703125" style="293" customWidth="1"/>
    <col min="2037" max="2037" width="1.140625" style="293" customWidth="1"/>
    <col min="2038" max="2040" width="10.28515625" style="293" customWidth="1"/>
    <col min="2041" max="2041" width="11.7109375" style="293" customWidth="1"/>
    <col min="2042" max="2044" width="10.28515625" style="293" customWidth="1"/>
    <col min="2045" max="2046" width="11.7109375" style="293" customWidth="1"/>
    <col min="2047" max="2285" width="9.140625" style="293"/>
    <col min="2286" max="2286" width="4.42578125" style="293" customWidth="1"/>
    <col min="2287" max="2287" width="1.7109375" style="293" customWidth="1"/>
    <col min="2288" max="2288" width="1.140625" style="293" customWidth="1"/>
    <col min="2289" max="2289" width="1.7109375" style="293" customWidth="1"/>
    <col min="2290" max="2290" width="5.140625" style="293" customWidth="1"/>
    <col min="2291" max="2291" width="19.28515625" style="293" customWidth="1"/>
    <col min="2292" max="2292" width="24.5703125" style="293" customWidth="1"/>
    <col min="2293" max="2293" width="1.140625" style="293" customWidth="1"/>
    <col min="2294" max="2296" width="10.28515625" style="293" customWidth="1"/>
    <col min="2297" max="2297" width="11.7109375" style="293" customWidth="1"/>
    <col min="2298" max="2300" width="10.28515625" style="293" customWidth="1"/>
    <col min="2301" max="2302" width="11.7109375" style="293" customWidth="1"/>
    <col min="2303" max="2541" width="9.140625" style="293"/>
    <col min="2542" max="2542" width="4.42578125" style="293" customWidth="1"/>
    <col min="2543" max="2543" width="1.7109375" style="293" customWidth="1"/>
    <col min="2544" max="2544" width="1.140625" style="293" customWidth="1"/>
    <col min="2545" max="2545" width="1.7109375" style="293" customWidth="1"/>
    <col min="2546" max="2546" width="5.140625" style="293" customWidth="1"/>
    <col min="2547" max="2547" width="19.28515625" style="293" customWidth="1"/>
    <col min="2548" max="2548" width="24.5703125" style="293" customWidth="1"/>
    <col min="2549" max="2549" width="1.140625" style="293" customWidth="1"/>
    <col min="2550" max="2552" width="10.28515625" style="293" customWidth="1"/>
    <col min="2553" max="2553" width="11.7109375" style="293" customWidth="1"/>
    <col min="2554" max="2556" width="10.28515625" style="293" customWidth="1"/>
    <col min="2557" max="2558" width="11.7109375" style="293" customWidth="1"/>
    <col min="2559" max="2797" width="9.140625" style="293"/>
    <col min="2798" max="2798" width="4.42578125" style="293" customWidth="1"/>
    <col min="2799" max="2799" width="1.7109375" style="293" customWidth="1"/>
    <col min="2800" max="2800" width="1.140625" style="293" customWidth="1"/>
    <col min="2801" max="2801" width="1.7109375" style="293" customWidth="1"/>
    <col min="2802" max="2802" width="5.140625" style="293" customWidth="1"/>
    <col min="2803" max="2803" width="19.28515625" style="293" customWidth="1"/>
    <col min="2804" max="2804" width="24.5703125" style="293" customWidth="1"/>
    <col min="2805" max="2805" width="1.140625" style="293" customWidth="1"/>
    <col min="2806" max="2808" width="10.28515625" style="293" customWidth="1"/>
    <col min="2809" max="2809" width="11.7109375" style="293" customWidth="1"/>
    <col min="2810" max="2812" width="10.28515625" style="293" customWidth="1"/>
    <col min="2813" max="2814" width="11.7109375" style="293" customWidth="1"/>
    <col min="2815" max="3053" width="9.140625" style="293"/>
    <col min="3054" max="3054" width="4.42578125" style="293" customWidth="1"/>
    <col min="3055" max="3055" width="1.7109375" style="293" customWidth="1"/>
    <col min="3056" max="3056" width="1.140625" style="293" customWidth="1"/>
    <col min="3057" max="3057" width="1.7109375" style="293" customWidth="1"/>
    <col min="3058" max="3058" width="5.140625" style="293" customWidth="1"/>
    <col min="3059" max="3059" width="19.28515625" style="293" customWidth="1"/>
    <col min="3060" max="3060" width="24.5703125" style="293" customWidth="1"/>
    <col min="3061" max="3061" width="1.140625" style="293" customWidth="1"/>
    <col min="3062" max="3064" width="10.28515625" style="293" customWidth="1"/>
    <col min="3065" max="3065" width="11.7109375" style="293" customWidth="1"/>
    <col min="3066" max="3068" width="10.28515625" style="293" customWidth="1"/>
    <col min="3069" max="3070" width="11.7109375" style="293" customWidth="1"/>
    <col min="3071" max="3309" width="9.140625" style="293"/>
    <col min="3310" max="3310" width="4.42578125" style="293" customWidth="1"/>
    <col min="3311" max="3311" width="1.7109375" style="293" customWidth="1"/>
    <col min="3312" max="3312" width="1.140625" style="293" customWidth="1"/>
    <col min="3313" max="3313" width="1.7109375" style="293" customWidth="1"/>
    <col min="3314" max="3314" width="5.140625" style="293" customWidth="1"/>
    <col min="3315" max="3315" width="19.28515625" style="293" customWidth="1"/>
    <col min="3316" max="3316" width="24.5703125" style="293" customWidth="1"/>
    <col min="3317" max="3317" width="1.140625" style="293" customWidth="1"/>
    <col min="3318" max="3320" width="10.28515625" style="293" customWidth="1"/>
    <col min="3321" max="3321" width="11.7109375" style="293" customWidth="1"/>
    <col min="3322" max="3324" width="10.28515625" style="293" customWidth="1"/>
    <col min="3325" max="3326" width="11.7109375" style="293" customWidth="1"/>
    <col min="3327" max="3565" width="9.140625" style="293"/>
    <col min="3566" max="3566" width="4.42578125" style="293" customWidth="1"/>
    <col min="3567" max="3567" width="1.7109375" style="293" customWidth="1"/>
    <col min="3568" max="3568" width="1.140625" style="293" customWidth="1"/>
    <col min="3569" max="3569" width="1.7109375" style="293" customWidth="1"/>
    <col min="3570" max="3570" width="5.140625" style="293" customWidth="1"/>
    <col min="3571" max="3571" width="19.28515625" style="293" customWidth="1"/>
    <col min="3572" max="3572" width="24.5703125" style="293" customWidth="1"/>
    <col min="3573" max="3573" width="1.140625" style="293" customWidth="1"/>
    <col min="3574" max="3576" width="10.28515625" style="293" customWidth="1"/>
    <col min="3577" max="3577" width="11.7109375" style="293" customWidth="1"/>
    <col min="3578" max="3580" width="10.28515625" style="293" customWidth="1"/>
    <col min="3581" max="3582" width="11.7109375" style="293" customWidth="1"/>
    <col min="3583" max="3821" width="9.140625" style="293"/>
    <col min="3822" max="3822" width="4.42578125" style="293" customWidth="1"/>
    <col min="3823" max="3823" width="1.7109375" style="293" customWidth="1"/>
    <col min="3824" max="3824" width="1.140625" style="293" customWidth="1"/>
    <col min="3825" max="3825" width="1.7109375" style="293" customWidth="1"/>
    <col min="3826" max="3826" width="5.140625" style="293" customWidth="1"/>
    <col min="3827" max="3827" width="19.28515625" style="293" customWidth="1"/>
    <col min="3828" max="3828" width="24.5703125" style="293" customWidth="1"/>
    <col min="3829" max="3829" width="1.140625" style="293" customWidth="1"/>
    <col min="3830" max="3832" width="10.28515625" style="293" customWidth="1"/>
    <col min="3833" max="3833" width="11.7109375" style="293" customWidth="1"/>
    <col min="3834" max="3836" width="10.28515625" style="293" customWidth="1"/>
    <col min="3837" max="3838" width="11.7109375" style="293" customWidth="1"/>
    <col min="3839" max="4077" width="9.140625" style="293"/>
    <col min="4078" max="4078" width="4.42578125" style="293" customWidth="1"/>
    <col min="4079" max="4079" width="1.7109375" style="293" customWidth="1"/>
    <col min="4080" max="4080" width="1.140625" style="293" customWidth="1"/>
    <col min="4081" max="4081" width="1.7109375" style="293" customWidth="1"/>
    <col min="4082" max="4082" width="5.140625" style="293" customWidth="1"/>
    <col min="4083" max="4083" width="19.28515625" style="293" customWidth="1"/>
    <col min="4084" max="4084" width="24.5703125" style="293" customWidth="1"/>
    <col min="4085" max="4085" width="1.140625" style="293" customWidth="1"/>
    <col min="4086" max="4088" width="10.28515625" style="293" customWidth="1"/>
    <col min="4089" max="4089" width="11.7109375" style="293" customWidth="1"/>
    <col min="4090" max="4092" width="10.28515625" style="293" customWidth="1"/>
    <col min="4093" max="4094" width="11.7109375" style="293" customWidth="1"/>
    <col min="4095" max="4333" width="9.140625" style="293"/>
    <col min="4334" max="4334" width="4.42578125" style="293" customWidth="1"/>
    <col min="4335" max="4335" width="1.7109375" style="293" customWidth="1"/>
    <col min="4336" max="4336" width="1.140625" style="293" customWidth="1"/>
    <col min="4337" max="4337" width="1.7109375" style="293" customWidth="1"/>
    <col min="4338" max="4338" width="5.140625" style="293" customWidth="1"/>
    <col min="4339" max="4339" width="19.28515625" style="293" customWidth="1"/>
    <col min="4340" max="4340" width="24.5703125" style="293" customWidth="1"/>
    <col min="4341" max="4341" width="1.140625" style="293" customWidth="1"/>
    <col min="4342" max="4344" width="10.28515625" style="293" customWidth="1"/>
    <col min="4345" max="4345" width="11.7109375" style="293" customWidth="1"/>
    <col min="4346" max="4348" width="10.28515625" style="293" customWidth="1"/>
    <col min="4349" max="4350" width="11.7109375" style="293" customWidth="1"/>
    <col min="4351" max="4589" width="9.140625" style="293"/>
    <col min="4590" max="4590" width="4.42578125" style="293" customWidth="1"/>
    <col min="4591" max="4591" width="1.7109375" style="293" customWidth="1"/>
    <col min="4592" max="4592" width="1.140625" style="293" customWidth="1"/>
    <col min="4593" max="4593" width="1.7109375" style="293" customWidth="1"/>
    <col min="4594" max="4594" width="5.140625" style="293" customWidth="1"/>
    <col min="4595" max="4595" width="19.28515625" style="293" customWidth="1"/>
    <col min="4596" max="4596" width="24.5703125" style="293" customWidth="1"/>
    <col min="4597" max="4597" width="1.140625" style="293" customWidth="1"/>
    <col min="4598" max="4600" width="10.28515625" style="293" customWidth="1"/>
    <col min="4601" max="4601" width="11.7109375" style="293" customWidth="1"/>
    <col min="4602" max="4604" width="10.28515625" style="293" customWidth="1"/>
    <col min="4605" max="4606" width="11.7109375" style="293" customWidth="1"/>
    <col min="4607" max="4845" width="9.140625" style="293"/>
    <col min="4846" max="4846" width="4.42578125" style="293" customWidth="1"/>
    <col min="4847" max="4847" width="1.7109375" style="293" customWidth="1"/>
    <col min="4848" max="4848" width="1.140625" style="293" customWidth="1"/>
    <col min="4849" max="4849" width="1.7109375" style="293" customWidth="1"/>
    <col min="4850" max="4850" width="5.140625" style="293" customWidth="1"/>
    <col min="4851" max="4851" width="19.28515625" style="293" customWidth="1"/>
    <col min="4852" max="4852" width="24.5703125" style="293" customWidth="1"/>
    <col min="4853" max="4853" width="1.140625" style="293" customWidth="1"/>
    <col min="4854" max="4856" width="10.28515625" style="293" customWidth="1"/>
    <col min="4857" max="4857" width="11.7109375" style="293" customWidth="1"/>
    <col min="4858" max="4860" width="10.28515625" style="293" customWidth="1"/>
    <col min="4861" max="4862" width="11.7109375" style="293" customWidth="1"/>
    <col min="4863" max="5101" width="9.140625" style="293"/>
    <col min="5102" max="5102" width="4.42578125" style="293" customWidth="1"/>
    <col min="5103" max="5103" width="1.7109375" style="293" customWidth="1"/>
    <col min="5104" max="5104" width="1.140625" style="293" customWidth="1"/>
    <col min="5105" max="5105" width="1.7109375" style="293" customWidth="1"/>
    <col min="5106" max="5106" width="5.140625" style="293" customWidth="1"/>
    <col min="5107" max="5107" width="19.28515625" style="293" customWidth="1"/>
    <col min="5108" max="5108" width="24.5703125" style="293" customWidth="1"/>
    <col min="5109" max="5109" width="1.140625" style="293" customWidth="1"/>
    <col min="5110" max="5112" width="10.28515625" style="293" customWidth="1"/>
    <col min="5113" max="5113" width="11.7109375" style="293" customWidth="1"/>
    <col min="5114" max="5116" width="10.28515625" style="293" customWidth="1"/>
    <col min="5117" max="5118" width="11.7109375" style="293" customWidth="1"/>
    <col min="5119" max="5357" width="9.140625" style="293"/>
    <col min="5358" max="5358" width="4.42578125" style="293" customWidth="1"/>
    <col min="5359" max="5359" width="1.7109375" style="293" customWidth="1"/>
    <col min="5360" max="5360" width="1.140625" style="293" customWidth="1"/>
    <col min="5361" max="5361" width="1.7109375" style="293" customWidth="1"/>
    <col min="5362" max="5362" width="5.140625" style="293" customWidth="1"/>
    <col min="5363" max="5363" width="19.28515625" style="293" customWidth="1"/>
    <col min="5364" max="5364" width="24.5703125" style="293" customWidth="1"/>
    <col min="5365" max="5365" width="1.140625" style="293" customWidth="1"/>
    <col min="5366" max="5368" width="10.28515625" style="293" customWidth="1"/>
    <col min="5369" max="5369" width="11.7109375" style="293" customWidth="1"/>
    <col min="5370" max="5372" width="10.28515625" style="293" customWidth="1"/>
    <col min="5373" max="5374" width="11.7109375" style="293" customWidth="1"/>
    <col min="5375" max="5613" width="9.140625" style="293"/>
    <col min="5614" max="5614" width="4.42578125" style="293" customWidth="1"/>
    <col min="5615" max="5615" width="1.7109375" style="293" customWidth="1"/>
    <col min="5616" max="5616" width="1.140625" style="293" customWidth="1"/>
    <col min="5617" max="5617" width="1.7109375" style="293" customWidth="1"/>
    <col min="5618" max="5618" width="5.140625" style="293" customWidth="1"/>
    <col min="5619" max="5619" width="19.28515625" style="293" customWidth="1"/>
    <col min="5620" max="5620" width="24.5703125" style="293" customWidth="1"/>
    <col min="5621" max="5621" width="1.140625" style="293" customWidth="1"/>
    <col min="5622" max="5624" width="10.28515625" style="293" customWidth="1"/>
    <col min="5625" max="5625" width="11.7109375" style="293" customWidth="1"/>
    <col min="5626" max="5628" width="10.28515625" style="293" customWidth="1"/>
    <col min="5629" max="5630" width="11.7109375" style="293" customWidth="1"/>
    <col min="5631" max="5869" width="9.140625" style="293"/>
    <col min="5870" max="5870" width="4.42578125" style="293" customWidth="1"/>
    <col min="5871" max="5871" width="1.7109375" style="293" customWidth="1"/>
    <col min="5872" max="5872" width="1.140625" style="293" customWidth="1"/>
    <col min="5873" max="5873" width="1.7109375" style="293" customWidth="1"/>
    <col min="5874" max="5874" width="5.140625" style="293" customWidth="1"/>
    <col min="5875" max="5875" width="19.28515625" style="293" customWidth="1"/>
    <col min="5876" max="5876" width="24.5703125" style="293" customWidth="1"/>
    <col min="5877" max="5877" width="1.140625" style="293" customWidth="1"/>
    <col min="5878" max="5880" width="10.28515625" style="293" customWidth="1"/>
    <col min="5881" max="5881" width="11.7109375" style="293" customWidth="1"/>
    <col min="5882" max="5884" width="10.28515625" style="293" customWidth="1"/>
    <col min="5885" max="5886" width="11.7109375" style="293" customWidth="1"/>
    <col min="5887" max="6125" width="9.140625" style="293"/>
    <col min="6126" max="6126" width="4.42578125" style="293" customWidth="1"/>
    <col min="6127" max="6127" width="1.7109375" style="293" customWidth="1"/>
    <col min="6128" max="6128" width="1.140625" style="293" customWidth="1"/>
    <col min="6129" max="6129" width="1.7109375" style="293" customWidth="1"/>
    <col min="6130" max="6130" width="5.140625" style="293" customWidth="1"/>
    <col min="6131" max="6131" width="19.28515625" style="293" customWidth="1"/>
    <col min="6132" max="6132" width="24.5703125" style="293" customWidth="1"/>
    <col min="6133" max="6133" width="1.140625" style="293" customWidth="1"/>
    <col min="6134" max="6136" width="10.28515625" style="293" customWidth="1"/>
    <col min="6137" max="6137" width="11.7109375" style="293" customWidth="1"/>
    <col min="6138" max="6140" width="10.28515625" style="293" customWidth="1"/>
    <col min="6141" max="6142" width="11.7109375" style="293" customWidth="1"/>
    <col min="6143" max="6381" width="9.140625" style="293"/>
    <col min="6382" max="6382" width="4.42578125" style="293" customWidth="1"/>
    <col min="6383" max="6383" width="1.7109375" style="293" customWidth="1"/>
    <col min="6384" max="6384" width="1.140625" style="293" customWidth="1"/>
    <col min="6385" max="6385" width="1.7109375" style="293" customWidth="1"/>
    <col min="6386" max="6386" width="5.140625" style="293" customWidth="1"/>
    <col min="6387" max="6387" width="19.28515625" style="293" customWidth="1"/>
    <col min="6388" max="6388" width="24.5703125" style="293" customWidth="1"/>
    <col min="6389" max="6389" width="1.140625" style="293" customWidth="1"/>
    <col min="6390" max="6392" width="10.28515625" style="293" customWidth="1"/>
    <col min="6393" max="6393" width="11.7109375" style="293" customWidth="1"/>
    <col min="6394" max="6396" width="10.28515625" style="293" customWidth="1"/>
    <col min="6397" max="6398" width="11.7109375" style="293" customWidth="1"/>
    <col min="6399" max="6637" width="9.140625" style="293"/>
    <col min="6638" max="6638" width="4.42578125" style="293" customWidth="1"/>
    <col min="6639" max="6639" width="1.7109375" style="293" customWidth="1"/>
    <col min="6640" max="6640" width="1.140625" style="293" customWidth="1"/>
    <col min="6641" max="6641" width="1.7109375" style="293" customWidth="1"/>
    <col min="6642" max="6642" width="5.140625" style="293" customWidth="1"/>
    <col min="6643" max="6643" width="19.28515625" style="293" customWidth="1"/>
    <col min="6644" max="6644" width="24.5703125" style="293" customWidth="1"/>
    <col min="6645" max="6645" width="1.140625" style="293" customWidth="1"/>
    <col min="6646" max="6648" width="10.28515625" style="293" customWidth="1"/>
    <col min="6649" max="6649" width="11.7109375" style="293" customWidth="1"/>
    <col min="6650" max="6652" width="10.28515625" style="293" customWidth="1"/>
    <col min="6653" max="6654" width="11.7109375" style="293" customWidth="1"/>
    <col min="6655" max="6893" width="9.140625" style="293"/>
    <col min="6894" max="6894" width="4.42578125" style="293" customWidth="1"/>
    <col min="6895" max="6895" width="1.7109375" style="293" customWidth="1"/>
    <col min="6896" max="6896" width="1.140625" style="293" customWidth="1"/>
    <col min="6897" max="6897" width="1.7109375" style="293" customWidth="1"/>
    <col min="6898" max="6898" width="5.140625" style="293" customWidth="1"/>
    <col min="6899" max="6899" width="19.28515625" style="293" customWidth="1"/>
    <col min="6900" max="6900" width="24.5703125" style="293" customWidth="1"/>
    <col min="6901" max="6901" width="1.140625" style="293" customWidth="1"/>
    <col min="6902" max="6904" width="10.28515625" style="293" customWidth="1"/>
    <col min="6905" max="6905" width="11.7109375" style="293" customWidth="1"/>
    <col min="6906" max="6908" width="10.28515625" style="293" customWidth="1"/>
    <col min="6909" max="6910" width="11.7109375" style="293" customWidth="1"/>
    <col min="6911" max="7149" width="9.140625" style="293"/>
    <col min="7150" max="7150" width="4.42578125" style="293" customWidth="1"/>
    <col min="7151" max="7151" width="1.7109375" style="293" customWidth="1"/>
    <col min="7152" max="7152" width="1.140625" style="293" customWidth="1"/>
    <col min="7153" max="7153" width="1.7109375" style="293" customWidth="1"/>
    <col min="7154" max="7154" width="5.140625" style="293" customWidth="1"/>
    <col min="7155" max="7155" width="19.28515625" style="293" customWidth="1"/>
    <col min="7156" max="7156" width="24.5703125" style="293" customWidth="1"/>
    <col min="7157" max="7157" width="1.140625" style="293" customWidth="1"/>
    <col min="7158" max="7160" width="10.28515625" style="293" customWidth="1"/>
    <col min="7161" max="7161" width="11.7109375" style="293" customWidth="1"/>
    <col min="7162" max="7164" width="10.28515625" style="293" customWidth="1"/>
    <col min="7165" max="7166" width="11.7109375" style="293" customWidth="1"/>
    <col min="7167" max="7405" width="9.140625" style="293"/>
    <col min="7406" max="7406" width="4.42578125" style="293" customWidth="1"/>
    <col min="7407" max="7407" width="1.7109375" style="293" customWidth="1"/>
    <col min="7408" max="7408" width="1.140625" style="293" customWidth="1"/>
    <col min="7409" max="7409" width="1.7109375" style="293" customWidth="1"/>
    <col min="7410" max="7410" width="5.140625" style="293" customWidth="1"/>
    <col min="7411" max="7411" width="19.28515625" style="293" customWidth="1"/>
    <col min="7412" max="7412" width="24.5703125" style="293" customWidth="1"/>
    <col min="7413" max="7413" width="1.140625" style="293" customWidth="1"/>
    <col min="7414" max="7416" width="10.28515625" style="293" customWidth="1"/>
    <col min="7417" max="7417" width="11.7109375" style="293" customWidth="1"/>
    <col min="7418" max="7420" width="10.28515625" style="293" customWidth="1"/>
    <col min="7421" max="7422" width="11.7109375" style="293" customWidth="1"/>
    <col min="7423" max="7661" width="9.140625" style="293"/>
    <col min="7662" max="7662" width="4.42578125" style="293" customWidth="1"/>
    <col min="7663" max="7663" width="1.7109375" style="293" customWidth="1"/>
    <col min="7664" max="7664" width="1.140625" style="293" customWidth="1"/>
    <col min="7665" max="7665" width="1.7109375" style="293" customWidth="1"/>
    <col min="7666" max="7666" width="5.140625" style="293" customWidth="1"/>
    <col min="7667" max="7667" width="19.28515625" style="293" customWidth="1"/>
    <col min="7668" max="7668" width="24.5703125" style="293" customWidth="1"/>
    <col min="7669" max="7669" width="1.140625" style="293" customWidth="1"/>
    <col min="7670" max="7672" width="10.28515625" style="293" customWidth="1"/>
    <col min="7673" max="7673" width="11.7109375" style="293" customWidth="1"/>
    <col min="7674" max="7676" width="10.28515625" style="293" customWidth="1"/>
    <col min="7677" max="7678" width="11.7109375" style="293" customWidth="1"/>
    <col min="7679" max="7917" width="9.140625" style="293"/>
    <col min="7918" max="7918" width="4.42578125" style="293" customWidth="1"/>
    <col min="7919" max="7919" width="1.7109375" style="293" customWidth="1"/>
    <col min="7920" max="7920" width="1.140625" style="293" customWidth="1"/>
    <col min="7921" max="7921" width="1.7109375" style="293" customWidth="1"/>
    <col min="7922" max="7922" width="5.140625" style="293" customWidth="1"/>
    <col min="7923" max="7923" width="19.28515625" style="293" customWidth="1"/>
    <col min="7924" max="7924" width="24.5703125" style="293" customWidth="1"/>
    <col min="7925" max="7925" width="1.140625" style="293" customWidth="1"/>
    <col min="7926" max="7928" width="10.28515625" style="293" customWidth="1"/>
    <col min="7929" max="7929" width="11.7109375" style="293" customWidth="1"/>
    <col min="7930" max="7932" width="10.28515625" style="293" customWidth="1"/>
    <col min="7933" max="7934" width="11.7109375" style="293" customWidth="1"/>
    <col min="7935" max="8173" width="9.140625" style="293"/>
    <col min="8174" max="8174" width="4.42578125" style="293" customWidth="1"/>
    <col min="8175" max="8175" width="1.7109375" style="293" customWidth="1"/>
    <col min="8176" max="8176" width="1.140625" style="293" customWidth="1"/>
    <col min="8177" max="8177" width="1.7109375" style="293" customWidth="1"/>
    <col min="8178" max="8178" width="5.140625" style="293" customWidth="1"/>
    <col min="8179" max="8179" width="19.28515625" style="293" customWidth="1"/>
    <col min="8180" max="8180" width="24.5703125" style="293" customWidth="1"/>
    <col min="8181" max="8181" width="1.140625" style="293" customWidth="1"/>
    <col min="8182" max="8184" width="10.28515625" style="293" customWidth="1"/>
    <col min="8185" max="8185" width="11.7109375" style="293" customWidth="1"/>
    <col min="8186" max="8188" width="10.28515625" style="293" customWidth="1"/>
    <col min="8189" max="8190" width="11.7109375" style="293" customWidth="1"/>
    <col min="8191" max="8429" width="9.140625" style="293"/>
    <col min="8430" max="8430" width="4.42578125" style="293" customWidth="1"/>
    <col min="8431" max="8431" width="1.7109375" style="293" customWidth="1"/>
    <col min="8432" max="8432" width="1.140625" style="293" customWidth="1"/>
    <col min="8433" max="8433" width="1.7109375" style="293" customWidth="1"/>
    <col min="8434" max="8434" width="5.140625" style="293" customWidth="1"/>
    <col min="8435" max="8435" width="19.28515625" style="293" customWidth="1"/>
    <col min="8436" max="8436" width="24.5703125" style="293" customWidth="1"/>
    <col min="8437" max="8437" width="1.140625" style="293" customWidth="1"/>
    <col min="8438" max="8440" width="10.28515625" style="293" customWidth="1"/>
    <col min="8441" max="8441" width="11.7109375" style="293" customWidth="1"/>
    <col min="8442" max="8444" width="10.28515625" style="293" customWidth="1"/>
    <col min="8445" max="8446" width="11.7109375" style="293" customWidth="1"/>
    <col min="8447" max="8685" width="9.140625" style="293"/>
    <col min="8686" max="8686" width="4.42578125" style="293" customWidth="1"/>
    <col min="8687" max="8687" width="1.7109375" style="293" customWidth="1"/>
    <col min="8688" max="8688" width="1.140625" style="293" customWidth="1"/>
    <col min="8689" max="8689" width="1.7109375" style="293" customWidth="1"/>
    <col min="8690" max="8690" width="5.140625" style="293" customWidth="1"/>
    <col min="8691" max="8691" width="19.28515625" style="293" customWidth="1"/>
    <col min="8692" max="8692" width="24.5703125" style="293" customWidth="1"/>
    <col min="8693" max="8693" width="1.140625" style="293" customWidth="1"/>
    <col min="8694" max="8696" width="10.28515625" style="293" customWidth="1"/>
    <col min="8697" max="8697" width="11.7109375" style="293" customWidth="1"/>
    <col min="8698" max="8700" width="10.28515625" style="293" customWidth="1"/>
    <col min="8701" max="8702" width="11.7109375" style="293" customWidth="1"/>
    <col min="8703" max="8941" width="9.140625" style="293"/>
    <col min="8942" max="8942" width="4.42578125" style="293" customWidth="1"/>
    <col min="8943" max="8943" width="1.7109375" style="293" customWidth="1"/>
    <col min="8944" max="8944" width="1.140625" style="293" customWidth="1"/>
    <col min="8945" max="8945" width="1.7109375" style="293" customWidth="1"/>
    <col min="8946" max="8946" width="5.140625" style="293" customWidth="1"/>
    <col min="8947" max="8947" width="19.28515625" style="293" customWidth="1"/>
    <col min="8948" max="8948" width="24.5703125" style="293" customWidth="1"/>
    <col min="8949" max="8949" width="1.140625" style="293" customWidth="1"/>
    <col min="8950" max="8952" width="10.28515625" style="293" customWidth="1"/>
    <col min="8953" max="8953" width="11.7109375" style="293" customWidth="1"/>
    <col min="8954" max="8956" width="10.28515625" style="293" customWidth="1"/>
    <col min="8957" max="8958" width="11.7109375" style="293" customWidth="1"/>
    <col min="8959" max="9197" width="9.140625" style="293"/>
    <col min="9198" max="9198" width="4.42578125" style="293" customWidth="1"/>
    <col min="9199" max="9199" width="1.7109375" style="293" customWidth="1"/>
    <col min="9200" max="9200" width="1.140625" style="293" customWidth="1"/>
    <col min="9201" max="9201" width="1.7109375" style="293" customWidth="1"/>
    <col min="9202" max="9202" width="5.140625" style="293" customWidth="1"/>
    <col min="9203" max="9203" width="19.28515625" style="293" customWidth="1"/>
    <col min="9204" max="9204" width="24.5703125" style="293" customWidth="1"/>
    <col min="9205" max="9205" width="1.140625" style="293" customWidth="1"/>
    <col min="9206" max="9208" width="10.28515625" style="293" customWidth="1"/>
    <col min="9209" max="9209" width="11.7109375" style="293" customWidth="1"/>
    <col min="9210" max="9212" width="10.28515625" style="293" customWidth="1"/>
    <col min="9213" max="9214" width="11.7109375" style="293" customWidth="1"/>
    <col min="9215" max="9453" width="9.140625" style="293"/>
    <col min="9454" max="9454" width="4.42578125" style="293" customWidth="1"/>
    <col min="9455" max="9455" width="1.7109375" style="293" customWidth="1"/>
    <col min="9456" max="9456" width="1.140625" style="293" customWidth="1"/>
    <col min="9457" max="9457" width="1.7109375" style="293" customWidth="1"/>
    <col min="9458" max="9458" width="5.140625" style="293" customWidth="1"/>
    <col min="9459" max="9459" width="19.28515625" style="293" customWidth="1"/>
    <col min="9460" max="9460" width="24.5703125" style="293" customWidth="1"/>
    <col min="9461" max="9461" width="1.140625" style="293" customWidth="1"/>
    <col min="9462" max="9464" width="10.28515625" style="293" customWidth="1"/>
    <col min="9465" max="9465" width="11.7109375" style="293" customWidth="1"/>
    <col min="9466" max="9468" width="10.28515625" style="293" customWidth="1"/>
    <col min="9469" max="9470" width="11.7109375" style="293" customWidth="1"/>
    <col min="9471" max="9709" width="9.140625" style="293"/>
    <col min="9710" max="9710" width="4.42578125" style="293" customWidth="1"/>
    <col min="9711" max="9711" width="1.7109375" style="293" customWidth="1"/>
    <col min="9712" max="9712" width="1.140625" style="293" customWidth="1"/>
    <col min="9713" max="9713" width="1.7109375" style="293" customWidth="1"/>
    <col min="9714" max="9714" width="5.140625" style="293" customWidth="1"/>
    <col min="9715" max="9715" width="19.28515625" style="293" customWidth="1"/>
    <col min="9716" max="9716" width="24.5703125" style="293" customWidth="1"/>
    <col min="9717" max="9717" width="1.140625" style="293" customWidth="1"/>
    <col min="9718" max="9720" width="10.28515625" style="293" customWidth="1"/>
    <col min="9721" max="9721" width="11.7109375" style="293" customWidth="1"/>
    <col min="9722" max="9724" width="10.28515625" style="293" customWidth="1"/>
    <col min="9725" max="9726" width="11.7109375" style="293" customWidth="1"/>
    <col min="9727" max="9965" width="9.140625" style="293"/>
    <col min="9966" max="9966" width="4.42578125" style="293" customWidth="1"/>
    <col min="9967" max="9967" width="1.7109375" style="293" customWidth="1"/>
    <col min="9968" max="9968" width="1.140625" style="293" customWidth="1"/>
    <col min="9969" max="9969" width="1.7109375" style="293" customWidth="1"/>
    <col min="9970" max="9970" width="5.140625" style="293" customWidth="1"/>
    <col min="9971" max="9971" width="19.28515625" style="293" customWidth="1"/>
    <col min="9972" max="9972" width="24.5703125" style="293" customWidth="1"/>
    <col min="9973" max="9973" width="1.140625" style="293" customWidth="1"/>
    <col min="9974" max="9976" width="10.28515625" style="293" customWidth="1"/>
    <col min="9977" max="9977" width="11.7109375" style="293" customWidth="1"/>
    <col min="9978" max="9980" width="10.28515625" style="293" customWidth="1"/>
    <col min="9981" max="9982" width="11.7109375" style="293" customWidth="1"/>
    <col min="9983" max="10221" width="9.140625" style="293"/>
    <col min="10222" max="10222" width="4.42578125" style="293" customWidth="1"/>
    <col min="10223" max="10223" width="1.7109375" style="293" customWidth="1"/>
    <col min="10224" max="10224" width="1.140625" style="293" customWidth="1"/>
    <col min="10225" max="10225" width="1.7109375" style="293" customWidth="1"/>
    <col min="10226" max="10226" width="5.140625" style="293" customWidth="1"/>
    <col min="10227" max="10227" width="19.28515625" style="293" customWidth="1"/>
    <col min="10228" max="10228" width="24.5703125" style="293" customWidth="1"/>
    <col min="10229" max="10229" width="1.140625" style="293" customWidth="1"/>
    <col min="10230" max="10232" width="10.28515625" style="293" customWidth="1"/>
    <col min="10233" max="10233" width="11.7109375" style="293" customWidth="1"/>
    <col min="10234" max="10236" width="10.28515625" style="293" customWidth="1"/>
    <col min="10237" max="10238" width="11.7109375" style="293" customWidth="1"/>
    <col min="10239" max="10477" width="9.140625" style="293"/>
    <col min="10478" max="10478" width="4.42578125" style="293" customWidth="1"/>
    <col min="10479" max="10479" width="1.7109375" style="293" customWidth="1"/>
    <col min="10480" max="10480" width="1.140625" style="293" customWidth="1"/>
    <col min="10481" max="10481" width="1.7109375" style="293" customWidth="1"/>
    <col min="10482" max="10482" width="5.140625" style="293" customWidth="1"/>
    <col min="10483" max="10483" width="19.28515625" style="293" customWidth="1"/>
    <col min="10484" max="10484" width="24.5703125" style="293" customWidth="1"/>
    <col min="10485" max="10485" width="1.140625" style="293" customWidth="1"/>
    <col min="10486" max="10488" width="10.28515625" style="293" customWidth="1"/>
    <col min="10489" max="10489" width="11.7109375" style="293" customWidth="1"/>
    <col min="10490" max="10492" width="10.28515625" style="293" customWidth="1"/>
    <col min="10493" max="10494" width="11.7109375" style="293" customWidth="1"/>
    <col min="10495" max="10733" width="9.140625" style="293"/>
    <col min="10734" max="10734" width="4.42578125" style="293" customWidth="1"/>
    <col min="10735" max="10735" width="1.7109375" style="293" customWidth="1"/>
    <col min="10736" max="10736" width="1.140625" style="293" customWidth="1"/>
    <col min="10737" max="10737" width="1.7109375" style="293" customWidth="1"/>
    <col min="10738" max="10738" width="5.140625" style="293" customWidth="1"/>
    <col min="10739" max="10739" width="19.28515625" style="293" customWidth="1"/>
    <col min="10740" max="10740" width="24.5703125" style="293" customWidth="1"/>
    <col min="10741" max="10741" width="1.140625" style="293" customWidth="1"/>
    <col min="10742" max="10744" width="10.28515625" style="293" customWidth="1"/>
    <col min="10745" max="10745" width="11.7109375" style="293" customWidth="1"/>
    <col min="10746" max="10748" width="10.28515625" style="293" customWidth="1"/>
    <col min="10749" max="10750" width="11.7109375" style="293" customWidth="1"/>
    <col min="10751" max="10989" width="9.140625" style="293"/>
    <col min="10990" max="10990" width="4.42578125" style="293" customWidth="1"/>
    <col min="10991" max="10991" width="1.7109375" style="293" customWidth="1"/>
    <col min="10992" max="10992" width="1.140625" style="293" customWidth="1"/>
    <col min="10993" max="10993" width="1.7109375" style="293" customWidth="1"/>
    <col min="10994" max="10994" width="5.140625" style="293" customWidth="1"/>
    <col min="10995" max="10995" width="19.28515625" style="293" customWidth="1"/>
    <col min="10996" max="10996" width="24.5703125" style="293" customWidth="1"/>
    <col min="10997" max="10997" width="1.140625" style="293" customWidth="1"/>
    <col min="10998" max="11000" width="10.28515625" style="293" customWidth="1"/>
    <col min="11001" max="11001" width="11.7109375" style="293" customWidth="1"/>
    <col min="11002" max="11004" width="10.28515625" style="293" customWidth="1"/>
    <col min="11005" max="11006" width="11.7109375" style="293" customWidth="1"/>
    <col min="11007" max="11245" width="9.140625" style="293"/>
    <col min="11246" max="11246" width="4.42578125" style="293" customWidth="1"/>
    <col min="11247" max="11247" width="1.7109375" style="293" customWidth="1"/>
    <col min="11248" max="11248" width="1.140625" style="293" customWidth="1"/>
    <col min="11249" max="11249" width="1.7109375" style="293" customWidth="1"/>
    <col min="11250" max="11250" width="5.140625" style="293" customWidth="1"/>
    <col min="11251" max="11251" width="19.28515625" style="293" customWidth="1"/>
    <col min="11252" max="11252" width="24.5703125" style="293" customWidth="1"/>
    <col min="11253" max="11253" width="1.140625" style="293" customWidth="1"/>
    <col min="11254" max="11256" width="10.28515625" style="293" customWidth="1"/>
    <col min="11257" max="11257" width="11.7109375" style="293" customWidth="1"/>
    <col min="11258" max="11260" width="10.28515625" style="293" customWidth="1"/>
    <col min="11261" max="11262" width="11.7109375" style="293" customWidth="1"/>
    <col min="11263" max="11501" width="9.140625" style="293"/>
    <col min="11502" max="11502" width="4.42578125" style="293" customWidth="1"/>
    <col min="11503" max="11503" width="1.7109375" style="293" customWidth="1"/>
    <col min="11504" max="11504" width="1.140625" style="293" customWidth="1"/>
    <col min="11505" max="11505" width="1.7109375" style="293" customWidth="1"/>
    <col min="11506" max="11506" width="5.140625" style="293" customWidth="1"/>
    <col min="11507" max="11507" width="19.28515625" style="293" customWidth="1"/>
    <col min="11508" max="11508" width="24.5703125" style="293" customWidth="1"/>
    <col min="11509" max="11509" width="1.140625" style="293" customWidth="1"/>
    <col min="11510" max="11512" width="10.28515625" style="293" customWidth="1"/>
    <col min="11513" max="11513" width="11.7109375" style="293" customWidth="1"/>
    <col min="11514" max="11516" width="10.28515625" style="293" customWidth="1"/>
    <col min="11517" max="11518" width="11.7109375" style="293" customWidth="1"/>
    <col min="11519" max="11757" width="9.140625" style="293"/>
    <col min="11758" max="11758" width="4.42578125" style="293" customWidth="1"/>
    <col min="11759" max="11759" width="1.7109375" style="293" customWidth="1"/>
    <col min="11760" max="11760" width="1.140625" style="293" customWidth="1"/>
    <col min="11761" max="11761" width="1.7109375" style="293" customWidth="1"/>
    <col min="11762" max="11762" width="5.140625" style="293" customWidth="1"/>
    <col min="11763" max="11763" width="19.28515625" style="293" customWidth="1"/>
    <col min="11764" max="11764" width="24.5703125" style="293" customWidth="1"/>
    <col min="11765" max="11765" width="1.140625" style="293" customWidth="1"/>
    <col min="11766" max="11768" width="10.28515625" style="293" customWidth="1"/>
    <col min="11769" max="11769" width="11.7109375" style="293" customWidth="1"/>
    <col min="11770" max="11772" width="10.28515625" style="293" customWidth="1"/>
    <col min="11773" max="11774" width="11.7109375" style="293" customWidth="1"/>
    <col min="11775" max="12013" width="9.140625" style="293"/>
    <col min="12014" max="12014" width="4.42578125" style="293" customWidth="1"/>
    <col min="12015" max="12015" width="1.7109375" style="293" customWidth="1"/>
    <col min="12016" max="12016" width="1.140625" style="293" customWidth="1"/>
    <col min="12017" max="12017" width="1.7109375" style="293" customWidth="1"/>
    <col min="12018" max="12018" width="5.140625" style="293" customWidth="1"/>
    <col min="12019" max="12019" width="19.28515625" style="293" customWidth="1"/>
    <col min="12020" max="12020" width="24.5703125" style="293" customWidth="1"/>
    <col min="12021" max="12021" width="1.140625" style="293" customWidth="1"/>
    <col min="12022" max="12024" width="10.28515625" style="293" customWidth="1"/>
    <col min="12025" max="12025" width="11.7109375" style="293" customWidth="1"/>
    <col min="12026" max="12028" width="10.28515625" style="293" customWidth="1"/>
    <col min="12029" max="12030" width="11.7109375" style="293" customWidth="1"/>
    <col min="12031" max="12269" width="9.140625" style="293"/>
    <col min="12270" max="12270" width="4.42578125" style="293" customWidth="1"/>
    <col min="12271" max="12271" width="1.7109375" style="293" customWidth="1"/>
    <col min="12272" max="12272" width="1.140625" style="293" customWidth="1"/>
    <col min="12273" max="12273" width="1.7109375" style="293" customWidth="1"/>
    <col min="12274" max="12274" width="5.140625" style="293" customWidth="1"/>
    <col min="12275" max="12275" width="19.28515625" style="293" customWidth="1"/>
    <col min="12276" max="12276" width="24.5703125" style="293" customWidth="1"/>
    <col min="12277" max="12277" width="1.140625" style="293" customWidth="1"/>
    <col min="12278" max="12280" width="10.28515625" style="293" customWidth="1"/>
    <col min="12281" max="12281" width="11.7109375" style="293" customWidth="1"/>
    <col min="12282" max="12284" width="10.28515625" style="293" customWidth="1"/>
    <col min="12285" max="12286" width="11.7109375" style="293" customWidth="1"/>
    <col min="12287" max="12525" width="9.140625" style="293"/>
    <col min="12526" max="12526" width="4.42578125" style="293" customWidth="1"/>
    <col min="12527" max="12527" width="1.7109375" style="293" customWidth="1"/>
    <col min="12528" max="12528" width="1.140625" style="293" customWidth="1"/>
    <col min="12529" max="12529" width="1.7109375" style="293" customWidth="1"/>
    <col min="12530" max="12530" width="5.140625" style="293" customWidth="1"/>
    <col min="12531" max="12531" width="19.28515625" style="293" customWidth="1"/>
    <col min="12532" max="12532" width="24.5703125" style="293" customWidth="1"/>
    <col min="12533" max="12533" width="1.140625" style="293" customWidth="1"/>
    <col min="12534" max="12536" width="10.28515625" style="293" customWidth="1"/>
    <col min="12537" max="12537" width="11.7109375" style="293" customWidth="1"/>
    <col min="12538" max="12540" width="10.28515625" style="293" customWidth="1"/>
    <col min="12541" max="12542" width="11.7109375" style="293" customWidth="1"/>
    <col min="12543" max="12781" width="9.140625" style="293"/>
    <col min="12782" max="12782" width="4.42578125" style="293" customWidth="1"/>
    <col min="12783" max="12783" width="1.7109375" style="293" customWidth="1"/>
    <col min="12784" max="12784" width="1.140625" style="293" customWidth="1"/>
    <col min="12785" max="12785" width="1.7109375" style="293" customWidth="1"/>
    <col min="12786" max="12786" width="5.140625" style="293" customWidth="1"/>
    <col min="12787" max="12787" width="19.28515625" style="293" customWidth="1"/>
    <col min="12788" max="12788" width="24.5703125" style="293" customWidth="1"/>
    <col min="12789" max="12789" width="1.140625" style="293" customWidth="1"/>
    <col min="12790" max="12792" width="10.28515625" style="293" customWidth="1"/>
    <col min="12793" max="12793" width="11.7109375" style="293" customWidth="1"/>
    <col min="12794" max="12796" width="10.28515625" style="293" customWidth="1"/>
    <col min="12797" max="12798" width="11.7109375" style="293" customWidth="1"/>
    <col min="12799" max="13037" width="9.140625" style="293"/>
    <col min="13038" max="13038" width="4.42578125" style="293" customWidth="1"/>
    <col min="13039" max="13039" width="1.7109375" style="293" customWidth="1"/>
    <col min="13040" max="13040" width="1.140625" style="293" customWidth="1"/>
    <col min="13041" max="13041" width="1.7109375" style="293" customWidth="1"/>
    <col min="13042" max="13042" width="5.140625" style="293" customWidth="1"/>
    <col min="13043" max="13043" width="19.28515625" style="293" customWidth="1"/>
    <col min="13044" max="13044" width="24.5703125" style="293" customWidth="1"/>
    <col min="13045" max="13045" width="1.140625" style="293" customWidth="1"/>
    <col min="13046" max="13048" width="10.28515625" style="293" customWidth="1"/>
    <col min="13049" max="13049" width="11.7109375" style="293" customWidth="1"/>
    <col min="13050" max="13052" width="10.28515625" style="293" customWidth="1"/>
    <col min="13053" max="13054" width="11.7109375" style="293" customWidth="1"/>
    <col min="13055" max="13293" width="9.140625" style="293"/>
    <col min="13294" max="13294" width="4.42578125" style="293" customWidth="1"/>
    <col min="13295" max="13295" width="1.7109375" style="293" customWidth="1"/>
    <col min="13296" max="13296" width="1.140625" style="293" customWidth="1"/>
    <col min="13297" max="13297" width="1.7109375" style="293" customWidth="1"/>
    <col min="13298" max="13298" width="5.140625" style="293" customWidth="1"/>
    <col min="13299" max="13299" width="19.28515625" style="293" customWidth="1"/>
    <col min="13300" max="13300" width="24.5703125" style="293" customWidth="1"/>
    <col min="13301" max="13301" width="1.140625" style="293" customWidth="1"/>
    <col min="13302" max="13304" width="10.28515625" style="293" customWidth="1"/>
    <col min="13305" max="13305" width="11.7109375" style="293" customWidth="1"/>
    <col min="13306" max="13308" width="10.28515625" style="293" customWidth="1"/>
    <col min="13309" max="13310" width="11.7109375" style="293" customWidth="1"/>
    <col min="13311" max="13549" width="9.140625" style="293"/>
    <col min="13550" max="13550" width="4.42578125" style="293" customWidth="1"/>
    <col min="13551" max="13551" width="1.7109375" style="293" customWidth="1"/>
    <col min="13552" max="13552" width="1.140625" style="293" customWidth="1"/>
    <col min="13553" max="13553" width="1.7109375" style="293" customWidth="1"/>
    <col min="13554" max="13554" width="5.140625" style="293" customWidth="1"/>
    <col min="13555" max="13555" width="19.28515625" style="293" customWidth="1"/>
    <col min="13556" max="13556" width="24.5703125" style="293" customWidth="1"/>
    <col min="13557" max="13557" width="1.140625" style="293" customWidth="1"/>
    <col min="13558" max="13560" width="10.28515625" style="293" customWidth="1"/>
    <col min="13561" max="13561" width="11.7109375" style="293" customWidth="1"/>
    <col min="13562" max="13564" width="10.28515625" style="293" customWidth="1"/>
    <col min="13565" max="13566" width="11.7109375" style="293" customWidth="1"/>
    <col min="13567" max="13805" width="9.140625" style="293"/>
    <col min="13806" max="13806" width="4.42578125" style="293" customWidth="1"/>
    <col min="13807" max="13807" width="1.7109375" style="293" customWidth="1"/>
    <col min="13808" max="13808" width="1.140625" style="293" customWidth="1"/>
    <col min="13809" max="13809" width="1.7109375" style="293" customWidth="1"/>
    <col min="13810" max="13810" width="5.140625" style="293" customWidth="1"/>
    <col min="13811" max="13811" width="19.28515625" style="293" customWidth="1"/>
    <col min="13812" max="13812" width="24.5703125" style="293" customWidth="1"/>
    <col min="13813" max="13813" width="1.140625" style="293" customWidth="1"/>
    <col min="13814" max="13816" width="10.28515625" style="293" customWidth="1"/>
    <col min="13817" max="13817" width="11.7109375" style="293" customWidth="1"/>
    <col min="13818" max="13820" width="10.28515625" style="293" customWidth="1"/>
    <col min="13821" max="13822" width="11.7109375" style="293" customWidth="1"/>
    <col min="13823" max="14061" width="9.140625" style="293"/>
    <col min="14062" max="14062" width="4.42578125" style="293" customWidth="1"/>
    <col min="14063" max="14063" width="1.7109375" style="293" customWidth="1"/>
    <col min="14064" max="14064" width="1.140625" style="293" customWidth="1"/>
    <col min="14065" max="14065" width="1.7109375" style="293" customWidth="1"/>
    <col min="14066" max="14066" width="5.140625" style="293" customWidth="1"/>
    <col min="14067" max="14067" width="19.28515625" style="293" customWidth="1"/>
    <col min="14068" max="14068" width="24.5703125" style="293" customWidth="1"/>
    <col min="14069" max="14069" width="1.140625" style="293" customWidth="1"/>
    <col min="14070" max="14072" width="10.28515625" style="293" customWidth="1"/>
    <col min="14073" max="14073" width="11.7109375" style="293" customWidth="1"/>
    <col min="14074" max="14076" width="10.28515625" style="293" customWidth="1"/>
    <col min="14077" max="14078" width="11.7109375" style="293" customWidth="1"/>
    <col min="14079" max="14317" width="9.140625" style="293"/>
    <col min="14318" max="14318" width="4.42578125" style="293" customWidth="1"/>
    <col min="14319" max="14319" width="1.7109375" style="293" customWidth="1"/>
    <col min="14320" max="14320" width="1.140625" style="293" customWidth="1"/>
    <col min="14321" max="14321" width="1.7109375" style="293" customWidth="1"/>
    <col min="14322" max="14322" width="5.140625" style="293" customWidth="1"/>
    <col min="14323" max="14323" width="19.28515625" style="293" customWidth="1"/>
    <col min="14324" max="14324" width="24.5703125" style="293" customWidth="1"/>
    <col min="14325" max="14325" width="1.140625" style="293" customWidth="1"/>
    <col min="14326" max="14328" width="10.28515625" style="293" customWidth="1"/>
    <col min="14329" max="14329" width="11.7109375" style="293" customWidth="1"/>
    <col min="14330" max="14332" width="10.28515625" style="293" customWidth="1"/>
    <col min="14333" max="14334" width="11.7109375" style="293" customWidth="1"/>
    <col min="14335" max="14573" width="9.140625" style="293"/>
    <col min="14574" max="14574" width="4.42578125" style="293" customWidth="1"/>
    <col min="14575" max="14575" width="1.7109375" style="293" customWidth="1"/>
    <col min="14576" max="14576" width="1.140625" style="293" customWidth="1"/>
    <col min="14577" max="14577" width="1.7109375" style="293" customWidth="1"/>
    <col min="14578" max="14578" width="5.140625" style="293" customWidth="1"/>
    <col min="14579" max="14579" width="19.28515625" style="293" customWidth="1"/>
    <col min="14580" max="14580" width="24.5703125" style="293" customWidth="1"/>
    <col min="14581" max="14581" width="1.140625" style="293" customWidth="1"/>
    <col min="14582" max="14584" width="10.28515625" style="293" customWidth="1"/>
    <col min="14585" max="14585" width="11.7109375" style="293" customWidth="1"/>
    <col min="14586" max="14588" width="10.28515625" style="293" customWidth="1"/>
    <col min="14589" max="14590" width="11.7109375" style="293" customWidth="1"/>
    <col min="14591" max="14829" width="9.140625" style="293"/>
    <col min="14830" max="14830" width="4.42578125" style="293" customWidth="1"/>
    <col min="14831" max="14831" width="1.7109375" style="293" customWidth="1"/>
    <col min="14832" max="14832" width="1.140625" style="293" customWidth="1"/>
    <col min="14833" max="14833" width="1.7109375" style="293" customWidth="1"/>
    <col min="14834" max="14834" width="5.140625" style="293" customWidth="1"/>
    <col min="14835" max="14835" width="19.28515625" style="293" customWidth="1"/>
    <col min="14836" max="14836" width="24.5703125" style="293" customWidth="1"/>
    <col min="14837" max="14837" width="1.140625" style="293" customWidth="1"/>
    <col min="14838" max="14840" width="10.28515625" style="293" customWidth="1"/>
    <col min="14841" max="14841" width="11.7109375" style="293" customWidth="1"/>
    <col min="14842" max="14844" width="10.28515625" style="293" customWidth="1"/>
    <col min="14845" max="14846" width="11.7109375" style="293" customWidth="1"/>
    <col min="14847" max="15085" width="9.140625" style="293"/>
    <col min="15086" max="15086" width="4.42578125" style="293" customWidth="1"/>
    <col min="15087" max="15087" width="1.7109375" style="293" customWidth="1"/>
    <col min="15088" max="15088" width="1.140625" style="293" customWidth="1"/>
    <col min="15089" max="15089" width="1.7109375" style="293" customWidth="1"/>
    <col min="15090" max="15090" width="5.140625" style="293" customWidth="1"/>
    <col min="15091" max="15091" width="19.28515625" style="293" customWidth="1"/>
    <col min="15092" max="15092" width="24.5703125" style="293" customWidth="1"/>
    <col min="15093" max="15093" width="1.140625" style="293" customWidth="1"/>
    <col min="15094" max="15096" width="10.28515625" style="293" customWidth="1"/>
    <col min="15097" max="15097" width="11.7109375" style="293" customWidth="1"/>
    <col min="15098" max="15100" width="10.28515625" style="293" customWidth="1"/>
    <col min="15101" max="15102" width="11.7109375" style="293" customWidth="1"/>
    <col min="15103" max="15341" width="9.140625" style="293"/>
    <col min="15342" max="15342" width="4.42578125" style="293" customWidth="1"/>
    <col min="15343" max="15343" width="1.7109375" style="293" customWidth="1"/>
    <col min="15344" max="15344" width="1.140625" style="293" customWidth="1"/>
    <col min="15345" max="15345" width="1.7109375" style="293" customWidth="1"/>
    <col min="15346" max="15346" width="5.140625" style="293" customWidth="1"/>
    <col min="15347" max="15347" width="19.28515625" style="293" customWidth="1"/>
    <col min="15348" max="15348" width="24.5703125" style="293" customWidth="1"/>
    <col min="15349" max="15349" width="1.140625" style="293" customWidth="1"/>
    <col min="15350" max="15352" width="10.28515625" style="293" customWidth="1"/>
    <col min="15353" max="15353" width="11.7109375" style="293" customWidth="1"/>
    <col min="15354" max="15356" width="10.28515625" style="293" customWidth="1"/>
    <col min="15357" max="15358" width="11.7109375" style="293" customWidth="1"/>
    <col min="15359" max="15597" width="9.140625" style="293"/>
    <col min="15598" max="15598" width="4.42578125" style="293" customWidth="1"/>
    <col min="15599" max="15599" width="1.7109375" style="293" customWidth="1"/>
    <col min="15600" max="15600" width="1.140625" style="293" customWidth="1"/>
    <col min="15601" max="15601" width="1.7109375" style="293" customWidth="1"/>
    <col min="15602" max="15602" width="5.140625" style="293" customWidth="1"/>
    <col min="15603" max="15603" width="19.28515625" style="293" customWidth="1"/>
    <col min="15604" max="15604" width="24.5703125" style="293" customWidth="1"/>
    <col min="15605" max="15605" width="1.140625" style="293" customWidth="1"/>
    <col min="15606" max="15608" width="10.28515625" style="293" customWidth="1"/>
    <col min="15609" max="15609" width="11.7109375" style="293" customWidth="1"/>
    <col min="15610" max="15612" width="10.28515625" style="293" customWidth="1"/>
    <col min="15613" max="15614" width="11.7109375" style="293" customWidth="1"/>
    <col min="15615" max="15853" width="9.140625" style="293"/>
    <col min="15854" max="15854" width="4.42578125" style="293" customWidth="1"/>
    <col min="15855" max="15855" width="1.7109375" style="293" customWidth="1"/>
    <col min="15856" max="15856" width="1.140625" style="293" customWidth="1"/>
    <col min="15857" max="15857" width="1.7109375" style="293" customWidth="1"/>
    <col min="15858" max="15858" width="5.140625" style="293" customWidth="1"/>
    <col min="15859" max="15859" width="19.28515625" style="293" customWidth="1"/>
    <col min="15860" max="15860" width="24.5703125" style="293" customWidth="1"/>
    <col min="15861" max="15861" width="1.140625" style="293" customWidth="1"/>
    <col min="15862" max="15864" width="10.28515625" style="293" customWidth="1"/>
    <col min="15865" max="15865" width="11.7109375" style="293" customWidth="1"/>
    <col min="15866" max="15868" width="10.28515625" style="293" customWidth="1"/>
    <col min="15869" max="15870" width="11.7109375" style="293" customWidth="1"/>
    <col min="15871" max="16109" width="9.140625" style="293"/>
    <col min="16110" max="16110" width="4.42578125" style="293" customWidth="1"/>
    <col min="16111" max="16111" width="1.7109375" style="293" customWidth="1"/>
    <col min="16112" max="16112" width="1.140625" style="293" customWidth="1"/>
    <col min="16113" max="16113" width="1.7109375" style="293" customWidth="1"/>
    <col min="16114" max="16114" width="5.140625" style="293" customWidth="1"/>
    <col min="16115" max="16115" width="19.28515625" style="293" customWidth="1"/>
    <col min="16116" max="16116" width="24.5703125" style="293" customWidth="1"/>
    <col min="16117" max="16117" width="1.140625" style="293" customWidth="1"/>
    <col min="16118" max="16120" width="10.28515625" style="293" customWidth="1"/>
    <col min="16121" max="16121" width="11.7109375" style="293" customWidth="1"/>
    <col min="16122" max="16124" width="10.28515625" style="293" customWidth="1"/>
    <col min="16125" max="16126" width="11.7109375" style="293" customWidth="1"/>
    <col min="16127" max="16384" width="9.140625" style="293"/>
  </cols>
  <sheetData>
    <row r="1" spans="1:15" ht="3" customHeight="1" x14ac:dyDescent="0.25"/>
    <row r="2" spans="1:15" ht="9" customHeight="1" x14ac:dyDescent="0.25"/>
    <row r="3" spans="1:15" s="294" customFormat="1" ht="36" customHeight="1" x14ac:dyDescent="0.2">
      <c r="A3" s="1223" t="s">
        <v>764</v>
      </c>
      <c r="B3" s="1266"/>
      <c r="C3" s="1266"/>
      <c r="D3" s="1266"/>
      <c r="E3" s="1266"/>
      <c r="F3" s="1266"/>
      <c r="G3" s="1266"/>
      <c r="H3" s="1266"/>
      <c r="I3" s="1267"/>
      <c r="J3" s="295"/>
      <c r="K3" s="295"/>
      <c r="L3" s="295"/>
      <c r="M3" s="147"/>
      <c r="N3" s="147"/>
      <c r="O3" s="3" t="s">
        <v>720</v>
      </c>
    </row>
    <row r="4" spans="1:15" s="294" customFormat="1" ht="18" customHeight="1" x14ac:dyDescent="0.25">
      <c r="A4" s="296" t="s">
        <v>756</v>
      </c>
      <c r="B4" s="296"/>
      <c r="C4" s="296"/>
      <c r="D4" s="296"/>
      <c r="E4" s="296"/>
      <c r="F4" s="296"/>
      <c r="G4" s="296"/>
      <c r="H4" s="296"/>
      <c r="I4" s="296"/>
      <c r="J4" s="296"/>
      <c r="K4" s="296"/>
      <c r="L4" s="296"/>
      <c r="M4" s="296"/>
      <c r="N4" s="296"/>
      <c r="O4" s="296"/>
    </row>
    <row r="5" spans="1:15" s="294" customFormat="1" ht="17.25" customHeight="1" x14ac:dyDescent="0.25">
      <c r="A5" s="379" t="s">
        <v>766</v>
      </c>
      <c r="B5" s="380"/>
      <c r="C5" s="380"/>
      <c r="D5" s="380"/>
      <c r="E5" s="380"/>
      <c r="F5" s="380"/>
      <c r="G5" s="380"/>
      <c r="H5" s="380"/>
      <c r="I5" s="380"/>
      <c r="J5" s="380"/>
      <c r="K5" s="380"/>
      <c r="L5" s="380"/>
      <c r="M5" s="380"/>
      <c r="N5" s="380"/>
      <c r="O5" s="380"/>
    </row>
    <row r="6" spans="1:15" s="294" customFormat="1" x14ac:dyDescent="0.25">
      <c r="A6" s="297"/>
      <c r="B6" s="297"/>
      <c r="C6" s="297"/>
      <c r="D6" s="297"/>
      <c r="E6" s="297"/>
      <c r="F6" s="297"/>
      <c r="G6" s="297"/>
      <c r="H6" s="297"/>
      <c r="I6" s="297"/>
      <c r="J6" s="297"/>
      <c r="K6" s="297"/>
      <c r="L6" s="297"/>
      <c r="M6" s="297"/>
      <c r="N6" s="297"/>
      <c r="O6" s="297"/>
    </row>
    <row r="7" spans="1:15" ht="15" customHeight="1" x14ac:dyDescent="0.25">
      <c r="A7" s="104"/>
      <c r="B7" s="1420" t="s">
        <v>536</v>
      </c>
      <c r="C7" s="1420"/>
      <c r="D7" s="1420"/>
      <c r="E7" s="1420"/>
      <c r="F7" s="962"/>
      <c r="G7" s="381" t="s">
        <v>666</v>
      </c>
      <c r="H7" s="306"/>
      <c r="I7" s="306"/>
      <c r="J7" s="307"/>
      <c r="K7" s="1421" t="s">
        <v>702</v>
      </c>
      <c r="L7" s="1347"/>
      <c r="M7" s="1347"/>
      <c r="N7" s="1348"/>
      <c r="O7" s="1300" t="s">
        <v>145</v>
      </c>
    </row>
    <row r="8" spans="1:15" ht="54" customHeight="1" x14ac:dyDescent="0.25">
      <c r="A8" s="763"/>
      <c r="B8" s="1294"/>
      <c r="C8" s="1294"/>
      <c r="D8" s="1294"/>
      <c r="E8" s="1294"/>
      <c r="F8" s="961"/>
      <c r="G8" s="114" t="s">
        <v>146</v>
      </c>
      <c r="H8" s="115" t="s">
        <v>147</v>
      </c>
      <c r="I8" s="115" t="s">
        <v>148</v>
      </c>
      <c r="J8" s="116" t="s">
        <v>149</v>
      </c>
      <c r="K8" s="114" t="s">
        <v>146</v>
      </c>
      <c r="L8" s="115" t="s">
        <v>147</v>
      </c>
      <c r="M8" s="115" t="s">
        <v>148</v>
      </c>
      <c r="N8" s="116" t="s">
        <v>149</v>
      </c>
      <c r="O8" s="1312"/>
    </row>
    <row r="9" spans="1:15" x14ac:dyDescent="0.25">
      <c r="A9" s="382"/>
      <c r="B9" s="462" t="s">
        <v>150</v>
      </c>
      <c r="C9" s="383"/>
      <c r="D9" s="383"/>
      <c r="E9" s="383"/>
      <c r="F9" s="384"/>
      <c r="G9" s="963">
        <v>126</v>
      </c>
      <c r="H9" s="635">
        <v>39501.363756613755</v>
      </c>
      <c r="I9" s="635">
        <v>28769.492063492067</v>
      </c>
      <c r="J9" s="964">
        <v>0.24506874474246493</v>
      </c>
      <c r="K9" s="385">
        <v>125</v>
      </c>
      <c r="L9" s="604">
        <v>40954.100666666665</v>
      </c>
      <c r="M9" s="604">
        <v>30561.751333333334</v>
      </c>
      <c r="N9" s="386">
        <v>0.22409961366306513</v>
      </c>
      <c r="O9" s="396">
        <v>1.0367768798820187</v>
      </c>
    </row>
    <row r="10" spans="1:15" x14ac:dyDescent="0.25">
      <c r="A10" s="388"/>
      <c r="B10" s="688" t="s">
        <v>151</v>
      </c>
      <c r="C10" s="390" t="s">
        <v>347</v>
      </c>
      <c r="D10" s="389"/>
      <c r="E10" s="389"/>
      <c r="F10" s="391"/>
      <c r="G10" s="967">
        <v>126</v>
      </c>
      <c r="H10" s="968">
        <v>39501.363756613755</v>
      </c>
      <c r="I10" s="968">
        <v>28769.492063492067</v>
      </c>
      <c r="J10" s="969">
        <v>0.24506874474246493</v>
      </c>
      <c r="K10" s="36">
        <v>125</v>
      </c>
      <c r="L10" s="605">
        <v>40954.100666666665</v>
      </c>
      <c r="M10" s="605">
        <v>30561.751333333334</v>
      </c>
      <c r="N10" s="394">
        <v>0.22409961366306513</v>
      </c>
      <c r="O10" s="399">
        <v>1.0367768798820187</v>
      </c>
    </row>
    <row r="11" spans="1:15" x14ac:dyDescent="0.25">
      <c r="A11" s="382"/>
      <c r="B11" s="383" t="s">
        <v>330</v>
      </c>
      <c r="C11" s="383"/>
      <c r="D11" s="383"/>
      <c r="E11" s="383"/>
      <c r="F11" s="384"/>
      <c r="G11" s="963">
        <v>653.64200000000005</v>
      </c>
      <c r="H11" s="635">
        <v>35478.893390163619</v>
      </c>
      <c r="I11" s="635">
        <v>24929.093831179754</v>
      </c>
      <c r="J11" s="964">
        <v>0.21697190824791204</v>
      </c>
      <c r="K11" s="385">
        <v>589.1099999999999</v>
      </c>
      <c r="L11" s="604">
        <v>39070.352452569707</v>
      </c>
      <c r="M11" s="604">
        <v>27363.341452926168</v>
      </c>
      <c r="N11" s="386">
        <v>0.24133148072305982</v>
      </c>
      <c r="O11" s="387">
        <v>1.1012280462896795</v>
      </c>
    </row>
    <row r="12" spans="1:15" x14ac:dyDescent="0.25">
      <c r="A12" s="402"/>
      <c r="B12" s="689"/>
      <c r="C12" s="128" t="s">
        <v>663</v>
      </c>
      <c r="D12" s="128"/>
      <c r="E12" s="128"/>
      <c r="F12" s="403"/>
      <c r="G12" s="970">
        <v>110.899</v>
      </c>
      <c r="H12" s="725">
        <v>36974.515850759104</v>
      </c>
      <c r="I12" s="725">
        <v>27057.416357827093</v>
      </c>
      <c r="J12" s="971">
        <v>0.16056591808109852</v>
      </c>
      <c r="K12" s="28">
        <v>190.85400000000001</v>
      </c>
      <c r="L12" s="601">
        <v>41919.354585180292</v>
      </c>
      <c r="M12" s="601">
        <v>29825.641589906416</v>
      </c>
      <c r="N12" s="397">
        <v>0.219603670521377</v>
      </c>
      <c r="O12" s="404">
        <v>1.1337364025097754</v>
      </c>
    </row>
    <row r="13" spans="1:15" x14ac:dyDescent="0.25">
      <c r="A13" s="402"/>
      <c r="B13" s="689"/>
      <c r="C13" s="128" t="s">
        <v>152</v>
      </c>
      <c r="D13" s="128"/>
      <c r="E13" s="128"/>
      <c r="F13" s="403"/>
      <c r="G13" s="970">
        <v>5.95</v>
      </c>
      <c r="H13" s="725">
        <v>36252.563025210089</v>
      </c>
      <c r="I13" s="725">
        <v>26146.162464985999</v>
      </c>
      <c r="J13" s="971">
        <v>0.17239543270003363</v>
      </c>
      <c r="K13" s="28">
        <v>6</v>
      </c>
      <c r="L13" s="601">
        <v>40355.555555555555</v>
      </c>
      <c r="M13" s="601">
        <v>28069.138888888891</v>
      </c>
      <c r="N13" s="397">
        <v>0.24833917044124182</v>
      </c>
      <c r="O13" s="404">
        <v>1.1131779986836308</v>
      </c>
    </row>
    <row r="14" spans="1:15" x14ac:dyDescent="0.25">
      <c r="A14" s="402"/>
      <c r="B14" s="689"/>
      <c r="C14" s="128" t="s">
        <v>349</v>
      </c>
      <c r="D14" s="128"/>
      <c r="E14" s="128"/>
      <c r="F14" s="403"/>
      <c r="G14" s="970">
        <v>49.786000000000001</v>
      </c>
      <c r="H14" s="725">
        <v>36538.236987640434</v>
      </c>
      <c r="I14" s="725">
        <v>25650.259778518724</v>
      </c>
      <c r="J14" s="971">
        <v>0.23248887419616157</v>
      </c>
      <c r="K14" s="28">
        <v>48.503999999999998</v>
      </c>
      <c r="L14" s="601">
        <v>38500.000000000007</v>
      </c>
      <c r="M14" s="601">
        <v>26395.757738193413</v>
      </c>
      <c r="N14" s="397">
        <v>0.25458548186433932</v>
      </c>
      <c r="O14" s="404">
        <v>1.0536906860892923</v>
      </c>
    </row>
    <row r="15" spans="1:15" x14ac:dyDescent="0.25">
      <c r="A15" s="402"/>
      <c r="B15" s="689"/>
      <c r="C15" s="128" t="s">
        <v>153</v>
      </c>
      <c r="D15" s="128"/>
      <c r="E15" s="128"/>
      <c r="F15" s="403"/>
      <c r="G15" s="970">
        <v>128.88</v>
      </c>
      <c r="H15" s="725">
        <v>33463.590807986759</v>
      </c>
      <c r="I15" s="725">
        <v>22875.027803641631</v>
      </c>
      <c r="J15" s="971">
        <v>0.26548760242461877</v>
      </c>
      <c r="K15" s="28">
        <v>122.45</v>
      </c>
      <c r="L15" s="601">
        <v>37849.32829726419</v>
      </c>
      <c r="M15" s="601">
        <v>25374.429699196946</v>
      </c>
      <c r="N15" s="397">
        <v>0.29532022998838653</v>
      </c>
      <c r="O15" s="404">
        <v>1.1310599784237945</v>
      </c>
    </row>
    <row r="16" spans="1:15" x14ac:dyDescent="0.25">
      <c r="A16" s="402"/>
      <c r="B16" s="689"/>
      <c r="C16" s="128" t="s">
        <v>362</v>
      </c>
      <c r="D16" s="128"/>
      <c r="E16" s="128"/>
      <c r="F16" s="403"/>
      <c r="G16" s="970">
        <v>138.49799999999999</v>
      </c>
      <c r="H16" s="725">
        <v>32919.944090648722</v>
      </c>
      <c r="I16" s="725">
        <v>23095.998377834581</v>
      </c>
      <c r="J16" s="971">
        <v>0.23699739963493546</v>
      </c>
      <c r="K16" s="28">
        <v>139.72399999999999</v>
      </c>
      <c r="L16" s="601">
        <v>36740.166327903586</v>
      </c>
      <c r="M16" s="601">
        <v>26100.738479669442</v>
      </c>
      <c r="N16" s="397">
        <v>0.25202309404598133</v>
      </c>
      <c r="O16" s="404">
        <v>1.1160458300516993</v>
      </c>
    </row>
    <row r="17" spans="1:15" x14ac:dyDescent="0.25">
      <c r="A17" s="409"/>
      <c r="B17" s="410"/>
      <c r="C17" s="138" t="s">
        <v>331</v>
      </c>
      <c r="D17" s="138"/>
      <c r="E17" s="138"/>
      <c r="F17" s="712"/>
      <c r="G17" s="965">
        <v>76.111999999999995</v>
      </c>
      <c r="H17" s="709">
        <v>37718.216794548389</v>
      </c>
      <c r="I17" s="709">
        <v>26643.941384626163</v>
      </c>
      <c r="J17" s="966">
        <v>0.22776190129444385</v>
      </c>
      <c r="K17" s="36">
        <v>81.578000000000003</v>
      </c>
      <c r="L17" s="605">
        <v>38473.464046679248</v>
      </c>
      <c r="M17" s="605">
        <v>27274.043451257283</v>
      </c>
      <c r="N17" s="394">
        <v>0.1958445131439141</v>
      </c>
      <c r="O17" s="395">
        <v>1.0200234082179627</v>
      </c>
    </row>
    <row r="18" spans="1:15" ht="13.5" customHeight="1" x14ac:dyDescent="0.25">
      <c r="A18" s="972"/>
      <c r="B18" s="973"/>
      <c r="C18" s="411"/>
      <c r="D18" s="411"/>
      <c r="E18" s="711"/>
      <c r="F18" s="411"/>
      <c r="G18" s="711"/>
      <c r="H18" s="711"/>
      <c r="I18" s="711"/>
      <c r="J18" s="711"/>
      <c r="K18" s="711"/>
      <c r="L18" s="711"/>
      <c r="M18" s="711"/>
      <c r="N18" s="339"/>
      <c r="O18" s="339" t="s">
        <v>416</v>
      </c>
    </row>
    <row r="19" spans="1:15" ht="15.75" customHeight="1" x14ac:dyDescent="0.25">
      <c r="A19" s="944"/>
      <c r="B19" s="470"/>
      <c r="C19" s="235"/>
      <c r="D19" s="470"/>
      <c r="E19" s="470"/>
      <c r="F19" s="470"/>
      <c r="G19" s="470"/>
      <c r="H19" s="470"/>
      <c r="I19" s="470"/>
      <c r="J19" s="235"/>
      <c r="K19" s="711"/>
      <c r="L19" s="711"/>
      <c r="M19" s="711"/>
      <c r="N19" s="339"/>
      <c r="O19" s="339"/>
    </row>
    <row r="20" spans="1:15" x14ac:dyDescent="0.25">
      <c r="A20" s="649"/>
      <c r="B20" s="649"/>
      <c r="D20" s="649"/>
      <c r="E20" s="649"/>
      <c r="F20" s="649"/>
      <c r="G20" s="649"/>
      <c r="H20" s="649"/>
      <c r="I20" s="649"/>
      <c r="J20" s="649"/>
      <c r="K20" s="687"/>
      <c r="L20" s="649"/>
      <c r="M20" s="649"/>
      <c r="N20" s="649"/>
      <c r="O20" s="649"/>
    </row>
  </sheetData>
  <mergeCells count="4">
    <mergeCell ref="A3:I3"/>
    <mergeCell ref="B7:E8"/>
    <mergeCell ref="O7:O8"/>
    <mergeCell ref="K7:N7"/>
  </mergeCells>
  <printOptions horizontalCentered="1"/>
  <pageMargins left="0.39370078740157483" right="0.39370078740157483" top="0.47244094488188981" bottom="0.19685039370078741" header="0.47244094488188981" footer="0.47244094488188981"/>
  <pageSetup paperSize="9" scale="75" orientation="landscape" blackAndWhite="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List35">
    <pageSetUpPr autoPageBreaks="0"/>
  </sheetPr>
  <dimension ref="A1:O22"/>
  <sheetViews>
    <sheetView zoomScale="90" workbookViewId="0"/>
  </sheetViews>
  <sheetFormatPr defaultRowHeight="12.75" x14ac:dyDescent="0.25"/>
  <cols>
    <col min="1" max="1" width="1.42578125" style="293" customWidth="1"/>
    <col min="2" max="2" width="1.7109375" style="293" customWidth="1"/>
    <col min="3" max="3" width="5.28515625" style="293" customWidth="1"/>
    <col min="4" max="4" width="20.42578125" style="293" customWidth="1"/>
    <col min="5" max="5" width="23.140625" style="293" customWidth="1"/>
    <col min="6" max="6" width="2.7109375" style="293" customWidth="1"/>
    <col min="7" max="9" width="10.28515625" style="293" customWidth="1"/>
    <col min="10" max="10" width="11.7109375" style="293" customWidth="1"/>
    <col min="11" max="13" width="10.28515625" style="293" customWidth="1"/>
    <col min="14" max="15" width="11.7109375" style="293" customWidth="1"/>
    <col min="16" max="231" width="9.140625" style="293"/>
    <col min="232" max="232" width="4.42578125" style="293" customWidth="1"/>
    <col min="233" max="233" width="1.7109375" style="293" customWidth="1"/>
    <col min="234" max="234" width="1.140625" style="293" customWidth="1"/>
    <col min="235" max="235" width="1.7109375" style="293" customWidth="1"/>
    <col min="236" max="236" width="5.140625" style="293" customWidth="1"/>
    <col min="237" max="237" width="20.42578125" style="293" customWidth="1"/>
    <col min="238" max="238" width="23.140625" style="293" customWidth="1"/>
    <col min="239" max="239" width="2.7109375" style="293" customWidth="1"/>
    <col min="240" max="242" width="10.28515625" style="293" customWidth="1"/>
    <col min="243" max="243" width="11.7109375" style="293" customWidth="1"/>
    <col min="244" max="246" width="10.28515625" style="293" customWidth="1"/>
    <col min="247" max="248" width="11.7109375" style="293" customWidth="1"/>
    <col min="249" max="487" width="9.140625" style="293"/>
    <col min="488" max="488" width="4.42578125" style="293" customWidth="1"/>
    <col min="489" max="489" width="1.7109375" style="293" customWidth="1"/>
    <col min="490" max="490" width="1.140625" style="293" customWidth="1"/>
    <col min="491" max="491" width="1.7109375" style="293" customWidth="1"/>
    <col min="492" max="492" width="5.140625" style="293" customWidth="1"/>
    <col min="493" max="493" width="20.42578125" style="293" customWidth="1"/>
    <col min="494" max="494" width="23.140625" style="293" customWidth="1"/>
    <col min="495" max="495" width="2.7109375" style="293" customWidth="1"/>
    <col min="496" max="498" width="10.28515625" style="293" customWidth="1"/>
    <col min="499" max="499" width="11.7109375" style="293" customWidth="1"/>
    <col min="500" max="502" width="10.28515625" style="293" customWidth="1"/>
    <col min="503" max="504" width="11.7109375" style="293" customWidth="1"/>
    <col min="505" max="743" width="9.140625" style="293"/>
    <col min="744" max="744" width="4.42578125" style="293" customWidth="1"/>
    <col min="745" max="745" width="1.7109375" style="293" customWidth="1"/>
    <col min="746" max="746" width="1.140625" style="293" customWidth="1"/>
    <col min="747" max="747" width="1.7109375" style="293" customWidth="1"/>
    <col min="748" max="748" width="5.140625" style="293" customWidth="1"/>
    <col min="749" max="749" width="20.42578125" style="293" customWidth="1"/>
    <col min="750" max="750" width="23.140625" style="293" customWidth="1"/>
    <col min="751" max="751" width="2.7109375" style="293" customWidth="1"/>
    <col min="752" max="754" width="10.28515625" style="293" customWidth="1"/>
    <col min="755" max="755" width="11.7109375" style="293" customWidth="1"/>
    <col min="756" max="758" width="10.28515625" style="293" customWidth="1"/>
    <col min="759" max="760" width="11.7109375" style="293" customWidth="1"/>
    <col min="761" max="999" width="9.140625" style="293"/>
    <col min="1000" max="1000" width="4.42578125" style="293" customWidth="1"/>
    <col min="1001" max="1001" width="1.7109375" style="293" customWidth="1"/>
    <col min="1002" max="1002" width="1.140625" style="293" customWidth="1"/>
    <col min="1003" max="1003" width="1.7109375" style="293" customWidth="1"/>
    <col min="1004" max="1004" width="5.140625" style="293" customWidth="1"/>
    <col min="1005" max="1005" width="20.42578125" style="293" customWidth="1"/>
    <col min="1006" max="1006" width="23.140625" style="293" customWidth="1"/>
    <col min="1007" max="1007" width="2.7109375" style="293" customWidth="1"/>
    <col min="1008" max="1010" width="10.28515625" style="293" customWidth="1"/>
    <col min="1011" max="1011" width="11.7109375" style="293" customWidth="1"/>
    <col min="1012" max="1014" width="10.28515625" style="293" customWidth="1"/>
    <col min="1015" max="1016" width="11.7109375" style="293" customWidth="1"/>
    <col min="1017" max="1255" width="9.140625" style="293"/>
    <col min="1256" max="1256" width="4.42578125" style="293" customWidth="1"/>
    <col min="1257" max="1257" width="1.7109375" style="293" customWidth="1"/>
    <col min="1258" max="1258" width="1.140625" style="293" customWidth="1"/>
    <col min="1259" max="1259" width="1.7109375" style="293" customWidth="1"/>
    <col min="1260" max="1260" width="5.140625" style="293" customWidth="1"/>
    <col min="1261" max="1261" width="20.42578125" style="293" customWidth="1"/>
    <col min="1262" max="1262" width="23.140625" style="293" customWidth="1"/>
    <col min="1263" max="1263" width="2.7109375" style="293" customWidth="1"/>
    <col min="1264" max="1266" width="10.28515625" style="293" customWidth="1"/>
    <col min="1267" max="1267" width="11.7109375" style="293" customWidth="1"/>
    <col min="1268" max="1270" width="10.28515625" style="293" customWidth="1"/>
    <col min="1271" max="1272" width="11.7109375" style="293" customWidth="1"/>
    <col min="1273" max="1511" width="9.140625" style="293"/>
    <col min="1512" max="1512" width="4.42578125" style="293" customWidth="1"/>
    <col min="1513" max="1513" width="1.7109375" style="293" customWidth="1"/>
    <col min="1514" max="1514" width="1.140625" style="293" customWidth="1"/>
    <col min="1515" max="1515" width="1.7109375" style="293" customWidth="1"/>
    <col min="1516" max="1516" width="5.140625" style="293" customWidth="1"/>
    <col min="1517" max="1517" width="20.42578125" style="293" customWidth="1"/>
    <col min="1518" max="1518" width="23.140625" style="293" customWidth="1"/>
    <col min="1519" max="1519" width="2.7109375" style="293" customWidth="1"/>
    <col min="1520" max="1522" width="10.28515625" style="293" customWidth="1"/>
    <col min="1523" max="1523" width="11.7109375" style="293" customWidth="1"/>
    <col min="1524" max="1526" width="10.28515625" style="293" customWidth="1"/>
    <col min="1527" max="1528" width="11.7109375" style="293" customWidth="1"/>
    <col min="1529" max="1767" width="9.140625" style="293"/>
    <col min="1768" max="1768" width="4.42578125" style="293" customWidth="1"/>
    <col min="1769" max="1769" width="1.7109375" style="293" customWidth="1"/>
    <col min="1770" max="1770" width="1.140625" style="293" customWidth="1"/>
    <col min="1771" max="1771" width="1.7109375" style="293" customWidth="1"/>
    <col min="1772" max="1772" width="5.140625" style="293" customWidth="1"/>
    <col min="1773" max="1773" width="20.42578125" style="293" customWidth="1"/>
    <col min="1774" max="1774" width="23.140625" style="293" customWidth="1"/>
    <col min="1775" max="1775" width="2.7109375" style="293" customWidth="1"/>
    <col min="1776" max="1778" width="10.28515625" style="293" customWidth="1"/>
    <col min="1779" max="1779" width="11.7109375" style="293" customWidth="1"/>
    <col min="1780" max="1782" width="10.28515625" style="293" customWidth="1"/>
    <col min="1783" max="1784" width="11.7109375" style="293" customWidth="1"/>
    <col min="1785" max="2023" width="9.140625" style="293"/>
    <col min="2024" max="2024" width="4.42578125" style="293" customWidth="1"/>
    <col min="2025" max="2025" width="1.7109375" style="293" customWidth="1"/>
    <col min="2026" max="2026" width="1.140625" style="293" customWidth="1"/>
    <col min="2027" max="2027" width="1.7109375" style="293" customWidth="1"/>
    <col min="2028" max="2028" width="5.140625" style="293" customWidth="1"/>
    <col min="2029" max="2029" width="20.42578125" style="293" customWidth="1"/>
    <col min="2030" max="2030" width="23.140625" style="293" customWidth="1"/>
    <col min="2031" max="2031" width="2.7109375" style="293" customWidth="1"/>
    <col min="2032" max="2034" width="10.28515625" style="293" customWidth="1"/>
    <col min="2035" max="2035" width="11.7109375" style="293" customWidth="1"/>
    <col min="2036" max="2038" width="10.28515625" style="293" customWidth="1"/>
    <col min="2039" max="2040" width="11.7109375" style="293" customWidth="1"/>
    <col min="2041" max="2279" width="9.140625" style="293"/>
    <col min="2280" max="2280" width="4.42578125" style="293" customWidth="1"/>
    <col min="2281" max="2281" width="1.7109375" style="293" customWidth="1"/>
    <col min="2282" max="2282" width="1.140625" style="293" customWidth="1"/>
    <col min="2283" max="2283" width="1.7109375" style="293" customWidth="1"/>
    <col min="2284" max="2284" width="5.140625" style="293" customWidth="1"/>
    <col min="2285" max="2285" width="20.42578125" style="293" customWidth="1"/>
    <col min="2286" max="2286" width="23.140625" style="293" customWidth="1"/>
    <col min="2287" max="2287" width="2.7109375" style="293" customWidth="1"/>
    <col min="2288" max="2290" width="10.28515625" style="293" customWidth="1"/>
    <col min="2291" max="2291" width="11.7109375" style="293" customWidth="1"/>
    <col min="2292" max="2294" width="10.28515625" style="293" customWidth="1"/>
    <col min="2295" max="2296" width="11.7109375" style="293" customWidth="1"/>
    <col min="2297" max="2535" width="9.140625" style="293"/>
    <col min="2536" max="2536" width="4.42578125" style="293" customWidth="1"/>
    <col min="2537" max="2537" width="1.7109375" style="293" customWidth="1"/>
    <col min="2538" max="2538" width="1.140625" style="293" customWidth="1"/>
    <col min="2539" max="2539" width="1.7109375" style="293" customWidth="1"/>
    <col min="2540" max="2540" width="5.140625" style="293" customWidth="1"/>
    <col min="2541" max="2541" width="20.42578125" style="293" customWidth="1"/>
    <col min="2542" max="2542" width="23.140625" style="293" customWidth="1"/>
    <col min="2543" max="2543" width="2.7109375" style="293" customWidth="1"/>
    <col min="2544" max="2546" width="10.28515625" style="293" customWidth="1"/>
    <col min="2547" max="2547" width="11.7109375" style="293" customWidth="1"/>
    <col min="2548" max="2550" width="10.28515625" style="293" customWidth="1"/>
    <col min="2551" max="2552" width="11.7109375" style="293" customWidth="1"/>
    <col min="2553" max="2791" width="9.140625" style="293"/>
    <col min="2792" max="2792" width="4.42578125" style="293" customWidth="1"/>
    <col min="2793" max="2793" width="1.7109375" style="293" customWidth="1"/>
    <col min="2794" max="2794" width="1.140625" style="293" customWidth="1"/>
    <col min="2795" max="2795" width="1.7109375" style="293" customWidth="1"/>
    <col min="2796" max="2796" width="5.140625" style="293" customWidth="1"/>
    <col min="2797" max="2797" width="20.42578125" style="293" customWidth="1"/>
    <col min="2798" max="2798" width="23.140625" style="293" customWidth="1"/>
    <col min="2799" max="2799" width="2.7109375" style="293" customWidth="1"/>
    <col min="2800" max="2802" width="10.28515625" style="293" customWidth="1"/>
    <col min="2803" max="2803" width="11.7109375" style="293" customWidth="1"/>
    <col min="2804" max="2806" width="10.28515625" style="293" customWidth="1"/>
    <col min="2807" max="2808" width="11.7109375" style="293" customWidth="1"/>
    <col min="2809" max="3047" width="9.140625" style="293"/>
    <col min="3048" max="3048" width="4.42578125" style="293" customWidth="1"/>
    <col min="3049" max="3049" width="1.7109375" style="293" customWidth="1"/>
    <col min="3050" max="3050" width="1.140625" style="293" customWidth="1"/>
    <col min="3051" max="3051" width="1.7109375" style="293" customWidth="1"/>
    <col min="3052" max="3052" width="5.140625" style="293" customWidth="1"/>
    <col min="3053" max="3053" width="20.42578125" style="293" customWidth="1"/>
    <col min="3054" max="3054" width="23.140625" style="293" customWidth="1"/>
    <col min="3055" max="3055" width="2.7109375" style="293" customWidth="1"/>
    <col min="3056" max="3058" width="10.28515625" style="293" customWidth="1"/>
    <col min="3059" max="3059" width="11.7109375" style="293" customWidth="1"/>
    <col min="3060" max="3062" width="10.28515625" style="293" customWidth="1"/>
    <col min="3063" max="3064" width="11.7109375" style="293" customWidth="1"/>
    <col min="3065" max="3303" width="9.140625" style="293"/>
    <col min="3304" max="3304" width="4.42578125" style="293" customWidth="1"/>
    <col min="3305" max="3305" width="1.7109375" style="293" customWidth="1"/>
    <col min="3306" max="3306" width="1.140625" style="293" customWidth="1"/>
    <col min="3307" max="3307" width="1.7109375" style="293" customWidth="1"/>
    <col min="3308" max="3308" width="5.140625" style="293" customWidth="1"/>
    <col min="3309" max="3309" width="20.42578125" style="293" customWidth="1"/>
    <col min="3310" max="3310" width="23.140625" style="293" customWidth="1"/>
    <col min="3311" max="3311" width="2.7109375" style="293" customWidth="1"/>
    <col min="3312" max="3314" width="10.28515625" style="293" customWidth="1"/>
    <col min="3315" max="3315" width="11.7109375" style="293" customWidth="1"/>
    <col min="3316" max="3318" width="10.28515625" style="293" customWidth="1"/>
    <col min="3319" max="3320" width="11.7109375" style="293" customWidth="1"/>
    <col min="3321" max="3559" width="9.140625" style="293"/>
    <col min="3560" max="3560" width="4.42578125" style="293" customWidth="1"/>
    <col min="3561" max="3561" width="1.7109375" style="293" customWidth="1"/>
    <col min="3562" max="3562" width="1.140625" style="293" customWidth="1"/>
    <col min="3563" max="3563" width="1.7109375" style="293" customWidth="1"/>
    <col min="3564" max="3564" width="5.140625" style="293" customWidth="1"/>
    <col min="3565" max="3565" width="20.42578125" style="293" customWidth="1"/>
    <col min="3566" max="3566" width="23.140625" style="293" customWidth="1"/>
    <col min="3567" max="3567" width="2.7109375" style="293" customWidth="1"/>
    <col min="3568" max="3570" width="10.28515625" style="293" customWidth="1"/>
    <col min="3571" max="3571" width="11.7109375" style="293" customWidth="1"/>
    <col min="3572" max="3574" width="10.28515625" style="293" customWidth="1"/>
    <col min="3575" max="3576" width="11.7109375" style="293" customWidth="1"/>
    <col min="3577" max="3815" width="9.140625" style="293"/>
    <col min="3816" max="3816" width="4.42578125" style="293" customWidth="1"/>
    <col min="3817" max="3817" width="1.7109375" style="293" customWidth="1"/>
    <col min="3818" max="3818" width="1.140625" style="293" customWidth="1"/>
    <col min="3819" max="3819" width="1.7109375" style="293" customWidth="1"/>
    <col min="3820" max="3820" width="5.140625" style="293" customWidth="1"/>
    <col min="3821" max="3821" width="20.42578125" style="293" customWidth="1"/>
    <col min="3822" max="3822" width="23.140625" style="293" customWidth="1"/>
    <col min="3823" max="3823" width="2.7109375" style="293" customWidth="1"/>
    <col min="3824" max="3826" width="10.28515625" style="293" customWidth="1"/>
    <col min="3827" max="3827" width="11.7109375" style="293" customWidth="1"/>
    <col min="3828" max="3830" width="10.28515625" style="293" customWidth="1"/>
    <col min="3831" max="3832" width="11.7109375" style="293" customWidth="1"/>
    <col min="3833" max="4071" width="9.140625" style="293"/>
    <col min="4072" max="4072" width="4.42578125" style="293" customWidth="1"/>
    <col min="4073" max="4073" width="1.7109375" style="293" customWidth="1"/>
    <col min="4074" max="4074" width="1.140625" style="293" customWidth="1"/>
    <col min="4075" max="4075" width="1.7109375" style="293" customWidth="1"/>
    <col min="4076" max="4076" width="5.140625" style="293" customWidth="1"/>
    <col min="4077" max="4077" width="20.42578125" style="293" customWidth="1"/>
    <col min="4078" max="4078" width="23.140625" style="293" customWidth="1"/>
    <col min="4079" max="4079" width="2.7109375" style="293" customWidth="1"/>
    <col min="4080" max="4082" width="10.28515625" style="293" customWidth="1"/>
    <col min="4083" max="4083" width="11.7109375" style="293" customWidth="1"/>
    <col min="4084" max="4086" width="10.28515625" style="293" customWidth="1"/>
    <col min="4087" max="4088" width="11.7109375" style="293" customWidth="1"/>
    <col min="4089" max="4327" width="9.140625" style="293"/>
    <col min="4328" max="4328" width="4.42578125" style="293" customWidth="1"/>
    <col min="4329" max="4329" width="1.7109375" style="293" customWidth="1"/>
    <col min="4330" max="4330" width="1.140625" style="293" customWidth="1"/>
    <col min="4331" max="4331" width="1.7109375" style="293" customWidth="1"/>
    <col min="4332" max="4332" width="5.140625" style="293" customWidth="1"/>
    <col min="4333" max="4333" width="20.42578125" style="293" customWidth="1"/>
    <col min="4334" max="4334" width="23.140625" style="293" customWidth="1"/>
    <col min="4335" max="4335" width="2.7109375" style="293" customWidth="1"/>
    <col min="4336" max="4338" width="10.28515625" style="293" customWidth="1"/>
    <col min="4339" max="4339" width="11.7109375" style="293" customWidth="1"/>
    <col min="4340" max="4342" width="10.28515625" style="293" customWidth="1"/>
    <col min="4343" max="4344" width="11.7109375" style="293" customWidth="1"/>
    <col min="4345" max="4583" width="9.140625" style="293"/>
    <col min="4584" max="4584" width="4.42578125" style="293" customWidth="1"/>
    <col min="4585" max="4585" width="1.7109375" style="293" customWidth="1"/>
    <col min="4586" max="4586" width="1.140625" style="293" customWidth="1"/>
    <col min="4587" max="4587" width="1.7109375" style="293" customWidth="1"/>
    <col min="4588" max="4588" width="5.140625" style="293" customWidth="1"/>
    <col min="4589" max="4589" width="20.42578125" style="293" customWidth="1"/>
    <col min="4590" max="4590" width="23.140625" style="293" customWidth="1"/>
    <col min="4591" max="4591" width="2.7109375" style="293" customWidth="1"/>
    <col min="4592" max="4594" width="10.28515625" style="293" customWidth="1"/>
    <col min="4595" max="4595" width="11.7109375" style="293" customWidth="1"/>
    <col min="4596" max="4598" width="10.28515625" style="293" customWidth="1"/>
    <col min="4599" max="4600" width="11.7109375" style="293" customWidth="1"/>
    <col min="4601" max="4839" width="9.140625" style="293"/>
    <col min="4840" max="4840" width="4.42578125" style="293" customWidth="1"/>
    <col min="4841" max="4841" width="1.7109375" style="293" customWidth="1"/>
    <col min="4842" max="4842" width="1.140625" style="293" customWidth="1"/>
    <col min="4843" max="4843" width="1.7109375" style="293" customWidth="1"/>
    <col min="4844" max="4844" width="5.140625" style="293" customWidth="1"/>
    <col min="4845" max="4845" width="20.42578125" style="293" customWidth="1"/>
    <col min="4846" max="4846" width="23.140625" style="293" customWidth="1"/>
    <col min="4847" max="4847" width="2.7109375" style="293" customWidth="1"/>
    <col min="4848" max="4850" width="10.28515625" style="293" customWidth="1"/>
    <col min="4851" max="4851" width="11.7109375" style="293" customWidth="1"/>
    <col min="4852" max="4854" width="10.28515625" style="293" customWidth="1"/>
    <col min="4855" max="4856" width="11.7109375" style="293" customWidth="1"/>
    <col min="4857" max="5095" width="9.140625" style="293"/>
    <col min="5096" max="5096" width="4.42578125" style="293" customWidth="1"/>
    <col min="5097" max="5097" width="1.7109375" style="293" customWidth="1"/>
    <col min="5098" max="5098" width="1.140625" style="293" customWidth="1"/>
    <col min="5099" max="5099" width="1.7109375" style="293" customWidth="1"/>
    <col min="5100" max="5100" width="5.140625" style="293" customWidth="1"/>
    <col min="5101" max="5101" width="20.42578125" style="293" customWidth="1"/>
    <col min="5102" max="5102" width="23.140625" style="293" customWidth="1"/>
    <col min="5103" max="5103" width="2.7109375" style="293" customWidth="1"/>
    <col min="5104" max="5106" width="10.28515625" style="293" customWidth="1"/>
    <col min="5107" max="5107" width="11.7109375" style="293" customWidth="1"/>
    <col min="5108" max="5110" width="10.28515625" style="293" customWidth="1"/>
    <col min="5111" max="5112" width="11.7109375" style="293" customWidth="1"/>
    <col min="5113" max="5351" width="9.140625" style="293"/>
    <col min="5352" max="5352" width="4.42578125" style="293" customWidth="1"/>
    <col min="5353" max="5353" width="1.7109375" style="293" customWidth="1"/>
    <col min="5354" max="5354" width="1.140625" style="293" customWidth="1"/>
    <col min="5355" max="5355" width="1.7109375" style="293" customWidth="1"/>
    <col min="5356" max="5356" width="5.140625" style="293" customWidth="1"/>
    <col min="5357" max="5357" width="20.42578125" style="293" customWidth="1"/>
    <col min="5358" max="5358" width="23.140625" style="293" customWidth="1"/>
    <col min="5359" max="5359" width="2.7109375" style="293" customWidth="1"/>
    <col min="5360" max="5362" width="10.28515625" style="293" customWidth="1"/>
    <col min="5363" max="5363" width="11.7109375" style="293" customWidth="1"/>
    <col min="5364" max="5366" width="10.28515625" style="293" customWidth="1"/>
    <col min="5367" max="5368" width="11.7109375" style="293" customWidth="1"/>
    <col min="5369" max="5607" width="9.140625" style="293"/>
    <col min="5608" max="5608" width="4.42578125" style="293" customWidth="1"/>
    <col min="5609" max="5609" width="1.7109375" style="293" customWidth="1"/>
    <col min="5610" max="5610" width="1.140625" style="293" customWidth="1"/>
    <col min="5611" max="5611" width="1.7109375" style="293" customWidth="1"/>
    <col min="5612" max="5612" width="5.140625" style="293" customWidth="1"/>
    <col min="5613" max="5613" width="20.42578125" style="293" customWidth="1"/>
    <col min="5614" max="5614" width="23.140625" style="293" customWidth="1"/>
    <col min="5615" max="5615" width="2.7109375" style="293" customWidth="1"/>
    <col min="5616" max="5618" width="10.28515625" style="293" customWidth="1"/>
    <col min="5619" max="5619" width="11.7109375" style="293" customWidth="1"/>
    <col min="5620" max="5622" width="10.28515625" style="293" customWidth="1"/>
    <col min="5623" max="5624" width="11.7109375" style="293" customWidth="1"/>
    <col min="5625" max="5863" width="9.140625" style="293"/>
    <col min="5864" max="5864" width="4.42578125" style="293" customWidth="1"/>
    <col min="5865" max="5865" width="1.7109375" style="293" customWidth="1"/>
    <col min="5866" max="5866" width="1.140625" style="293" customWidth="1"/>
    <col min="5867" max="5867" width="1.7109375" style="293" customWidth="1"/>
    <col min="5868" max="5868" width="5.140625" style="293" customWidth="1"/>
    <col min="5869" max="5869" width="20.42578125" style="293" customWidth="1"/>
    <col min="5870" max="5870" width="23.140625" style="293" customWidth="1"/>
    <col min="5871" max="5871" width="2.7109375" style="293" customWidth="1"/>
    <col min="5872" max="5874" width="10.28515625" style="293" customWidth="1"/>
    <col min="5875" max="5875" width="11.7109375" style="293" customWidth="1"/>
    <col min="5876" max="5878" width="10.28515625" style="293" customWidth="1"/>
    <col min="5879" max="5880" width="11.7109375" style="293" customWidth="1"/>
    <col min="5881" max="6119" width="9.140625" style="293"/>
    <col min="6120" max="6120" width="4.42578125" style="293" customWidth="1"/>
    <col min="6121" max="6121" width="1.7109375" style="293" customWidth="1"/>
    <col min="6122" max="6122" width="1.140625" style="293" customWidth="1"/>
    <col min="6123" max="6123" width="1.7109375" style="293" customWidth="1"/>
    <col min="6124" max="6124" width="5.140625" style="293" customWidth="1"/>
    <col min="6125" max="6125" width="20.42578125" style="293" customWidth="1"/>
    <col min="6126" max="6126" width="23.140625" style="293" customWidth="1"/>
    <col min="6127" max="6127" width="2.7109375" style="293" customWidth="1"/>
    <col min="6128" max="6130" width="10.28515625" style="293" customWidth="1"/>
    <col min="6131" max="6131" width="11.7109375" style="293" customWidth="1"/>
    <col min="6132" max="6134" width="10.28515625" style="293" customWidth="1"/>
    <col min="6135" max="6136" width="11.7109375" style="293" customWidth="1"/>
    <col min="6137" max="6375" width="9.140625" style="293"/>
    <col min="6376" max="6376" width="4.42578125" style="293" customWidth="1"/>
    <col min="6377" max="6377" width="1.7109375" style="293" customWidth="1"/>
    <col min="6378" max="6378" width="1.140625" style="293" customWidth="1"/>
    <col min="6379" max="6379" width="1.7109375" style="293" customWidth="1"/>
    <col min="6380" max="6380" width="5.140625" style="293" customWidth="1"/>
    <col min="6381" max="6381" width="20.42578125" style="293" customWidth="1"/>
    <col min="6382" max="6382" width="23.140625" style="293" customWidth="1"/>
    <col min="6383" max="6383" width="2.7109375" style="293" customWidth="1"/>
    <col min="6384" max="6386" width="10.28515625" style="293" customWidth="1"/>
    <col min="6387" max="6387" width="11.7109375" style="293" customWidth="1"/>
    <col min="6388" max="6390" width="10.28515625" style="293" customWidth="1"/>
    <col min="6391" max="6392" width="11.7109375" style="293" customWidth="1"/>
    <col min="6393" max="6631" width="9.140625" style="293"/>
    <col min="6632" max="6632" width="4.42578125" style="293" customWidth="1"/>
    <col min="6633" max="6633" width="1.7109375" style="293" customWidth="1"/>
    <col min="6634" max="6634" width="1.140625" style="293" customWidth="1"/>
    <col min="6635" max="6635" width="1.7109375" style="293" customWidth="1"/>
    <col min="6636" max="6636" width="5.140625" style="293" customWidth="1"/>
    <col min="6637" max="6637" width="20.42578125" style="293" customWidth="1"/>
    <col min="6638" max="6638" width="23.140625" style="293" customWidth="1"/>
    <col min="6639" max="6639" width="2.7109375" style="293" customWidth="1"/>
    <col min="6640" max="6642" width="10.28515625" style="293" customWidth="1"/>
    <col min="6643" max="6643" width="11.7109375" style="293" customWidth="1"/>
    <col min="6644" max="6646" width="10.28515625" style="293" customWidth="1"/>
    <col min="6647" max="6648" width="11.7109375" style="293" customWidth="1"/>
    <col min="6649" max="6887" width="9.140625" style="293"/>
    <col min="6888" max="6888" width="4.42578125" style="293" customWidth="1"/>
    <col min="6889" max="6889" width="1.7109375" style="293" customWidth="1"/>
    <col min="6890" max="6890" width="1.140625" style="293" customWidth="1"/>
    <col min="6891" max="6891" width="1.7109375" style="293" customWidth="1"/>
    <col min="6892" max="6892" width="5.140625" style="293" customWidth="1"/>
    <col min="6893" max="6893" width="20.42578125" style="293" customWidth="1"/>
    <col min="6894" max="6894" width="23.140625" style="293" customWidth="1"/>
    <col min="6895" max="6895" width="2.7109375" style="293" customWidth="1"/>
    <col min="6896" max="6898" width="10.28515625" style="293" customWidth="1"/>
    <col min="6899" max="6899" width="11.7109375" style="293" customWidth="1"/>
    <col min="6900" max="6902" width="10.28515625" style="293" customWidth="1"/>
    <col min="6903" max="6904" width="11.7109375" style="293" customWidth="1"/>
    <col min="6905" max="7143" width="9.140625" style="293"/>
    <col min="7144" max="7144" width="4.42578125" style="293" customWidth="1"/>
    <col min="7145" max="7145" width="1.7109375" style="293" customWidth="1"/>
    <col min="7146" max="7146" width="1.140625" style="293" customWidth="1"/>
    <col min="7147" max="7147" width="1.7109375" style="293" customWidth="1"/>
    <col min="7148" max="7148" width="5.140625" style="293" customWidth="1"/>
    <col min="7149" max="7149" width="20.42578125" style="293" customWidth="1"/>
    <col min="7150" max="7150" width="23.140625" style="293" customWidth="1"/>
    <col min="7151" max="7151" width="2.7109375" style="293" customWidth="1"/>
    <col min="7152" max="7154" width="10.28515625" style="293" customWidth="1"/>
    <col min="7155" max="7155" width="11.7109375" style="293" customWidth="1"/>
    <col min="7156" max="7158" width="10.28515625" style="293" customWidth="1"/>
    <col min="7159" max="7160" width="11.7109375" style="293" customWidth="1"/>
    <col min="7161" max="7399" width="9.140625" style="293"/>
    <col min="7400" max="7400" width="4.42578125" style="293" customWidth="1"/>
    <col min="7401" max="7401" width="1.7109375" style="293" customWidth="1"/>
    <col min="7402" max="7402" width="1.140625" style="293" customWidth="1"/>
    <col min="7403" max="7403" width="1.7109375" style="293" customWidth="1"/>
    <col min="7404" max="7404" width="5.140625" style="293" customWidth="1"/>
    <col min="7405" max="7405" width="20.42578125" style="293" customWidth="1"/>
    <col min="7406" max="7406" width="23.140625" style="293" customWidth="1"/>
    <col min="7407" max="7407" width="2.7109375" style="293" customWidth="1"/>
    <col min="7408" max="7410" width="10.28515625" style="293" customWidth="1"/>
    <col min="7411" max="7411" width="11.7109375" style="293" customWidth="1"/>
    <col min="7412" max="7414" width="10.28515625" style="293" customWidth="1"/>
    <col min="7415" max="7416" width="11.7109375" style="293" customWidth="1"/>
    <col min="7417" max="7655" width="9.140625" style="293"/>
    <col min="7656" max="7656" width="4.42578125" style="293" customWidth="1"/>
    <col min="7657" max="7657" width="1.7109375" style="293" customWidth="1"/>
    <col min="7658" max="7658" width="1.140625" style="293" customWidth="1"/>
    <col min="7659" max="7659" width="1.7109375" style="293" customWidth="1"/>
    <col min="7660" max="7660" width="5.140625" style="293" customWidth="1"/>
    <col min="7661" max="7661" width="20.42578125" style="293" customWidth="1"/>
    <col min="7662" max="7662" width="23.140625" style="293" customWidth="1"/>
    <col min="7663" max="7663" width="2.7109375" style="293" customWidth="1"/>
    <col min="7664" max="7666" width="10.28515625" style="293" customWidth="1"/>
    <col min="7667" max="7667" width="11.7109375" style="293" customWidth="1"/>
    <col min="7668" max="7670" width="10.28515625" style="293" customWidth="1"/>
    <col min="7671" max="7672" width="11.7109375" style="293" customWidth="1"/>
    <col min="7673" max="7911" width="9.140625" style="293"/>
    <col min="7912" max="7912" width="4.42578125" style="293" customWidth="1"/>
    <col min="7913" max="7913" width="1.7109375" style="293" customWidth="1"/>
    <col min="7914" max="7914" width="1.140625" style="293" customWidth="1"/>
    <col min="7915" max="7915" width="1.7109375" style="293" customWidth="1"/>
    <col min="7916" max="7916" width="5.140625" style="293" customWidth="1"/>
    <col min="7917" max="7917" width="20.42578125" style="293" customWidth="1"/>
    <col min="7918" max="7918" width="23.140625" style="293" customWidth="1"/>
    <col min="7919" max="7919" width="2.7109375" style="293" customWidth="1"/>
    <col min="7920" max="7922" width="10.28515625" style="293" customWidth="1"/>
    <col min="7923" max="7923" width="11.7109375" style="293" customWidth="1"/>
    <col min="7924" max="7926" width="10.28515625" style="293" customWidth="1"/>
    <col min="7927" max="7928" width="11.7109375" style="293" customWidth="1"/>
    <col min="7929" max="8167" width="9.140625" style="293"/>
    <col min="8168" max="8168" width="4.42578125" style="293" customWidth="1"/>
    <col min="8169" max="8169" width="1.7109375" style="293" customWidth="1"/>
    <col min="8170" max="8170" width="1.140625" style="293" customWidth="1"/>
    <col min="8171" max="8171" width="1.7109375" style="293" customWidth="1"/>
    <col min="8172" max="8172" width="5.140625" style="293" customWidth="1"/>
    <col min="8173" max="8173" width="20.42578125" style="293" customWidth="1"/>
    <col min="8174" max="8174" width="23.140625" style="293" customWidth="1"/>
    <col min="8175" max="8175" width="2.7109375" style="293" customWidth="1"/>
    <col min="8176" max="8178" width="10.28515625" style="293" customWidth="1"/>
    <col min="8179" max="8179" width="11.7109375" style="293" customWidth="1"/>
    <col min="8180" max="8182" width="10.28515625" style="293" customWidth="1"/>
    <col min="8183" max="8184" width="11.7109375" style="293" customWidth="1"/>
    <col min="8185" max="8423" width="9.140625" style="293"/>
    <col min="8424" max="8424" width="4.42578125" style="293" customWidth="1"/>
    <col min="8425" max="8425" width="1.7109375" style="293" customWidth="1"/>
    <col min="8426" max="8426" width="1.140625" style="293" customWidth="1"/>
    <col min="8427" max="8427" width="1.7109375" style="293" customWidth="1"/>
    <col min="8428" max="8428" width="5.140625" style="293" customWidth="1"/>
    <col min="8429" max="8429" width="20.42578125" style="293" customWidth="1"/>
    <col min="8430" max="8430" width="23.140625" style="293" customWidth="1"/>
    <col min="8431" max="8431" width="2.7109375" style="293" customWidth="1"/>
    <col min="8432" max="8434" width="10.28515625" style="293" customWidth="1"/>
    <col min="8435" max="8435" width="11.7109375" style="293" customWidth="1"/>
    <col min="8436" max="8438" width="10.28515625" style="293" customWidth="1"/>
    <col min="8439" max="8440" width="11.7109375" style="293" customWidth="1"/>
    <col min="8441" max="8679" width="9.140625" style="293"/>
    <col min="8680" max="8680" width="4.42578125" style="293" customWidth="1"/>
    <col min="8681" max="8681" width="1.7109375" style="293" customWidth="1"/>
    <col min="8682" max="8682" width="1.140625" style="293" customWidth="1"/>
    <col min="8683" max="8683" width="1.7109375" style="293" customWidth="1"/>
    <col min="8684" max="8684" width="5.140625" style="293" customWidth="1"/>
    <col min="8685" max="8685" width="20.42578125" style="293" customWidth="1"/>
    <col min="8686" max="8686" width="23.140625" style="293" customWidth="1"/>
    <col min="8687" max="8687" width="2.7109375" style="293" customWidth="1"/>
    <col min="8688" max="8690" width="10.28515625" style="293" customWidth="1"/>
    <col min="8691" max="8691" width="11.7109375" style="293" customWidth="1"/>
    <col min="8692" max="8694" width="10.28515625" style="293" customWidth="1"/>
    <col min="8695" max="8696" width="11.7109375" style="293" customWidth="1"/>
    <col min="8697" max="8935" width="9.140625" style="293"/>
    <col min="8936" max="8936" width="4.42578125" style="293" customWidth="1"/>
    <col min="8937" max="8937" width="1.7109375" style="293" customWidth="1"/>
    <col min="8938" max="8938" width="1.140625" style="293" customWidth="1"/>
    <col min="8939" max="8939" width="1.7109375" style="293" customWidth="1"/>
    <col min="8940" max="8940" width="5.140625" style="293" customWidth="1"/>
    <col min="8941" max="8941" width="20.42578125" style="293" customWidth="1"/>
    <col min="8942" max="8942" width="23.140625" style="293" customWidth="1"/>
    <col min="8943" max="8943" width="2.7109375" style="293" customWidth="1"/>
    <col min="8944" max="8946" width="10.28515625" style="293" customWidth="1"/>
    <col min="8947" max="8947" width="11.7109375" style="293" customWidth="1"/>
    <col min="8948" max="8950" width="10.28515625" style="293" customWidth="1"/>
    <col min="8951" max="8952" width="11.7109375" style="293" customWidth="1"/>
    <col min="8953" max="9191" width="9.140625" style="293"/>
    <col min="9192" max="9192" width="4.42578125" style="293" customWidth="1"/>
    <col min="9193" max="9193" width="1.7109375" style="293" customWidth="1"/>
    <col min="9194" max="9194" width="1.140625" style="293" customWidth="1"/>
    <col min="9195" max="9195" width="1.7109375" style="293" customWidth="1"/>
    <col min="9196" max="9196" width="5.140625" style="293" customWidth="1"/>
    <col min="9197" max="9197" width="20.42578125" style="293" customWidth="1"/>
    <col min="9198" max="9198" width="23.140625" style="293" customWidth="1"/>
    <col min="9199" max="9199" width="2.7109375" style="293" customWidth="1"/>
    <col min="9200" max="9202" width="10.28515625" style="293" customWidth="1"/>
    <col min="9203" max="9203" width="11.7109375" style="293" customWidth="1"/>
    <col min="9204" max="9206" width="10.28515625" style="293" customWidth="1"/>
    <col min="9207" max="9208" width="11.7109375" style="293" customWidth="1"/>
    <col min="9209" max="9447" width="9.140625" style="293"/>
    <col min="9448" max="9448" width="4.42578125" style="293" customWidth="1"/>
    <col min="9449" max="9449" width="1.7109375" style="293" customWidth="1"/>
    <col min="9450" max="9450" width="1.140625" style="293" customWidth="1"/>
    <col min="9451" max="9451" width="1.7109375" style="293" customWidth="1"/>
    <col min="9452" max="9452" width="5.140625" style="293" customWidth="1"/>
    <col min="9453" max="9453" width="20.42578125" style="293" customWidth="1"/>
    <col min="9454" max="9454" width="23.140625" style="293" customWidth="1"/>
    <col min="9455" max="9455" width="2.7109375" style="293" customWidth="1"/>
    <col min="9456" max="9458" width="10.28515625" style="293" customWidth="1"/>
    <col min="9459" max="9459" width="11.7109375" style="293" customWidth="1"/>
    <col min="9460" max="9462" width="10.28515625" style="293" customWidth="1"/>
    <col min="9463" max="9464" width="11.7109375" style="293" customWidth="1"/>
    <col min="9465" max="9703" width="9.140625" style="293"/>
    <col min="9704" max="9704" width="4.42578125" style="293" customWidth="1"/>
    <col min="9705" max="9705" width="1.7109375" style="293" customWidth="1"/>
    <col min="9706" max="9706" width="1.140625" style="293" customWidth="1"/>
    <col min="9707" max="9707" width="1.7109375" style="293" customWidth="1"/>
    <col min="9708" max="9708" width="5.140625" style="293" customWidth="1"/>
    <col min="9709" max="9709" width="20.42578125" style="293" customWidth="1"/>
    <col min="9710" max="9710" width="23.140625" style="293" customWidth="1"/>
    <col min="9711" max="9711" width="2.7109375" style="293" customWidth="1"/>
    <col min="9712" max="9714" width="10.28515625" style="293" customWidth="1"/>
    <col min="9715" max="9715" width="11.7109375" style="293" customWidth="1"/>
    <col min="9716" max="9718" width="10.28515625" style="293" customWidth="1"/>
    <col min="9719" max="9720" width="11.7109375" style="293" customWidth="1"/>
    <col min="9721" max="9959" width="9.140625" style="293"/>
    <col min="9960" max="9960" width="4.42578125" style="293" customWidth="1"/>
    <col min="9961" max="9961" width="1.7109375" style="293" customWidth="1"/>
    <col min="9962" max="9962" width="1.140625" style="293" customWidth="1"/>
    <col min="9963" max="9963" width="1.7109375" style="293" customWidth="1"/>
    <col min="9964" max="9964" width="5.140625" style="293" customWidth="1"/>
    <col min="9965" max="9965" width="20.42578125" style="293" customWidth="1"/>
    <col min="9966" max="9966" width="23.140625" style="293" customWidth="1"/>
    <col min="9967" max="9967" width="2.7109375" style="293" customWidth="1"/>
    <col min="9968" max="9970" width="10.28515625" style="293" customWidth="1"/>
    <col min="9971" max="9971" width="11.7109375" style="293" customWidth="1"/>
    <col min="9972" max="9974" width="10.28515625" style="293" customWidth="1"/>
    <col min="9975" max="9976" width="11.7109375" style="293" customWidth="1"/>
    <col min="9977" max="10215" width="9.140625" style="293"/>
    <col min="10216" max="10216" width="4.42578125" style="293" customWidth="1"/>
    <col min="10217" max="10217" width="1.7109375" style="293" customWidth="1"/>
    <col min="10218" max="10218" width="1.140625" style="293" customWidth="1"/>
    <col min="10219" max="10219" width="1.7109375" style="293" customWidth="1"/>
    <col min="10220" max="10220" width="5.140625" style="293" customWidth="1"/>
    <col min="10221" max="10221" width="20.42578125" style="293" customWidth="1"/>
    <col min="10222" max="10222" width="23.140625" style="293" customWidth="1"/>
    <col min="10223" max="10223" width="2.7109375" style="293" customWidth="1"/>
    <col min="10224" max="10226" width="10.28515625" style="293" customWidth="1"/>
    <col min="10227" max="10227" width="11.7109375" style="293" customWidth="1"/>
    <col min="10228" max="10230" width="10.28515625" style="293" customWidth="1"/>
    <col min="10231" max="10232" width="11.7109375" style="293" customWidth="1"/>
    <col min="10233" max="10471" width="9.140625" style="293"/>
    <col min="10472" max="10472" width="4.42578125" style="293" customWidth="1"/>
    <col min="10473" max="10473" width="1.7109375" style="293" customWidth="1"/>
    <col min="10474" max="10474" width="1.140625" style="293" customWidth="1"/>
    <col min="10475" max="10475" width="1.7109375" style="293" customWidth="1"/>
    <col min="10476" max="10476" width="5.140625" style="293" customWidth="1"/>
    <col min="10477" max="10477" width="20.42578125" style="293" customWidth="1"/>
    <col min="10478" max="10478" width="23.140625" style="293" customWidth="1"/>
    <col min="10479" max="10479" width="2.7109375" style="293" customWidth="1"/>
    <col min="10480" max="10482" width="10.28515625" style="293" customWidth="1"/>
    <col min="10483" max="10483" width="11.7109375" style="293" customWidth="1"/>
    <col min="10484" max="10486" width="10.28515625" style="293" customWidth="1"/>
    <col min="10487" max="10488" width="11.7109375" style="293" customWidth="1"/>
    <col min="10489" max="10727" width="9.140625" style="293"/>
    <col min="10728" max="10728" width="4.42578125" style="293" customWidth="1"/>
    <col min="10729" max="10729" width="1.7109375" style="293" customWidth="1"/>
    <col min="10730" max="10730" width="1.140625" style="293" customWidth="1"/>
    <col min="10731" max="10731" width="1.7109375" style="293" customWidth="1"/>
    <col min="10732" max="10732" width="5.140625" style="293" customWidth="1"/>
    <col min="10733" max="10733" width="20.42578125" style="293" customWidth="1"/>
    <col min="10734" max="10734" width="23.140625" style="293" customWidth="1"/>
    <col min="10735" max="10735" width="2.7109375" style="293" customWidth="1"/>
    <col min="10736" max="10738" width="10.28515625" style="293" customWidth="1"/>
    <col min="10739" max="10739" width="11.7109375" style="293" customWidth="1"/>
    <col min="10740" max="10742" width="10.28515625" style="293" customWidth="1"/>
    <col min="10743" max="10744" width="11.7109375" style="293" customWidth="1"/>
    <col min="10745" max="10983" width="9.140625" style="293"/>
    <col min="10984" max="10984" width="4.42578125" style="293" customWidth="1"/>
    <col min="10985" max="10985" width="1.7109375" style="293" customWidth="1"/>
    <col min="10986" max="10986" width="1.140625" style="293" customWidth="1"/>
    <col min="10987" max="10987" width="1.7109375" style="293" customWidth="1"/>
    <col min="10988" max="10988" width="5.140625" style="293" customWidth="1"/>
    <col min="10989" max="10989" width="20.42578125" style="293" customWidth="1"/>
    <col min="10990" max="10990" width="23.140625" style="293" customWidth="1"/>
    <col min="10991" max="10991" width="2.7109375" style="293" customWidth="1"/>
    <col min="10992" max="10994" width="10.28515625" style="293" customWidth="1"/>
    <col min="10995" max="10995" width="11.7109375" style="293" customWidth="1"/>
    <col min="10996" max="10998" width="10.28515625" style="293" customWidth="1"/>
    <col min="10999" max="11000" width="11.7109375" style="293" customWidth="1"/>
    <col min="11001" max="11239" width="9.140625" style="293"/>
    <col min="11240" max="11240" width="4.42578125" style="293" customWidth="1"/>
    <col min="11241" max="11241" width="1.7109375" style="293" customWidth="1"/>
    <col min="11242" max="11242" width="1.140625" style="293" customWidth="1"/>
    <col min="11243" max="11243" width="1.7109375" style="293" customWidth="1"/>
    <col min="11244" max="11244" width="5.140625" style="293" customWidth="1"/>
    <col min="11245" max="11245" width="20.42578125" style="293" customWidth="1"/>
    <col min="11246" max="11246" width="23.140625" style="293" customWidth="1"/>
    <col min="11247" max="11247" width="2.7109375" style="293" customWidth="1"/>
    <col min="11248" max="11250" width="10.28515625" style="293" customWidth="1"/>
    <col min="11251" max="11251" width="11.7109375" style="293" customWidth="1"/>
    <col min="11252" max="11254" width="10.28515625" style="293" customWidth="1"/>
    <col min="11255" max="11256" width="11.7109375" style="293" customWidth="1"/>
    <col min="11257" max="11495" width="9.140625" style="293"/>
    <col min="11496" max="11496" width="4.42578125" style="293" customWidth="1"/>
    <col min="11497" max="11497" width="1.7109375" style="293" customWidth="1"/>
    <col min="11498" max="11498" width="1.140625" style="293" customWidth="1"/>
    <col min="11499" max="11499" width="1.7109375" style="293" customWidth="1"/>
    <col min="11500" max="11500" width="5.140625" style="293" customWidth="1"/>
    <col min="11501" max="11501" width="20.42578125" style="293" customWidth="1"/>
    <col min="11502" max="11502" width="23.140625" style="293" customWidth="1"/>
    <col min="11503" max="11503" width="2.7109375" style="293" customWidth="1"/>
    <col min="11504" max="11506" width="10.28515625" style="293" customWidth="1"/>
    <col min="11507" max="11507" width="11.7109375" style="293" customWidth="1"/>
    <col min="11508" max="11510" width="10.28515625" style="293" customWidth="1"/>
    <col min="11511" max="11512" width="11.7109375" style="293" customWidth="1"/>
    <col min="11513" max="11751" width="9.140625" style="293"/>
    <col min="11752" max="11752" width="4.42578125" style="293" customWidth="1"/>
    <col min="11753" max="11753" width="1.7109375" style="293" customWidth="1"/>
    <col min="11754" max="11754" width="1.140625" style="293" customWidth="1"/>
    <col min="11755" max="11755" width="1.7109375" style="293" customWidth="1"/>
    <col min="11756" max="11756" width="5.140625" style="293" customWidth="1"/>
    <col min="11757" max="11757" width="20.42578125" style="293" customWidth="1"/>
    <col min="11758" max="11758" width="23.140625" style="293" customWidth="1"/>
    <col min="11759" max="11759" width="2.7109375" style="293" customWidth="1"/>
    <col min="11760" max="11762" width="10.28515625" style="293" customWidth="1"/>
    <col min="11763" max="11763" width="11.7109375" style="293" customWidth="1"/>
    <col min="11764" max="11766" width="10.28515625" style="293" customWidth="1"/>
    <col min="11767" max="11768" width="11.7109375" style="293" customWidth="1"/>
    <col min="11769" max="12007" width="9.140625" style="293"/>
    <col min="12008" max="12008" width="4.42578125" style="293" customWidth="1"/>
    <col min="12009" max="12009" width="1.7109375" style="293" customWidth="1"/>
    <col min="12010" max="12010" width="1.140625" style="293" customWidth="1"/>
    <col min="12011" max="12011" width="1.7109375" style="293" customWidth="1"/>
    <col min="12012" max="12012" width="5.140625" style="293" customWidth="1"/>
    <col min="12013" max="12013" width="20.42578125" style="293" customWidth="1"/>
    <col min="12014" max="12014" width="23.140625" style="293" customWidth="1"/>
    <col min="12015" max="12015" width="2.7109375" style="293" customWidth="1"/>
    <col min="12016" max="12018" width="10.28515625" style="293" customWidth="1"/>
    <col min="12019" max="12019" width="11.7109375" style="293" customWidth="1"/>
    <col min="12020" max="12022" width="10.28515625" style="293" customWidth="1"/>
    <col min="12023" max="12024" width="11.7109375" style="293" customWidth="1"/>
    <col min="12025" max="12263" width="9.140625" style="293"/>
    <col min="12264" max="12264" width="4.42578125" style="293" customWidth="1"/>
    <col min="12265" max="12265" width="1.7109375" style="293" customWidth="1"/>
    <col min="12266" max="12266" width="1.140625" style="293" customWidth="1"/>
    <col min="12267" max="12267" width="1.7109375" style="293" customWidth="1"/>
    <col min="12268" max="12268" width="5.140625" style="293" customWidth="1"/>
    <col min="12269" max="12269" width="20.42578125" style="293" customWidth="1"/>
    <col min="12270" max="12270" width="23.140625" style="293" customWidth="1"/>
    <col min="12271" max="12271" width="2.7109375" style="293" customWidth="1"/>
    <col min="12272" max="12274" width="10.28515625" style="293" customWidth="1"/>
    <col min="12275" max="12275" width="11.7109375" style="293" customWidth="1"/>
    <col min="12276" max="12278" width="10.28515625" style="293" customWidth="1"/>
    <col min="12279" max="12280" width="11.7109375" style="293" customWidth="1"/>
    <col min="12281" max="12519" width="9.140625" style="293"/>
    <col min="12520" max="12520" width="4.42578125" style="293" customWidth="1"/>
    <col min="12521" max="12521" width="1.7109375" style="293" customWidth="1"/>
    <col min="12522" max="12522" width="1.140625" style="293" customWidth="1"/>
    <col min="12523" max="12523" width="1.7109375" style="293" customWidth="1"/>
    <col min="12524" max="12524" width="5.140625" style="293" customWidth="1"/>
    <col min="12525" max="12525" width="20.42578125" style="293" customWidth="1"/>
    <col min="12526" max="12526" width="23.140625" style="293" customWidth="1"/>
    <col min="12527" max="12527" width="2.7109375" style="293" customWidth="1"/>
    <col min="12528" max="12530" width="10.28515625" style="293" customWidth="1"/>
    <col min="12531" max="12531" width="11.7109375" style="293" customWidth="1"/>
    <col min="12532" max="12534" width="10.28515625" style="293" customWidth="1"/>
    <col min="12535" max="12536" width="11.7109375" style="293" customWidth="1"/>
    <col min="12537" max="12775" width="9.140625" style="293"/>
    <col min="12776" max="12776" width="4.42578125" style="293" customWidth="1"/>
    <col min="12777" max="12777" width="1.7109375" style="293" customWidth="1"/>
    <col min="12778" max="12778" width="1.140625" style="293" customWidth="1"/>
    <col min="12779" max="12779" width="1.7109375" style="293" customWidth="1"/>
    <col min="12780" max="12780" width="5.140625" style="293" customWidth="1"/>
    <col min="12781" max="12781" width="20.42578125" style="293" customWidth="1"/>
    <col min="12782" max="12782" width="23.140625" style="293" customWidth="1"/>
    <col min="12783" max="12783" width="2.7109375" style="293" customWidth="1"/>
    <col min="12784" max="12786" width="10.28515625" style="293" customWidth="1"/>
    <col min="12787" max="12787" width="11.7109375" style="293" customWidth="1"/>
    <col min="12788" max="12790" width="10.28515625" style="293" customWidth="1"/>
    <col min="12791" max="12792" width="11.7109375" style="293" customWidth="1"/>
    <col min="12793" max="13031" width="9.140625" style="293"/>
    <col min="13032" max="13032" width="4.42578125" style="293" customWidth="1"/>
    <col min="13033" max="13033" width="1.7109375" style="293" customWidth="1"/>
    <col min="13034" max="13034" width="1.140625" style="293" customWidth="1"/>
    <col min="13035" max="13035" width="1.7109375" style="293" customWidth="1"/>
    <col min="13036" max="13036" width="5.140625" style="293" customWidth="1"/>
    <col min="13037" max="13037" width="20.42578125" style="293" customWidth="1"/>
    <col min="13038" max="13038" width="23.140625" style="293" customWidth="1"/>
    <col min="13039" max="13039" width="2.7109375" style="293" customWidth="1"/>
    <col min="13040" max="13042" width="10.28515625" style="293" customWidth="1"/>
    <col min="13043" max="13043" width="11.7109375" style="293" customWidth="1"/>
    <col min="13044" max="13046" width="10.28515625" style="293" customWidth="1"/>
    <col min="13047" max="13048" width="11.7109375" style="293" customWidth="1"/>
    <col min="13049" max="13287" width="9.140625" style="293"/>
    <col min="13288" max="13288" width="4.42578125" style="293" customWidth="1"/>
    <col min="13289" max="13289" width="1.7109375" style="293" customWidth="1"/>
    <col min="13290" max="13290" width="1.140625" style="293" customWidth="1"/>
    <col min="13291" max="13291" width="1.7109375" style="293" customWidth="1"/>
    <col min="13292" max="13292" width="5.140625" style="293" customWidth="1"/>
    <col min="13293" max="13293" width="20.42578125" style="293" customWidth="1"/>
    <col min="13294" max="13294" width="23.140625" style="293" customWidth="1"/>
    <col min="13295" max="13295" width="2.7109375" style="293" customWidth="1"/>
    <col min="13296" max="13298" width="10.28515625" style="293" customWidth="1"/>
    <col min="13299" max="13299" width="11.7109375" style="293" customWidth="1"/>
    <col min="13300" max="13302" width="10.28515625" style="293" customWidth="1"/>
    <col min="13303" max="13304" width="11.7109375" style="293" customWidth="1"/>
    <col min="13305" max="13543" width="9.140625" style="293"/>
    <col min="13544" max="13544" width="4.42578125" style="293" customWidth="1"/>
    <col min="13545" max="13545" width="1.7109375" style="293" customWidth="1"/>
    <col min="13546" max="13546" width="1.140625" style="293" customWidth="1"/>
    <col min="13547" max="13547" width="1.7109375" style="293" customWidth="1"/>
    <col min="13548" max="13548" width="5.140625" style="293" customWidth="1"/>
    <col min="13549" max="13549" width="20.42578125" style="293" customWidth="1"/>
    <col min="13550" max="13550" width="23.140625" style="293" customWidth="1"/>
    <col min="13551" max="13551" width="2.7109375" style="293" customWidth="1"/>
    <col min="13552" max="13554" width="10.28515625" style="293" customWidth="1"/>
    <col min="13555" max="13555" width="11.7109375" style="293" customWidth="1"/>
    <col min="13556" max="13558" width="10.28515625" style="293" customWidth="1"/>
    <col min="13559" max="13560" width="11.7109375" style="293" customWidth="1"/>
    <col min="13561" max="13799" width="9.140625" style="293"/>
    <col min="13800" max="13800" width="4.42578125" style="293" customWidth="1"/>
    <col min="13801" max="13801" width="1.7109375" style="293" customWidth="1"/>
    <col min="13802" max="13802" width="1.140625" style="293" customWidth="1"/>
    <col min="13803" max="13803" width="1.7109375" style="293" customWidth="1"/>
    <col min="13804" max="13804" width="5.140625" style="293" customWidth="1"/>
    <col min="13805" max="13805" width="20.42578125" style="293" customWidth="1"/>
    <col min="13806" max="13806" width="23.140625" style="293" customWidth="1"/>
    <col min="13807" max="13807" width="2.7109375" style="293" customWidth="1"/>
    <col min="13808" max="13810" width="10.28515625" style="293" customWidth="1"/>
    <col min="13811" max="13811" width="11.7109375" style="293" customWidth="1"/>
    <col min="13812" max="13814" width="10.28515625" style="293" customWidth="1"/>
    <col min="13815" max="13816" width="11.7109375" style="293" customWidth="1"/>
    <col min="13817" max="14055" width="9.140625" style="293"/>
    <col min="14056" max="14056" width="4.42578125" style="293" customWidth="1"/>
    <col min="14057" max="14057" width="1.7109375" style="293" customWidth="1"/>
    <col min="14058" max="14058" width="1.140625" style="293" customWidth="1"/>
    <col min="14059" max="14059" width="1.7109375" style="293" customWidth="1"/>
    <col min="14060" max="14060" width="5.140625" style="293" customWidth="1"/>
    <col min="14061" max="14061" width="20.42578125" style="293" customWidth="1"/>
    <col min="14062" max="14062" width="23.140625" style="293" customWidth="1"/>
    <col min="14063" max="14063" width="2.7109375" style="293" customWidth="1"/>
    <col min="14064" max="14066" width="10.28515625" style="293" customWidth="1"/>
    <col min="14067" max="14067" width="11.7109375" style="293" customWidth="1"/>
    <col min="14068" max="14070" width="10.28515625" style="293" customWidth="1"/>
    <col min="14071" max="14072" width="11.7109375" style="293" customWidth="1"/>
    <col min="14073" max="14311" width="9.140625" style="293"/>
    <col min="14312" max="14312" width="4.42578125" style="293" customWidth="1"/>
    <col min="14313" max="14313" width="1.7109375" style="293" customWidth="1"/>
    <col min="14314" max="14314" width="1.140625" style="293" customWidth="1"/>
    <col min="14315" max="14315" width="1.7109375" style="293" customWidth="1"/>
    <col min="14316" max="14316" width="5.140625" style="293" customWidth="1"/>
    <col min="14317" max="14317" width="20.42578125" style="293" customWidth="1"/>
    <col min="14318" max="14318" width="23.140625" style="293" customWidth="1"/>
    <col min="14319" max="14319" width="2.7109375" style="293" customWidth="1"/>
    <col min="14320" max="14322" width="10.28515625" style="293" customWidth="1"/>
    <col min="14323" max="14323" width="11.7109375" style="293" customWidth="1"/>
    <col min="14324" max="14326" width="10.28515625" style="293" customWidth="1"/>
    <col min="14327" max="14328" width="11.7109375" style="293" customWidth="1"/>
    <col min="14329" max="14567" width="9.140625" style="293"/>
    <col min="14568" max="14568" width="4.42578125" style="293" customWidth="1"/>
    <col min="14569" max="14569" width="1.7109375" style="293" customWidth="1"/>
    <col min="14570" max="14570" width="1.140625" style="293" customWidth="1"/>
    <col min="14571" max="14571" width="1.7109375" style="293" customWidth="1"/>
    <col min="14572" max="14572" width="5.140625" style="293" customWidth="1"/>
    <col min="14573" max="14573" width="20.42578125" style="293" customWidth="1"/>
    <col min="14574" max="14574" width="23.140625" style="293" customWidth="1"/>
    <col min="14575" max="14575" width="2.7109375" style="293" customWidth="1"/>
    <col min="14576" max="14578" width="10.28515625" style="293" customWidth="1"/>
    <col min="14579" max="14579" width="11.7109375" style="293" customWidth="1"/>
    <col min="14580" max="14582" width="10.28515625" style="293" customWidth="1"/>
    <col min="14583" max="14584" width="11.7109375" style="293" customWidth="1"/>
    <col min="14585" max="14823" width="9.140625" style="293"/>
    <col min="14824" max="14824" width="4.42578125" style="293" customWidth="1"/>
    <col min="14825" max="14825" width="1.7109375" style="293" customWidth="1"/>
    <col min="14826" max="14826" width="1.140625" style="293" customWidth="1"/>
    <col min="14827" max="14827" width="1.7109375" style="293" customWidth="1"/>
    <col min="14828" max="14828" width="5.140625" style="293" customWidth="1"/>
    <col min="14829" max="14829" width="20.42578125" style="293" customWidth="1"/>
    <col min="14830" max="14830" width="23.140625" style="293" customWidth="1"/>
    <col min="14831" max="14831" width="2.7109375" style="293" customWidth="1"/>
    <col min="14832" max="14834" width="10.28515625" style="293" customWidth="1"/>
    <col min="14835" max="14835" width="11.7109375" style="293" customWidth="1"/>
    <col min="14836" max="14838" width="10.28515625" style="293" customWidth="1"/>
    <col min="14839" max="14840" width="11.7109375" style="293" customWidth="1"/>
    <col min="14841" max="15079" width="9.140625" style="293"/>
    <col min="15080" max="15080" width="4.42578125" style="293" customWidth="1"/>
    <col min="15081" max="15081" width="1.7109375" style="293" customWidth="1"/>
    <col min="15082" max="15082" width="1.140625" style="293" customWidth="1"/>
    <col min="15083" max="15083" width="1.7109375" style="293" customWidth="1"/>
    <col min="15084" max="15084" width="5.140625" style="293" customWidth="1"/>
    <col min="15085" max="15085" width="20.42578125" style="293" customWidth="1"/>
    <col min="15086" max="15086" width="23.140625" style="293" customWidth="1"/>
    <col min="15087" max="15087" width="2.7109375" style="293" customWidth="1"/>
    <col min="15088" max="15090" width="10.28515625" style="293" customWidth="1"/>
    <col min="15091" max="15091" width="11.7109375" style="293" customWidth="1"/>
    <col min="15092" max="15094" width="10.28515625" style="293" customWidth="1"/>
    <col min="15095" max="15096" width="11.7109375" style="293" customWidth="1"/>
    <col min="15097" max="15335" width="9.140625" style="293"/>
    <col min="15336" max="15336" width="4.42578125" style="293" customWidth="1"/>
    <col min="15337" max="15337" width="1.7109375" style="293" customWidth="1"/>
    <col min="15338" max="15338" width="1.140625" style="293" customWidth="1"/>
    <col min="15339" max="15339" width="1.7109375" style="293" customWidth="1"/>
    <col min="15340" max="15340" width="5.140625" style="293" customWidth="1"/>
    <col min="15341" max="15341" width="20.42578125" style="293" customWidth="1"/>
    <col min="15342" max="15342" width="23.140625" style="293" customWidth="1"/>
    <col min="15343" max="15343" width="2.7109375" style="293" customWidth="1"/>
    <col min="15344" max="15346" width="10.28515625" style="293" customWidth="1"/>
    <col min="15347" max="15347" width="11.7109375" style="293" customWidth="1"/>
    <col min="15348" max="15350" width="10.28515625" style="293" customWidth="1"/>
    <col min="15351" max="15352" width="11.7109375" style="293" customWidth="1"/>
    <col min="15353" max="15591" width="9.140625" style="293"/>
    <col min="15592" max="15592" width="4.42578125" style="293" customWidth="1"/>
    <col min="15593" max="15593" width="1.7109375" style="293" customWidth="1"/>
    <col min="15594" max="15594" width="1.140625" style="293" customWidth="1"/>
    <col min="15595" max="15595" width="1.7109375" style="293" customWidth="1"/>
    <col min="15596" max="15596" width="5.140625" style="293" customWidth="1"/>
    <col min="15597" max="15597" width="20.42578125" style="293" customWidth="1"/>
    <col min="15598" max="15598" width="23.140625" style="293" customWidth="1"/>
    <col min="15599" max="15599" width="2.7109375" style="293" customWidth="1"/>
    <col min="15600" max="15602" width="10.28515625" style="293" customWidth="1"/>
    <col min="15603" max="15603" width="11.7109375" style="293" customWidth="1"/>
    <col min="15604" max="15606" width="10.28515625" style="293" customWidth="1"/>
    <col min="15607" max="15608" width="11.7109375" style="293" customWidth="1"/>
    <col min="15609" max="15847" width="9.140625" style="293"/>
    <col min="15848" max="15848" width="4.42578125" style="293" customWidth="1"/>
    <col min="15849" max="15849" width="1.7109375" style="293" customWidth="1"/>
    <col min="15850" max="15850" width="1.140625" style="293" customWidth="1"/>
    <col min="15851" max="15851" width="1.7109375" style="293" customWidth="1"/>
    <col min="15852" max="15852" width="5.140625" style="293" customWidth="1"/>
    <col min="15853" max="15853" width="20.42578125" style="293" customWidth="1"/>
    <col min="15854" max="15854" width="23.140625" style="293" customWidth="1"/>
    <col min="15855" max="15855" width="2.7109375" style="293" customWidth="1"/>
    <col min="15856" max="15858" width="10.28515625" style="293" customWidth="1"/>
    <col min="15859" max="15859" width="11.7109375" style="293" customWidth="1"/>
    <col min="15860" max="15862" width="10.28515625" style="293" customWidth="1"/>
    <col min="15863" max="15864" width="11.7109375" style="293" customWidth="1"/>
    <col min="15865" max="16103" width="9.140625" style="293"/>
    <col min="16104" max="16104" width="4.42578125" style="293" customWidth="1"/>
    <col min="16105" max="16105" width="1.7109375" style="293" customWidth="1"/>
    <col min="16106" max="16106" width="1.140625" style="293" customWidth="1"/>
    <col min="16107" max="16107" width="1.7109375" style="293" customWidth="1"/>
    <col min="16108" max="16108" width="5.140625" style="293" customWidth="1"/>
    <col min="16109" max="16109" width="20.42578125" style="293" customWidth="1"/>
    <col min="16110" max="16110" width="23.140625" style="293" customWidth="1"/>
    <col min="16111" max="16111" width="2.7109375" style="293" customWidth="1"/>
    <col min="16112" max="16114" width="10.28515625" style="293" customWidth="1"/>
    <col min="16115" max="16115" width="11.7109375" style="293" customWidth="1"/>
    <col min="16116" max="16118" width="10.28515625" style="293" customWidth="1"/>
    <col min="16119" max="16120" width="11.7109375" style="293" customWidth="1"/>
    <col min="16121" max="16384" width="9.140625" style="293"/>
  </cols>
  <sheetData>
    <row r="1" spans="1:15" ht="3" customHeight="1" x14ac:dyDescent="0.25"/>
    <row r="2" spans="1:15" ht="9" customHeight="1" x14ac:dyDescent="0.25"/>
    <row r="3" spans="1:15" s="294" customFormat="1" ht="36" customHeight="1" x14ac:dyDescent="0.2">
      <c r="A3" s="1223" t="s">
        <v>764</v>
      </c>
      <c r="B3" s="1266"/>
      <c r="C3" s="1266"/>
      <c r="D3" s="1266"/>
      <c r="E3" s="1266"/>
      <c r="F3" s="1266"/>
      <c r="G3" s="1266"/>
      <c r="H3" s="1266"/>
      <c r="I3" s="1267"/>
      <c r="J3" s="295"/>
      <c r="K3" s="295"/>
      <c r="L3" s="295"/>
      <c r="M3" s="147"/>
      <c r="N3" s="147"/>
      <c r="O3" s="3" t="s">
        <v>533</v>
      </c>
    </row>
    <row r="4" spans="1:15" s="294" customFormat="1" ht="18" customHeight="1" x14ac:dyDescent="0.25">
      <c r="A4" s="296" t="s">
        <v>756</v>
      </c>
      <c r="B4" s="296"/>
      <c r="C4" s="296"/>
      <c r="D4" s="296"/>
      <c r="E4" s="296"/>
      <c r="F4" s="296"/>
      <c r="G4" s="296"/>
      <c r="H4" s="296"/>
      <c r="I4" s="296"/>
      <c r="J4" s="296"/>
      <c r="K4" s="296"/>
      <c r="L4" s="296"/>
      <c r="M4" s="296"/>
      <c r="N4" s="296"/>
      <c r="O4" s="296"/>
    </row>
    <row r="5" spans="1:15" s="294" customFormat="1" ht="17.25" customHeight="1" x14ac:dyDescent="0.25">
      <c r="A5" s="379" t="s">
        <v>763</v>
      </c>
      <c r="B5" s="380"/>
      <c r="C5" s="380"/>
      <c r="D5" s="380"/>
      <c r="E5" s="380"/>
      <c r="F5" s="380"/>
      <c r="G5" s="380"/>
      <c r="H5" s="380"/>
      <c r="I5" s="380"/>
      <c r="J5" s="380"/>
      <c r="K5" s="380"/>
      <c r="L5" s="380"/>
      <c r="M5" s="380"/>
      <c r="N5" s="380"/>
      <c r="O5" s="380"/>
    </row>
    <row r="6" spans="1:15" s="294" customFormat="1" x14ac:dyDescent="0.25">
      <c r="A6" s="297"/>
      <c r="B6" s="297"/>
      <c r="C6" s="297"/>
      <c r="D6" s="297"/>
      <c r="E6" s="297"/>
      <c r="F6" s="297"/>
      <c r="G6" s="297"/>
      <c r="H6" s="297"/>
      <c r="I6" s="297"/>
      <c r="J6" s="297"/>
      <c r="K6" s="297"/>
      <c r="L6" s="297"/>
      <c r="M6" s="297"/>
      <c r="N6" s="297"/>
      <c r="O6" s="297"/>
    </row>
    <row r="7" spans="1:15" ht="15" customHeight="1" x14ac:dyDescent="0.25">
      <c r="A7" s="104"/>
      <c r="B7" s="1420" t="s">
        <v>169</v>
      </c>
      <c r="C7" s="1420"/>
      <c r="D7" s="1420"/>
      <c r="E7" s="1420"/>
      <c r="F7" s="987"/>
      <c r="G7" s="381" t="s">
        <v>666</v>
      </c>
      <c r="H7" s="306"/>
      <c r="I7" s="381"/>
      <c r="J7" s="306"/>
      <c r="K7" s="306" t="s">
        <v>702</v>
      </c>
      <c r="L7" s="307"/>
      <c r="M7" s="307"/>
      <c r="N7" s="307"/>
      <c r="O7" s="1300" t="s">
        <v>145</v>
      </c>
    </row>
    <row r="8" spans="1:15" ht="54" customHeight="1" x14ac:dyDescent="0.25">
      <c r="A8" s="763"/>
      <c r="B8" s="1294"/>
      <c r="C8" s="1294"/>
      <c r="D8" s="1294"/>
      <c r="E8" s="1294"/>
      <c r="F8" s="982"/>
      <c r="G8" s="114" t="s">
        <v>146</v>
      </c>
      <c r="H8" s="115" t="s">
        <v>147</v>
      </c>
      <c r="I8" s="115" t="s">
        <v>148</v>
      </c>
      <c r="J8" s="116" t="s">
        <v>149</v>
      </c>
      <c r="K8" s="114" t="s">
        <v>146</v>
      </c>
      <c r="L8" s="115" t="s">
        <v>147</v>
      </c>
      <c r="M8" s="115" t="s">
        <v>148</v>
      </c>
      <c r="N8" s="116" t="s">
        <v>149</v>
      </c>
      <c r="O8" s="1312"/>
    </row>
    <row r="9" spans="1:15" x14ac:dyDescent="0.25">
      <c r="A9" s="382"/>
      <c r="B9" s="462" t="s">
        <v>150</v>
      </c>
      <c r="C9" s="383"/>
      <c r="D9" s="383"/>
      <c r="E9" s="383"/>
      <c r="F9" s="384"/>
      <c r="G9" s="963">
        <v>126</v>
      </c>
      <c r="H9" s="635">
        <v>39501.363756613755</v>
      </c>
      <c r="I9" s="635">
        <v>28769.492063492067</v>
      </c>
      <c r="J9" s="964">
        <v>0.24506874474246493</v>
      </c>
      <c r="K9" s="385">
        <v>125</v>
      </c>
      <c r="L9" s="604">
        <v>40954.100666666665</v>
      </c>
      <c r="M9" s="604">
        <v>30561.751333333334</v>
      </c>
      <c r="N9" s="386">
        <v>0.22409961366306513</v>
      </c>
      <c r="O9" s="396">
        <v>1.0367768798820187</v>
      </c>
    </row>
    <row r="10" spans="1:15" x14ac:dyDescent="0.25">
      <c r="A10" s="388"/>
      <c r="B10" s="688" t="s">
        <v>151</v>
      </c>
      <c r="C10" s="390" t="s">
        <v>347</v>
      </c>
      <c r="D10" s="389"/>
      <c r="E10" s="389"/>
      <c r="F10" s="391"/>
      <c r="G10" s="967">
        <v>126</v>
      </c>
      <c r="H10" s="968">
        <v>39501.363756613755</v>
      </c>
      <c r="I10" s="968">
        <v>28769.492063492067</v>
      </c>
      <c r="J10" s="969">
        <v>0.24506874474246493</v>
      </c>
      <c r="K10" s="36">
        <v>125</v>
      </c>
      <c r="L10" s="605">
        <v>40954.100666666665</v>
      </c>
      <c r="M10" s="605">
        <v>30561.751333333334</v>
      </c>
      <c r="N10" s="394">
        <v>0.22409961366306513</v>
      </c>
      <c r="O10" s="399">
        <v>1.0367768798820187</v>
      </c>
    </row>
    <row r="11" spans="1:15" ht="14.25" customHeight="1" x14ac:dyDescent="0.25">
      <c r="A11" s="382"/>
      <c r="B11" s="383" t="s">
        <v>330</v>
      </c>
      <c r="C11" s="383"/>
      <c r="D11" s="383"/>
      <c r="E11" s="383"/>
      <c r="F11" s="384"/>
      <c r="G11" s="963">
        <v>929.04600000000005</v>
      </c>
      <c r="H11" s="635">
        <v>37345.505855827731</v>
      </c>
      <c r="I11" s="635">
        <v>25192.376642276053</v>
      </c>
      <c r="J11" s="964">
        <v>0.2546305475987321</v>
      </c>
      <c r="K11" s="385">
        <v>851.51699999999983</v>
      </c>
      <c r="L11" s="604">
        <v>40887.333233902951</v>
      </c>
      <c r="M11" s="604">
        <v>27970.345277898155</v>
      </c>
      <c r="N11" s="386">
        <v>0.26757728074766501</v>
      </c>
      <c r="O11" s="387">
        <v>1.0948394538220594</v>
      </c>
    </row>
    <row r="12" spans="1:15" x14ac:dyDescent="0.25">
      <c r="A12" s="402"/>
      <c r="B12" s="689"/>
      <c r="C12" s="128" t="s">
        <v>663</v>
      </c>
      <c r="D12" s="128"/>
      <c r="E12" s="128"/>
      <c r="F12" s="403"/>
      <c r="G12" s="970">
        <v>196.69400000000002</v>
      </c>
      <c r="H12" s="725">
        <v>38456.869553723038</v>
      </c>
      <c r="I12" s="725">
        <v>26358.906897685403</v>
      </c>
      <c r="J12" s="971">
        <v>0.21185591744690158</v>
      </c>
      <c r="K12" s="28">
        <v>435.27100000000002</v>
      </c>
      <c r="L12" s="601">
        <v>43619.48341761034</v>
      </c>
      <c r="M12" s="601">
        <v>29633.60795152139</v>
      </c>
      <c r="N12" s="397">
        <v>0.27226724925648227</v>
      </c>
      <c r="O12" s="404">
        <v>1.1342442565865973</v>
      </c>
    </row>
    <row r="13" spans="1:15" x14ac:dyDescent="0.25">
      <c r="A13" s="402"/>
      <c r="B13" s="689"/>
      <c r="C13" s="128" t="s">
        <v>152</v>
      </c>
      <c r="D13" s="128"/>
      <c r="E13" s="128"/>
      <c r="F13" s="403"/>
      <c r="G13" s="970">
        <v>5.95</v>
      </c>
      <c r="H13" s="725">
        <v>36252.563025210089</v>
      </c>
      <c r="I13" s="725">
        <v>26146.162464985999</v>
      </c>
      <c r="J13" s="971">
        <v>0.17239543270003363</v>
      </c>
      <c r="K13" s="28">
        <v>6</v>
      </c>
      <c r="L13" s="601">
        <v>40355.555555555555</v>
      </c>
      <c r="M13" s="601">
        <v>28069.138888888891</v>
      </c>
      <c r="N13" s="397">
        <v>0.24833917044124182</v>
      </c>
      <c r="O13" s="404">
        <v>1.1131779986836308</v>
      </c>
    </row>
    <row r="14" spans="1:15" hidden="1" x14ac:dyDescent="0.25">
      <c r="A14" s="402"/>
      <c r="B14" s="689"/>
      <c r="C14" s="128" t="s">
        <v>0</v>
      </c>
      <c r="D14" s="128"/>
      <c r="E14" s="128"/>
      <c r="F14" s="403"/>
      <c r="G14" s="970">
        <v>8</v>
      </c>
      <c r="H14" s="725">
        <v>43353.222222222219</v>
      </c>
      <c r="I14" s="725">
        <v>30983.291666666668</v>
      </c>
      <c r="J14" s="971">
        <v>0.19202464410701645</v>
      </c>
      <c r="K14" s="28">
        <v>0</v>
      </c>
      <c r="L14" s="601">
        <v>0</v>
      </c>
      <c r="M14" s="601">
        <v>0</v>
      </c>
      <c r="N14" s="397">
        <v>0</v>
      </c>
      <c r="O14" s="404" t="s">
        <v>15</v>
      </c>
    </row>
    <row r="15" spans="1:15" hidden="1" x14ac:dyDescent="0.25">
      <c r="A15" s="402"/>
      <c r="B15" s="689"/>
      <c r="C15" s="128" t="s">
        <v>348</v>
      </c>
      <c r="D15" s="128"/>
      <c r="E15" s="128"/>
      <c r="F15" s="403"/>
      <c r="G15" s="970">
        <v>310.00400000000002</v>
      </c>
      <c r="H15" s="725">
        <v>39600.48902594806</v>
      </c>
      <c r="I15" s="725">
        <v>26409.10224814303</v>
      </c>
      <c r="J15" s="971">
        <v>0.27047183052504875</v>
      </c>
      <c r="K15" s="28">
        <v>0</v>
      </c>
      <c r="L15" s="601">
        <v>0</v>
      </c>
      <c r="M15" s="601">
        <v>0</v>
      </c>
      <c r="N15" s="397">
        <v>0</v>
      </c>
      <c r="O15" s="404" t="s">
        <v>15</v>
      </c>
    </row>
    <row r="16" spans="1:15" x14ac:dyDescent="0.25">
      <c r="A16" s="402"/>
      <c r="B16" s="689"/>
      <c r="C16" s="128" t="s">
        <v>349</v>
      </c>
      <c r="D16" s="128"/>
      <c r="E16" s="128"/>
      <c r="F16" s="403"/>
      <c r="G16" s="970">
        <v>49.786000000000001</v>
      </c>
      <c r="H16" s="725">
        <v>36538.236987640434</v>
      </c>
      <c r="I16" s="725">
        <v>25650.259778518724</v>
      </c>
      <c r="J16" s="971">
        <v>0.23248887419616157</v>
      </c>
      <c r="K16" s="28">
        <v>48.503999999999998</v>
      </c>
      <c r="L16" s="601">
        <v>38500.000000000007</v>
      </c>
      <c r="M16" s="601">
        <v>26395.757738193413</v>
      </c>
      <c r="N16" s="397">
        <v>0.25458548186433932</v>
      </c>
      <c r="O16" s="404">
        <v>1.0536906860892923</v>
      </c>
    </row>
    <row r="17" spans="1:15" x14ac:dyDescent="0.25">
      <c r="A17" s="402"/>
      <c r="B17" s="689"/>
      <c r="C17" s="128" t="s">
        <v>153</v>
      </c>
      <c r="D17" s="128"/>
      <c r="E17" s="128"/>
      <c r="F17" s="403"/>
      <c r="G17" s="970">
        <v>145.72999999999999</v>
      </c>
      <c r="H17" s="725">
        <v>34388.852100917225</v>
      </c>
      <c r="I17" s="725">
        <v>23054.936640819786</v>
      </c>
      <c r="J17" s="971">
        <v>0.29183069676032652</v>
      </c>
      <c r="K17" s="28">
        <v>140.44</v>
      </c>
      <c r="L17" s="601">
        <v>38794.891650052217</v>
      </c>
      <c r="M17" s="601">
        <v>25619.468574954906</v>
      </c>
      <c r="N17" s="397">
        <v>0.31641175562948454</v>
      </c>
      <c r="O17" s="404">
        <v>1.1281240657933294</v>
      </c>
    </row>
    <row r="18" spans="1:15" x14ac:dyDescent="0.25">
      <c r="A18" s="402"/>
      <c r="B18" s="689"/>
      <c r="C18" s="128" t="s">
        <v>363</v>
      </c>
      <c r="D18" s="128"/>
      <c r="E18" s="128"/>
      <c r="F18" s="403"/>
      <c r="G18" s="970">
        <v>138.49799999999999</v>
      </c>
      <c r="H18" s="725">
        <v>32919.944090648722</v>
      </c>
      <c r="I18" s="725">
        <v>23095.998377834581</v>
      </c>
      <c r="J18" s="971">
        <v>0.23699739963493546</v>
      </c>
      <c r="K18" s="28">
        <v>139.72399999999999</v>
      </c>
      <c r="L18" s="601">
        <v>36740.166327903586</v>
      </c>
      <c r="M18" s="601">
        <v>26100.738479669442</v>
      </c>
      <c r="N18" s="397">
        <v>0.25202309404598133</v>
      </c>
      <c r="O18" s="404">
        <v>1.1160458300516993</v>
      </c>
    </row>
    <row r="19" spans="1:15" x14ac:dyDescent="0.25">
      <c r="A19" s="409"/>
      <c r="B19" s="410"/>
      <c r="C19" s="138" t="s">
        <v>331</v>
      </c>
      <c r="D19" s="133"/>
      <c r="E19" s="133"/>
      <c r="F19" s="406"/>
      <c r="G19" s="967">
        <v>76.111999999999995</v>
      </c>
      <c r="H19" s="968">
        <v>37718.216794548389</v>
      </c>
      <c r="I19" s="968">
        <v>26643.941384626163</v>
      </c>
      <c r="J19" s="969">
        <v>0.22776190129444385</v>
      </c>
      <c r="K19" s="398">
        <v>81.578000000000003</v>
      </c>
      <c r="L19" s="73">
        <v>38473.464046679248</v>
      </c>
      <c r="M19" s="73">
        <v>27274.043451257283</v>
      </c>
      <c r="N19" s="407">
        <v>0.1958445131439141</v>
      </c>
      <c r="O19" s="408">
        <v>1.0200234082179627</v>
      </c>
    </row>
    <row r="20" spans="1:15" ht="13.5" customHeight="1" x14ac:dyDescent="0.25">
      <c r="A20" s="972"/>
      <c r="B20" s="973"/>
      <c r="C20" s="411"/>
      <c r="D20" s="412"/>
      <c r="E20" s="413"/>
      <c r="F20" s="412"/>
      <c r="G20" s="413"/>
      <c r="H20" s="413"/>
      <c r="I20" s="413"/>
      <c r="J20" s="413"/>
      <c r="K20" s="413"/>
      <c r="L20" s="413"/>
      <c r="M20" s="413"/>
      <c r="N20" s="337"/>
      <c r="O20" s="337" t="s">
        <v>416</v>
      </c>
    </row>
    <row r="21" spans="1:15" x14ac:dyDescent="0.25">
      <c r="A21" s="944"/>
      <c r="B21" s="470"/>
      <c r="C21" s="235"/>
      <c r="D21" s="470"/>
      <c r="E21" s="470"/>
      <c r="F21" s="470"/>
      <c r="G21" s="470"/>
      <c r="H21" s="470"/>
      <c r="I21" s="470"/>
      <c r="J21" s="235"/>
      <c r="K21" s="679"/>
      <c r="L21" s="679"/>
      <c r="M21" s="679"/>
      <c r="N21" s="679"/>
      <c r="O21" s="679"/>
    </row>
    <row r="22" spans="1:15" x14ac:dyDescent="0.25">
      <c r="B22" s="649"/>
      <c r="C22" s="649"/>
      <c r="D22" s="650"/>
      <c r="E22" s="627"/>
      <c r="F22" s="627"/>
      <c r="G22" s="651"/>
      <c r="H22" s="649"/>
      <c r="I22" s="649"/>
      <c r="J22" s="649"/>
      <c r="K22" s="649"/>
      <c r="L22" s="649"/>
      <c r="M22" s="649"/>
      <c r="N22" s="649"/>
      <c r="O22" s="649"/>
    </row>
  </sheetData>
  <mergeCells count="3">
    <mergeCell ref="A3:I3"/>
    <mergeCell ref="B7:E8"/>
    <mergeCell ref="O7:O8"/>
  </mergeCells>
  <printOptions horizontalCentered="1"/>
  <pageMargins left="0.39370078740157483" right="0.39370078740157483" top="0.47244094488188981" bottom="0.19685039370078741" header="0.47244094488188981" footer="0.47244094488188981"/>
  <pageSetup paperSize="9" scale="75" orientation="landscape" blackAndWhite="1"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List33">
    <pageSetUpPr autoPageBreaks="0"/>
  </sheetPr>
  <dimension ref="A1:Y26"/>
  <sheetViews>
    <sheetView zoomScale="90" zoomScaleNormal="90" workbookViewId="0"/>
  </sheetViews>
  <sheetFormatPr defaultRowHeight="12.75" x14ac:dyDescent="0.25"/>
  <cols>
    <col min="1" max="1" width="1.42578125" style="293" customWidth="1"/>
    <col min="2" max="2" width="2.7109375" style="293" customWidth="1"/>
    <col min="3" max="3" width="1.7109375" style="293" customWidth="1"/>
    <col min="4" max="4" width="15.7109375" style="293" customWidth="1"/>
    <col min="5" max="5" width="4.85546875" style="293" customWidth="1"/>
    <col min="6" max="6" width="1.140625" style="293" customWidth="1"/>
    <col min="7" max="7" width="9.5703125" style="293" customWidth="1"/>
    <col min="8" max="9" width="8.42578125" style="293" customWidth="1"/>
    <col min="10" max="11" width="7.28515625" style="293" customWidth="1"/>
    <col min="12" max="12" width="6.7109375" style="293" customWidth="1"/>
    <col min="13" max="13" width="7.85546875" style="293" customWidth="1"/>
    <col min="14" max="14" width="11.85546875" style="293" customWidth="1"/>
    <col min="15" max="15" width="6.42578125" style="293" customWidth="1"/>
    <col min="16" max="16" width="8" style="293" customWidth="1"/>
    <col min="17" max="17" width="4.85546875" style="293" hidden="1" customWidth="1"/>
    <col min="18" max="18" width="7.85546875" style="293" customWidth="1"/>
    <col min="19" max="19" width="7.7109375" style="293" customWidth="1"/>
    <col min="20" max="20" width="7.5703125" style="293" customWidth="1"/>
    <col min="21" max="21" width="9.7109375" style="293" bestFit="1" customWidth="1"/>
    <col min="22" max="22" width="7.7109375" style="293" customWidth="1"/>
    <col min="23" max="23" width="9.7109375" style="293" customWidth="1"/>
    <col min="24" max="24" width="10.85546875" style="293" customWidth="1"/>
    <col min="25" max="252" width="9.140625" style="293"/>
    <col min="253" max="253" width="4.42578125" style="293" customWidth="1"/>
    <col min="254" max="254" width="1.7109375" style="293" customWidth="1"/>
    <col min="255" max="255" width="1.140625" style="293" customWidth="1"/>
    <col min="256" max="256" width="2.7109375" style="293" customWidth="1"/>
    <col min="257" max="257" width="1.7109375" style="293" customWidth="1"/>
    <col min="258" max="258" width="15.7109375" style="293" customWidth="1"/>
    <col min="259" max="259" width="4.85546875" style="293" customWidth="1"/>
    <col min="260" max="260" width="1.140625" style="293" customWidth="1"/>
    <col min="261" max="261" width="9.5703125" style="293" customWidth="1"/>
    <col min="262" max="263" width="8.42578125" style="293" customWidth="1"/>
    <col min="264" max="264" width="7.28515625" style="293" customWidth="1"/>
    <col min="265" max="266" width="6.7109375" style="293" customWidth="1"/>
    <col min="267" max="267" width="7.85546875" style="293" customWidth="1"/>
    <col min="268" max="268" width="9.140625" style="293"/>
    <col min="269" max="269" width="6.42578125" style="293" customWidth="1"/>
    <col min="270" max="270" width="8" style="293" customWidth="1"/>
    <col min="271" max="271" width="7.85546875" style="293" customWidth="1"/>
    <col min="272" max="272" width="7.7109375" style="293" customWidth="1"/>
    <col min="273" max="273" width="7.5703125" style="293" customWidth="1"/>
    <col min="274" max="274" width="9.7109375" style="293" bestFit="1" customWidth="1"/>
    <col min="275" max="275" width="7.7109375" style="293" customWidth="1"/>
    <col min="276" max="276" width="9.7109375" style="293" customWidth="1"/>
    <col min="277" max="277" width="10.85546875" style="293" customWidth="1"/>
    <col min="278" max="508" width="9.140625" style="293"/>
    <col min="509" max="509" width="4.42578125" style="293" customWidth="1"/>
    <col min="510" max="510" width="1.7109375" style="293" customWidth="1"/>
    <col min="511" max="511" width="1.140625" style="293" customWidth="1"/>
    <col min="512" max="512" width="2.7109375" style="293" customWidth="1"/>
    <col min="513" max="513" width="1.7109375" style="293" customWidth="1"/>
    <col min="514" max="514" width="15.7109375" style="293" customWidth="1"/>
    <col min="515" max="515" width="4.85546875" style="293" customWidth="1"/>
    <col min="516" max="516" width="1.140625" style="293" customWidth="1"/>
    <col min="517" max="517" width="9.5703125" style="293" customWidth="1"/>
    <col min="518" max="519" width="8.42578125" style="293" customWidth="1"/>
    <col min="520" max="520" width="7.28515625" style="293" customWidth="1"/>
    <col min="521" max="522" width="6.7109375" style="293" customWidth="1"/>
    <col min="523" max="523" width="7.85546875" style="293" customWidth="1"/>
    <col min="524" max="524" width="9.140625" style="293"/>
    <col min="525" max="525" width="6.42578125" style="293" customWidth="1"/>
    <col min="526" max="526" width="8" style="293" customWidth="1"/>
    <col min="527" max="527" width="7.85546875" style="293" customWidth="1"/>
    <col min="528" max="528" width="7.7109375" style="293" customWidth="1"/>
    <col min="529" max="529" width="7.5703125" style="293" customWidth="1"/>
    <col min="530" max="530" width="9.7109375" style="293" bestFit="1" customWidth="1"/>
    <col min="531" max="531" width="7.7109375" style="293" customWidth="1"/>
    <col min="532" max="532" width="9.7109375" style="293" customWidth="1"/>
    <col min="533" max="533" width="10.85546875" style="293" customWidth="1"/>
    <col min="534" max="764" width="9.140625" style="293"/>
    <col min="765" max="765" width="4.42578125" style="293" customWidth="1"/>
    <col min="766" max="766" width="1.7109375" style="293" customWidth="1"/>
    <col min="767" max="767" width="1.140625" style="293" customWidth="1"/>
    <col min="768" max="768" width="2.7109375" style="293" customWidth="1"/>
    <col min="769" max="769" width="1.7109375" style="293" customWidth="1"/>
    <col min="770" max="770" width="15.7109375" style="293" customWidth="1"/>
    <col min="771" max="771" width="4.85546875" style="293" customWidth="1"/>
    <col min="772" max="772" width="1.140625" style="293" customWidth="1"/>
    <col min="773" max="773" width="9.5703125" style="293" customWidth="1"/>
    <col min="774" max="775" width="8.42578125" style="293" customWidth="1"/>
    <col min="776" max="776" width="7.28515625" style="293" customWidth="1"/>
    <col min="777" max="778" width="6.7109375" style="293" customWidth="1"/>
    <col min="779" max="779" width="7.85546875" style="293" customWidth="1"/>
    <col min="780" max="780" width="9.140625" style="293"/>
    <col min="781" max="781" width="6.42578125" style="293" customWidth="1"/>
    <col min="782" max="782" width="8" style="293" customWidth="1"/>
    <col min="783" max="783" width="7.85546875" style="293" customWidth="1"/>
    <col min="784" max="784" width="7.7109375" style="293" customWidth="1"/>
    <col min="785" max="785" width="7.5703125" style="293" customWidth="1"/>
    <col min="786" max="786" width="9.7109375" style="293" bestFit="1" customWidth="1"/>
    <col min="787" max="787" width="7.7109375" style="293" customWidth="1"/>
    <col min="788" max="788" width="9.7109375" style="293" customWidth="1"/>
    <col min="789" max="789" width="10.85546875" style="293" customWidth="1"/>
    <col min="790" max="1020" width="9.140625" style="293"/>
    <col min="1021" max="1021" width="4.42578125" style="293" customWidth="1"/>
    <col min="1022" max="1022" width="1.7109375" style="293" customWidth="1"/>
    <col min="1023" max="1023" width="1.140625" style="293" customWidth="1"/>
    <col min="1024" max="1024" width="2.7109375" style="293" customWidth="1"/>
    <col min="1025" max="1025" width="1.7109375" style="293" customWidth="1"/>
    <col min="1026" max="1026" width="15.7109375" style="293" customWidth="1"/>
    <col min="1027" max="1027" width="4.85546875" style="293" customWidth="1"/>
    <col min="1028" max="1028" width="1.140625" style="293" customWidth="1"/>
    <col min="1029" max="1029" width="9.5703125" style="293" customWidth="1"/>
    <col min="1030" max="1031" width="8.42578125" style="293" customWidth="1"/>
    <col min="1032" max="1032" width="7.28515625" style="293" customWidth="1"/>
    <col min="1033" max="1034" width="6.7109375" style="293" customWidth="1"/>
    <col min="1035" max="1035" width="7.85546875" style="293" customWidth="1"/>
    <col min="1036" max="1036" width="9.140625" style="293"/>
    <col min="1037" max="1037" width="6.42578125" style="293" customWidth="1"/>
    <col min="1038" max="1038" width="8" style="293" customWidth="1"/>
    <col min="1039" max="1039" width="7.85546875" style="293" customWidth="1"/>
    <col min="1040" max="1040" width="7.7109375" style="293" customWidth="1"/>
    <col min="1041" max="1041" width="7.5703125" style="293" customWidth="1"/>
    <col min="1042" max="1042" width="9.7109375" style="293" bestFit="1" customWidth="1"/>
    <col min="1043" max="1043" width="7.7109375" style="293" customWidth="1"/>
    <col min="1044" max="1044" width="9.7109375" style="293" customWidth="1"/>
    <col min="1045" max="1045" width="10.85546875" style="293" customWidth="1"/>
    <col min="1046" max="1276" width="9.140625" style="293"/>
    <col min="1277" max="1277" width="4.42578125" style="293" customWidth="1"/>
    <col min="1278" max="1278" width="1.7109375" style="293" customWidth="1"/>
    <col min="1279" max="1279" width="1.140625" style="293" customWidth="1"/>
    <col min="1280" max="1280" width="2.7109375" style="293" customWidth="1"/>
    <col min="1281" max="1281" width="1.7109375" style="293" customWidth="1"/>
    <col min="1282" max="1282" width="15.7109375" style="293" customWidth="1"/>
    <col min="1283" max="1283" width="4.85546875" style="293" customWidth="1"/>
    <col min="1284" max="1284" width="1.140625" style="293" customWidth="1"/>
    <col min="1285" max="1285" width="9.5703125" style="293" customWidth="1"/>
    <col min="1286" max="1287" width="8.42578125" style="293" customWidth="1"/>
    <col min="1288" max="1288" width="7.28515625" style="293" customWidth="1"/>
    <col min="1289" max="1290" width="6.7109375" style="293" customWidth="1"/>
    <col min="1291" max="1291" width="7.85546875" style="293" customWidth="1"/>
    <col min="1292" max="1292" width="9.140625" style="293"/>
    <col min="1293" max="1293" width="6.42578125" style="293" customWidth="1"/>
    <col min="1294" max="1294" width="8" style="293" customWidth="1"/>
    <col min="1295" max="1295" width="7.85546875" style="293" customWidth="1"/>
    <col min="1296" max="1296" width="7.7109375" style="293" customWidth="1"/>
    <col min="1297" max="1297" width="7.5703125" style="293" customWidth="1"/>
    <col min="1298" max="1298" width="9.7109375" style="293" bestFit="1" customWidth="1"/>
    <col min="1299" max="1299" width="7.7109375" style="293" customWidth="1"/>
    <col min="1300" max="1300" width="9.7109375" style="293" customWidth="1"/>
    <col min="1301" max="1301" width="10.85546875" style="293" customWidth="1"/>
    <col min="1302" max="1532" width="9.140625" style="293"/>
    <col min="1533" max="1533" width="4.42578125" style="293" customWidth="1"/>
    <col min="1534" max="1534" width="1.7109375" style="293" customWidth="1"/>
    <col min="1535" max="1535" width="1.140625" style="293" customWidth="1"/>
    <col min="1536" max="1536" width="2.7109375" style="293" customWidth="1"/>
    <col min="1537" max="1537" width="1.7109375" style="293" customWidth="1"/>
    <col min="1538" max="1538" width="15.7109375" style="293" customWidth="1"/>
    <col min="1539" max="1539" width="4.85546875" style="293" customWidth="1"/>
    <col min="1540" max="1540" width="1.140625" style="293" customWidth="1"/>
    <col min="1541" max="1541" width="9.5703125" style="293" customWidth="1"/>
    <col min="1542" max="1543" width="8.42578125" style="293" customWidth="1"/>
    <col min="1544" max="1544" width="7.28515625" style="293" customWidth="1"/>
    <col min="1545" max="1546" width="6.7109375" style="293" customWidth="1"/>
    <col min="1547" max="1547" width="7.85546875" style="293" customWidth="1"/>
    <col min="1548" max="1548" width="9.140625" style="293"/>
    <col min="1549" max="1549" width="6.42578125" style="293" customWidth="1"/>
    <col min="1550" max="1550" width="8" style="293" customWidth="1"/>
    <col min="1551" max="1551" width="7.85546875" style="293" customWidth="1"/>
    <col min="1552" max="1552" width="7.7109375" style="293" customWidth="1"/>
    <col min="1553" max="1553" width="7.5703125" style="293" customWidth="1"/>
    <col min="1554" max="1554" width="9.7109375" style="293" bestFit="1" customWidth="1"/>
    <col min="1555" max="1555" width="7.7109375" style="293" customWidth="1"/>
    <col min="1556" max="1556" width="9.7109375" style="293" customWidth="1"/>
    <col min="1557" max="1557" width="10.85546875" style="293" customWidth="1"/>
    <col min="1558" max="1788" width="9.140625" style="293"/>
    <col min="1789" max="1789" width="4.42578125" style="293" customWidth="1"/>
    <col min="1790" max="1790" width="1.7109375" style="293" customWidth="1"/>
    <col min="1791" max="1791" width="1.140625" style="293" customWidth="1"/>
    <col min="1792" max="1792" width="2.7109375" style="293" customWidth="1"/>
    <col min="1793" max="1793" width="1.7109375" style="293" customWidth="1"/>
    <col min="1794" max="1794" width="15.7109375" style="293" customWidth="1"/>
    <col min="1795" max="1795" width="4.85546875" style="293" customWidth="1"/>
    <col min="1796" max="1796" width="1.140625" style="293" customWidth="1"/>
    <col min="1797" max="1797" width="9.5703125" style="293" customWidth="1"/>
    <col min="1798" max="1799" width="8.42578125" style="293" customWidth="1"/>
    <col min="1800" max="1800" width="7.28515625" style="293" customWidth="1"/>
    <col min="1801" max="1802" width="6.7109375" style="293" customWidth="1"/>
    <col min="1803" max="1803" width="7.85546875" style="293" customWidth="1"/>
    <col min="1804" max="1804" width="9.140625" style="293"/>
    <col min="1805" max="1805" width="6.42578125" style="293" customWidth="1"/>
    <col min="1806" max="1806" width="8" style="293" customWidth="1"/>
    <col min="1807" max="1807" width="7.85546875" style="293" customWidth="1"/>
    <col min="1808" max="1808" width="7.7109375" style="293" customWidth="1"/>
    <col min="1809" max="1809" width="7.5703125" style="293" customWidth="1"/>
    <col min="1810" max="1810" width="9.7109375" style="293" bestFit="1" customWidth="1"/>
    <col min="1811" max="1811" width="7.7109375" style="293" customWidth="1"/>
    <col min="1812" max="1812" width="9.7109375" style="293" customWidth="1"/>
    <col min="1813" max="1813" width="10.85546875" style="293" customWidth="1"/>
    <col min="1814" max="2044" width="9.140625" style="293"/>
    <col min="2045" max="2045" width="4.42578125" style="293" customWidth="1"/>
    <col min="2046" max="2046" width="1.7109375" style="293" customWidth="1"/>
    <col min="2047" max="2047" width="1.140625" style="293" customWidth="1"/>
    <col min="2048" max="2048" width="2.7109375" style="293" customWidth="1"/>
    <col min="2049" max="2049" width="1.7109375" style="293" customWidth="1"/>
    <col min="2050" max="2050" width="15.7109375" style="293" customWidth="1"/>
    <col min="2051" max="2051" width="4.85546875" style="293" customWidth="1"/>
    <col min="2052" max="2052" width="1.140625" style="293" customWidth="1"/>
    <col min="2053" max="2053" width="9.5703125" style="293" customWidth="1"/>
    <col min="2054" max="2055" width="8.42578125" style="293" customWidth="1"/>
    <col min="2056" max="2056" width="7.28515625" style="293" customWidth="1"/>
    <col min="2057" max="2058" width="6.7109375" style="293" customWidth="1"/>
    <col min="2059" max="2059" width="7.85546875" style="293" customWidth="1"/>
    <col min="2060" max="2060" width="9.140625" style="293"/>
    <col min="2061" max="2061" width="6.42578125" style="293" customWidth="1"/>
    <col min="2062" max="2062" width="8" style="293" customWidth="1"/>
    <col min="2063" max="2063" width="7.85546875" style="293" customWidth="1"/>
    <col min="2064" max="2064" width="7.7109375" style="293" customWidth="1"/>
    <col min="2065" max="2065" width="7.5703125" style="293" customWidth="1"/>
    <col min="2066" max="2066" width="9.7109375" style="293" bestFit="1" customWidth="1"/>
    <col min="2067" max="2067" width="7.7109375" style="293" customWidth="1"/>
    <col min="2068" max="2068" width="9.7109375" style="293" customWidth="1"/>
    <col min="2069" max="2069" width="10.85546875" style="293" customWidth="1"/>
    <col min="2070" max="2300" width="9.140625" style="293"/>
    <col min="2301" max="2301" width="4.42578125" style="293" customWidth="1"/>
    <col min="2302" max="2302" width="1.7109375" style="293" customWidth="1"/>
    <col min="2303" max="2303" width="1.140625" style="293" customWidth="1"/>
    <col min="2304" max="2304" width="2.7109375" style="293" customWidth="1"/>
    <col min="2305" max="2305" width="1.7109375" style="293" customWidth="1"/>
    <col min="2306" max="2306" width="15.7109375" style="293" customWidth="1"/>
    <col min="2307" max="2307" width="4.85546875" style="293" customWidth="1"/>
    <col min="2308" max="2308" width="1.140625" style="293" customWidth="1"/>
    <col min="2309" max="2309" width="9.5703125" style="293" customWidth="1"/>
    <col min="2310" max="2311" width="8.42578125" style="293" customWidth="1"/>
    <col min="2312" max="2312" width="7.28515625" style="293" customWidth="1"/>
    <col min="2313" max="2314" width="6.7109375" style="293" customWidth="1"/>
    <col min="2315" max="2315" width="7.85546875" style="293" customWidth="1"/>
    <col min="2316" max="2316" width="9.140625" style="293"/>
    <col min="2317" max="2317" width="6.42578125" style="293" customWidth="1"/>
    <col min="2318" max="2318" width="8" style="293" customWidth="1"/>
    <col min="2319" max="2319" width="7.85546875" style="293" customWidth="1"/>
    <col min="2320" max="2320" width="7.7109375" style="293" customWidth="1"/>
    <col min="2321" max="2321" width="7.5703125" style="293" customWidth="1"/>
    <col min="2322" max="2322" width="9.7109375" style="293" bestFit="1" customWidth="1"/>
    <col min="2323" max="2323" width="7.7109375" style="293" customWidth="1"/>
    <col min="2324" max="2324" width="9.7109375" style="293" customWidth="1"/>
    <col min="2325" max="2325" width="10.85546875" style="293" customWidth="1"/>
    <col min="2326" max="2556" width="9.140625" style="293"/>
    <col min="2557" max="2557" width="4.42578125" style="293" customWidth="1"/>
    <col min="2558" max="2558" width="1.7109375" style="293" customWidth="1"/>
    <col min="2559" max="2559" width="1.140625" style="293" customWidth="1"/>
    <col min="2560" max="2560" width="2.7109375" style="293" customWidth="1"/>
    <col min="2561" max="2561" width="1.7109375" style="293" customWidth="1"/>
    <col min="2562" max="2562" width="15.7109375" style="293" customWidth="1"/>
    <col min="2563" max="2563" width="4.85546875" style="293" customWidth="1"/>
    <col min="2564" max="2564" width="1.140625" style="293" customWidth="1"/>
    <col min="2565" max="2565" width="9.5703125" style="293" customWidth="1"/>
    <col min="2566" max="2567" width="8.42578125" style="293" customWidth="1"/>
    <col min="2568" max="2568" width="7.28515625" style="293" customWidth="1"/>
    <col min="2569" max="2570" width="6.7109375" style="293" customWidth="1"/>
    <col min="2571" max="2571" width="7.85546875" style="293" customWidth="1"/>
    <col min="2572" max="2572" width="9.140625" style="293"/>
    <col min="2573" max="2573" width="6.42578125" style="293" customWidth="1"/>
    <col min="2574" max="2574" width="8" style="293" customWidth="1"/>
    <col min="2575" max="2575" width="7.85546875" style="293" customWidth="1"/>
    <col min="2576" max="2576" width="7.7109375" style="293" customWidth="1"/>
    <col min="2577" max="2577" width="7.5703125" style="293" customWidth="1"/>
    <col min="2578" max="2578" width="9.7109375" style="293" bestFit="1" customWidth="1"/>
    <col min="2579" max="2579" width="7.7109375" style="293" customWidth="1"/>
    <col min="2580" max="2580" width="9.7109375" style="293" customWidth="1"/>
    <col min="2581" max="2581" width="10.85546875" style="293" customWidth="1"/>
    <col min="2582" max="2812" width="9.140625" style="293"/>
    <col min="2813" max="2813" width="4.42578125" style="293" customWidth="1"/>
    <col min="2814" max="2814" width="1.7109375" style="293" customWidth="1"/>
    <col min="2815" max="2815" width="1.140625" style="293" customWidth="1"/>
    <col min="2816" max="2816" width="2.7109375" style="293" customWidth="1"/>
    <col min="2817" max="2817" width="1.7109375" style="293" customWidth="1"/>
    <col min="2818" max="2818" width="15.7109375" style="293" customWidth="1"/>
    <col min="2819" max="2819" width="4.85546875" style="293" customWidth="1"/>
    <col min="2820" max="2820" width="1.140625" style="293" customWidth="1"/>
    <col min="2821" max="2821" width="9.5703125" style="293" customWidth="1"/>
    <col min="2822" max="2823" width="8.42578125" style="293" customWidth="1"/>
    <col min="2824" max="2824" width="7.28515625" style="293" customWidth="1"/>
    <col min="2825" max="2826" width="6.7109375" style="293" customWidth="1"/>
    <col min="2827" max="2827" width="7.85546875" style="293" customWidth="1"/>
    <col min="2828" max="2828" width="9.140625" style="293"/>
    <col min="2829" max="2829" width="6.42578125" style="293" customWidth="1"/>
    <col min="2830" max="2830" width="8" style="293" customWidth="1"/>
    <col min="2831" max="2831" width="7.85546875" style="293" customWidth="1"/>
    <col min="2832" max="2832" width="7.7109375" style="293" customWidth="1"/>
    <col min="2833" max="2833" width="7.5703125" style="293" customWidth="1"/>
    <col min="2834" max="2834" width="9.7109375" style="293" bestFit="1" customWidth="1"/>
    <col min="2835" max="2835" width="7.7109375" style="293" customWidth="1"/>
    <col min="2836" max="2836" width="9.7109375" style="293" customWidth="1"/>
    <col min="2837" max="2837" width="10.85546875" style="293" customWidth="1"/>
    <col min="2838" max="3068" width="9.140625" style="293"/>
    <col min="3069" max="3069" width="4.42578125" style="293" customWidth="1"/>
    <col min="3070" max="3070" width="1.7109375" style="293" customWidth="1"/>
    <col min="3071" max="3071" width="1.140625" style="293" customWidth="1"/>
    <col min="3072" max="3072" width="2.7109375" style="293" customWidth="1"/>
    <col min="3073" max="3073" width="1.7109375" style="293" customWidth="1"/>
    <col min="3074" max="3074" width="15.7109375" style="293" customWidth="1"/>
    <col min="3075" max="3075" width="4.85546875" style="293" customWidth="1"/>
    <col min="3076" max="3076" width="1.140625" style="293" customWidth="1"/>
    <col min="3077" max="3077" width="9.5703125" style="293" customWidth="1"/>
    <col min="3078" max="3079" width="8.42578125" style="293" customWidth="1"/>
    <col min="3080" max="3080" width="7.28515625" style="293" customWidth="1"/>
    <col min="3081" max="3082" width="6.7109375" style="293" customWidth="1"/>
    <col min="3083" max="3083" width="7.85546875" style="293" customWidth="1"/>
    <col min="3084" max="3084" width="9.140625" style="293"/>
    <col min="3085" max="3085" width="6.42578125" style="293" customWidth="1"/>
    <col min="3086" max="3086" width="8" style="293" customWidth="1"/>
    <col min="3087" max="3087" width="7.85546875" style="293" customWidth="1"/>
    <col min="3088" max="3088" width="7.7109375" style="293" customWidth="1"/>
    <col min="3089" max="3089" width="7.5703125" style="293" customWidth="1"/>
    <col min="3090" max="3090" width="9.7109375" style="293" bestFit="1" customWidth="1"/>
    <col min="3091" max="3091" width="7.7109375" style="293" customWidth="1"/>
    <col min="3092" max="3092" width="9.7109375" style="293" customWidth="1"/>
    <col min="3093" max="3093" width="10.85546875" style="293" customWidth="1"/>
    <col min="3094" max="3324" width="9.140625" style="293"/>
    <col min="3325" max="3325" width="4.42578125" style="293" customWidth="1"/>
    <col min="3326" max="3326" width="1.7109375" style="293" customWidth="1"/>
    <col min="3327" max="3327" width="1.140625" style="293" customWidth="1"/>
    <col min="3328" max="3328" width="2.7109375" style="293" customWidth="1"/>
    <col min="3329" max="3329" width="1.7109375" style="293" customWidth="1"/>
    <col min="3330" max="3330" width="15.7109375" style="293" customWidth="1"/>
    <col min="3331" max="3331" width="4.85546875" style="293" customWidth="1"/>
    <col min="3332" max="3332" width="1.140625" style="293" customWidth="1"/>
    <col min="3333" max="3333" width="9.5703125" style="293" customWidth="1"/>
    <col min="3334" max="3335" width="8.42578125" style="293" customWidth="1"/>
    <col min="3336" max="3336" width="7.28515625" style="293" customWidth="1"/>
    <col min="3337" max="3338" width="6.7109375" style="293" customWidth="1"/>
    <col min="3339" max="3339" width="7.85546875" style="293" customWidth="1"/>
    <col min="3340" max="3340" width="9.140625" style="293"/>
    <col min="3341" max="3341" width="6.42578125" style="293" customWidth="1"/>
    <col min="3342" max="3342" width="8" style="293" customWidth="1"/>
    <col min="3343" max="3343" width="7.85546875" style="293" customWidth="1"/>
    <col min="3344" max="3344" width="7.7109375" style="293" customWidth="1"/>
    <col min="3345" max="3345" width="7.5703125" style="293" customWidth="1"/>
    <col min="3346" max="3346" width="9.7109375" style="293" bestFit="1" customWidth="1"/>
    <col min="3347" max="3347" width="7.7109375" style="293" customWidth="1"/>
    <col min="3348" max="3348" width="9.7109375" style="293" customWidth="1"/>
    <col min="3349" max="3349" width="10.85546875" style="293" customWidth="1"/>
    <col min="3350" max="3580" width="9.140625" style="293"/>
    <col min="3581" max="3581" width="4.42578125" style="293" customWidth="1"/>
    <col min="3582" max="3582" width="1.7109375" style="293" customWidth="1"/>
    <col min="3583" max="3583" width="1.140625" style="293" customWidth="1"/>
    <col min="3584" max="3584" width="2.7109375" style="293" customWidth="1"/>
    <col min="3585" max="3585" width="1.7109375" style="293" customWidth="1"/>
    <col min="3586" max="3586" width="15.7109375" style="293" customWidth="1"/>
    <col min="3587" max="3587" width="4.85546875" style="293" customWidth="1"/>
    <col min="3588" max="3588" width="1.140625" style="293" customWidth="1"/>
    <col min="3589" max="3589" width="9.5703125" style="293" customWidth="1"/>
    <col min="3590" max="3591" width="8.42578125" style="293" customWidth="1"/>
    <col min="3592" max="3592" width="7.28515625" style="293" customWidth="1"/>
    <col min="3593" max="3594" width="6.7109375" style="293" customWidth="1"/>
    <col min="3595" max="3595" width="7.85546875" style="293" customWidth="1"/>
    <col min="3596" max="3596" width="9.140625" style="293"/>
    <col min="3597" max="3597" width="6.42578125" style="293" customWidth="1"/>
    <col min="3598" max="3598" width="8" style="293" customWidth="1"/>
    <col min="3599" max="3599" width="7.85546875" style="293" customWidth="1"/>
    <col min="3600" max="3600" width="7.7109375" style="293" customWidth="1"/>
    <col min="3601" max="3601" width="7.5703125" style="293" customWidth="1"/>
    <col min="3602" max="3602" width="9.7109375" style="293" bestFit="1" customWidth="1"/>
    <col min="3603" max="3603" width="7.7109375" style="293" customWidth="1"/>
    <col min="3604" max="3604" width="9.7109375" style="293" customWidth="1"/>
    <col min="3605" max="3605" width="10.85546875" style="293" customWidth="1"/>
    <col min="3606" max="3836" width="9.140625" style="293"/>
    <col min="3837" max="3837" width="4.42578125" style="293" customWidth="1"/>
    <col min="3838" max="3838" width="1.7109375" style="293" customWidth="1"/>
    <col min="3839" max="3839" width="1.140625" style="293" customWidth="1"/>
    <col min="3840" max="3840" width="2.7109375" style="293" customWidth="1"/>
    <col min="3841" max="3841" width="1.7109375" style="293" customWidth="1"/>
    <col min="3842" max="3842" width="15.7109375" style="293" customWidth="1"/>
    <col min="3843" max="3843" width="4.85546875" style="293" customWidth="1"/>
    <col min="3844" max="3844" width="1.140625" style="293" customWidth="1"/>
    <col min="3845" max="3845" width="9.5703125" style="293" customWidth="1"/>
    <col min="3846" max="3847" width="8.42578125" style="293" customWidth="1"/>
    <col min="3848" max="3848" width="7.28515625" style="293" customWidth="1"/>
    <col min="3849" max="3850" width="6.7109375" style="293" customWidth="1"/>
    <col min="3851" max="3851" width="7.85546875" style="293" customWidth="1"/>
    <col min="3852" max="3852" width="9.140625" style="293"/>
    <col min="3853" max="3853" width="6.42578125" style="293" customWidth="1"/>
    <col min="3854" max="3854" width="8" style="293" customWidth="1"/>
    <col min="3855" max="3855" width="7.85546875" style="293" customWidth="1"/>
    <col min="3856" max="3856" width="7.7109375" style="293" customWidth="1"/>
    <col min="3857" max="3857" width="7.5703125" style="293" customWidth="1"/>
    <col min="3858" max="3858" width="9.7109375" style="293" bestFit="1" customWidth="1"/>
    <col min="3859" max="3859" width="7.7109375" style="293" customWidth="1"/>
    <col min="3860" max="3860" width="9.7109375" style="293" customWidth="1"/>
    <col min="3861" max="3861" width="10.85546875" style="293" customWidth="1"/>
    <col min="3862" max="4092" width="9.140625" style="293"/>
    <col min="4093" max="4093" width="4.42578125" style="293" customWidth="1"/>
    <col min="4094" max="4094" width="1.7109375" style="293" customWidth="1"/>
    <col min="4095" max="4095" width="1.140625" style="293" customWidth="1"/>
    <col min="4096" max="4096" width="2.7109375" style="293" customWidth="1"/>
    <col min="4097" max="4097" width="1.7109375" style="293" customWidth="1"/>
    <col min="4098" max="4098" width="15.7109375" style="293" customWidth="1"/>
    <col min="4099" max="4099" width="4.85546875" style="293" customWidth="1"/>
    <col min="4100" max="4100" width="1.140625" style="293" customWidth="1"/>
    <col min="4101" max="4101" width="9.5703125" style="293" customWidth="1"/>
    <col min="4102" max="4103" width="8.42578125" style="293" customWidth="1"/>
    <col min="4104" max="4104" width="7.28515625" style="293" customWidth="1"/>
    <col min="4105" max="4106" width="6.7109375" style="293" customWidth="1"/>
    <col min="4107" max="4107" width="7.85546875" style="293" customWidth="1"/>
    <col min="4108" max="4108" width="9.140625" style="293"/>
    <col min="4109" max="4109" width="6.42578125" style="293" customWidth="1"/>
    <col min="4110" max="4110" width="8" style="293" customWidth="1"/>
    <col min="4111" max="4111" width="7.85546875" style="293" customWidth="1"/>
    <col min="4112" max="4112" width="7.7109375" style="293" customWidth="1"/>
    <col min="4113" max="4113" width="7.5703125" style="293" customWidth="1"/>
    <col min="4114" max="4114" width="9.7109375" style="293" bestFit="1" customWidth="1"/>
    <col min="4115" max="4115" width="7.7109375" style="293" customWidth="1"/>
    <col min="4116" max="4116" width="9.7109375" style="293" customWidth="1"/>
    <col min="4117" max="4117" width="10.85546875" style="293" customWidth="1"/>
    <col min="4118" max="4348" width="9.140625" style="293"/>
    <col min="4349" max="4349" width="4.42578125" style="293" customWidth="1"/>
    <col min="4350" max="4350" width="1.7109375" style="293" customWidth="1"/>
    <col min="4351" max="4351" width="1.140625" style="293" customWidth="1"/>
    <col min="4352" max="4352" width="2.7109375" style="293" customWidth="1"/>
    <col min="4353" max="4353" width="1.7109375" style="293" customWidth="1"/>
    <col min="4354" max="4354" width="15.7109375" style="293" customWidth="1"/>
    <col min="4355" max="4355" width="4.85546875" style="293" customWidth="1"/>
    <col min="4356" max="4356" width="1.140625" style="293" customWidth="1"/>
    <col min="4357" max="4357" width="9.5703125" style="293" customWidth="1"/>
    <col min="4358" max="4359" width="8.42578125" style="293" customWidth="1"/>
    <col min="4360" max="4360" width="7.28515625" style="293" customWidth="1"/>
    <col min="4361" max="4362" width="6.7109375" style="293" customWidth="1"/>
    <col min="4363" max="4363" width="7.85546875" style="293" customWidth="1"/>
    <col min="4364" max="4364" width="9.140625" style="293"/>
    <col min="4365" max="4365" width="6.42578125" style="293" customWidth="1"/>
    <col min="4366" max="4366" width="8" style="293" customWidth="1"/>
    <col min="4367" max="4367" width="7.85546875" style="293" customWidth="1"/>
    <col min="4368" max="4368" width="7.7109375" style="293" customWidth="1"/>
    <col min="4369" max="4369" width="7.5703125" style="293" customWidth="1"/>
    <col min="4370" max="4370" width="9.7109375" style="293" bestFit="1" customWidth="1"/>
    <col min="4371" max="4371" width="7.7109375" style="293" customWidth="1"/>
    <col min="4372" max="4372" width="9.7109375" style="293" customWidth="1"/>
    <col min="4373" max="4373" width="10.85546875" style="293" customWidth="1"/>
    <col min="4374" max="4604" width="9.140625" style="293"/>
    <col min="4605" max="4605" width="4.42578125" style="293" customWidth="1"/>
    <col min="4606" max="4606" width="1.7109375" style="293" customWidth="1"/>
    <col min="4607" max="4607" width="1.140625" style="293" customWidth="1"/>
    <col min="4608" max="4608" width="2.7109375" style="293" customWidth="1"/>
    <col min="4609" max="4609" width="1.7109375" style="293" customWidth="1"/>
    <col min="4610" max="4610" width="15.7109375" style="293" customWidth="1"/>
    <col min="4611" max="4611" width="4.85546875" style="293" customWidth="1"/>
    <col min="4612" max="4612" width="1.140625" style="293" customWidth="1"/>
    <col min="4613" max="4613" width="9.5703125" style="293" customWidth="1"/>
    <col min="4614" max="4615" width="8.42578125" style="293" customWidth="1"/>
    <col min="4616" max="4616" width="7.28515625" style="293" customWidth="1"/>
    <col min="4617" max="4618" width="6.7109375" style="293" customWidth="1"/>
    <col min="4619" max="4619" width="7.85546875" style="293" customWidth="1"/>
    <col min="4620" max="4620" width="9.140625" style="293"/>
    <col min="4621" max="4621" width="6.42578125" style="293" customWidth="1"/>
    <col min="4622" max="4622" width="8" style="293" customWidth="1"/>
    <col min="4623" max="4623" width="7.85546875" style="293" customWidth="1"/>
    <col min="4624" max="4624" width="7.7109375" style="293" customWidth="1"/>
    <col min="4625" max="4625" width="7.5703125" style="293" customWidth="1"/>
    <col min="4626" max="4626" width="9.7109375" style="293" bestFit="1" customWidth="1"/>
    <col min="4627" max="4627" width="7.7109375" style="293" customWidth="1"/>
    <col min="4628" max="4628" width="9.7109375" style="293" customWidth="1"/>
    <col min="4629" max="4629" width="10.85546875" style="293" customWidth="1"/>
    <col min="4630" max="4860" width="9.140625" style="293"/>
    <col min="4861" max="4861" width="4.42578125" style="293" customWidth="1"/>
    <col min="4862" max="4862" width="1.7109375" style="293" customWidth="1"/>
    <col min="4863" max="4863" width="1.140625" style="293" customWidth="1"/>
    <col min="4864" max="4864" width="2.7109375" style="293" customWidth="1"/>
    <col min="4865" max="4865" width="1.7109375" style="293" customWidth="1"/>
    <col min="4866" max="4866" width="15.7109375" style="293" customWidth="1"/>
    <col min="4867" max="4867" width="4.85546875" style="293" customWidth="1"/>
    <col min="4868" max="4868" width="1.140625" style="293" customWidth="1"/>
    <col min="4869" max="4869" width="9.5703125" style="293" customWidth="1"/>
    <col min="4870" max="4871" width="8.42578125" style="293" customWidth="1"/>
    <col min="4872" max="4872" width="7.28515625" style="293" customWidth="1"/>
    <col min="4873" max="4874" width="6.7109375" style="293" customWidth="1"/>
    <col min="4875" max="4875" width="7.85546875" style="293" customWidth="1"/>
    <col min="4876" max="4876" width="9.140625" style="293"/>
    <col min="4877" max="4877" width="6.42578125" style="293" customWidth="1"/>
    <col min="4878" max="4878" width="8" style="293" customWidth="1"/>
    <col min="4879" max="4879" width="7.85546875" style="293" customWidth="1"/>
    <col min="4880" max="4880" width="7.7109375" style="293" customWidth="1"/>
    <col min="4881" max="4881" width="7.5703125" style="293" customWidth="1"/>
    <col min="4882" max="4882" width="9.7109375" style="293" bestFit="1" customWidth="1"/>
    <col min="4883" max="4883" width="7.7109375" style="293" customWidth="1"/>
    <col min="4884" max="4884" width="9.7109375" style="293" customWidth="1"/>
    <col min="4885" max="4885" width="10.85546875" style="293" customWidth="1"/>
    <col min="4886" max="5116" width="9.140625" style="293"/>
    <col min="5117" max="5117" width="4.42578125" style="293" customWidth="1"/>
    <col min="5118" max="5118" width="1.7109375" style="293" customWidth="1"/>
    <col min="5119" max="5119" width="1.140625" style="293" customWidth="1"/>
    <col min="5120" max="5120" width="2.7109375" style="293" customWidth="1"/>
    <col min="5121" max="5121" width="1.7109375" style="293" customWidth="1"/>
    <col min="5122" max="5122" width="15.7109375" style="293" customWidth="1"/>
    <col min="5123" max="5123" width="4.85546875" style="293" customWidth="1"/>
    <col min="5124" max="5124" width="1.140625" style="293" customWidth="1"/>
    <col min="5125" max="5125" width="9.5703125" style="293" customWidth="1"/>
    <col min="5126" max="5127" width="8.42578125" style="293" customWidth="1"/>
    <col min="5128" max="5128" width="7.28515625" style="293" customWidth="1"/>
    <col min="5129" max="5130" width="6.7109375" style="293" customWidth="1"/>
    <col min="5131" max="5131" width="7.85546875" style="293" customWidth="1"/>
    <col min="5132" max="5132" width="9.140625" style="293"/>
    <col min="5133" max="5133" width="6.42578125" style="293" customWidth="1"/>
    <col min="5134" max="5134" width="8" style="293" customWidth="1"/>
    <col min="5135" max="5135" width="7.85546875" style="293" customWidth="1"/>
    <col min="5136" max="5136" width="7.7109375" style="293" customWidth="1"/>
    <col min="5137" max="5137" width="7.5703125" style="293" customWidth="1"/>
    <col min="5138" max="5138" width="9.7109375" style="293" bestFit="1" customWidth="1"/>
    <col min="5139" max="5139" width="7.7109375" style="293" customWidth="1"/>
    <col min="5140" max="5140" width="9.7109375" style="293" customWidth="1"/>
    <col min="5141" max="5141" width="10.85546875" style="293" customWidth="1"/>
    <col min="5142" max="5372" width="9.140625" style="293"/>
    <col min="5373" max="5373" width="4.42578125" style="293" customWidth="1"/>
    <col min="5374" max="5374" width="1.7109375" style="293" customWidth="1"/>
    <col min="5375" max="5375" width="1.140625" style="293" customWidth="1"/>
    <col min="5376" max="5376" width="2.7109375" style="293" customWidth="1"/>
    <col min="5377" max="5377" width="1.7109375" style="293" customWidth="1"/>
    <col min="5378" max="5378" width="15.7109375" style="293" customWidth="1"/>
    <col min="5379" max="5379" width="4.85546875" style="293" customWidth="1"/>
    <col min="5380" max="5380" width="1.140625" style="293" customWidth="1"/>
    <col min="5381" max="5381" width="9.5703125" style="293" customWidth="1"/>
    <col min="5382" max="5383" width="8.42578125" style="293" customWidth="1"/>
    <col min="5384" max="5384" width="7.28515625" style="293" customWidth="1"/>
    <col min="5385" max="5386" width="6.7109375" style="293" customWidth="1"/>
    <col min="5387" max="5387" width="7.85546875" style="293" customWidth="1"/>
    <col min="5388" max="5388" width="9.140625" style="293"/>
    <col min="5389" max="5389" width="6.42578125" style="293" customWidth="1"/>
    <col min="5390" max="5390" width="8" style="293" customWidth="1"/>
    <col min="5391" max="5391" width="7.85546875" style="293" customWidth="1"/>
    <col min="5392" max="5392" width="7.7109375" style="293" customWidth="1"/>
    <col min="5393" max="5393" width="7.5703125" style="293" customWidth="1"/>
    <col min="5394" max="5394" width="9.7109375" style="293" bestFit="1" customWidth="1"/>
    <col min="5395" max="5395" width="7.7109375" style="293" customWidth="1"/>
    <col min="5396" max="5396" width="9.7109375" style="293" customWidth="1"/>
    <col min="5397" max="5397" width="10.85546875" style="293" customWidth="1"/>
    <col min="5398" max="5628" width="9.140625" style="293"/>
    <col min="5629" max="5629" width="4.42578125" style="293" customWidth="1"/>
    <col min="5630" max="5630" width="1.7109375" style="293" customWidth="1"/>
    <col min="5631" max="5631" width="1.140625" style="293" customWidth="1"/>
    <col min="5632" max="5632" width="2.7109375" style="293" customWidth="1"/>
    <col min="5633" max="5633" width="1.7109375" style="293" customWidth="1"/>
    <col min="5634" max="5634" width="15.7109375" style="293" customWidth="1"/>
    <col min="5635" max="5635" width="4.85546875" style="293" customWidth="1"/>
    <col min="5636" max="5636" width="1.140625" style="293" customWidth="1"/>
    <col min="5637" max="5637" width="9.5703125" style="293" customWidth="1"/>
    <col min="5638" max="5639" width="8.42578125" style="293" customWidth="1"/>
    <col min="5640" max="5640" width="7.28515625" style="293" customWidth="1"/>
    <col min="5641" max="5642" width="6.7109375" style="293" customWidth="1"/>
    <col min="5643" max="5643" width="7.85546875" style="293" customWidth="1"/>
    <col min="5644" max="5644" width="9.140625" style="293"/>
    <col min="5645" max="5645" width="6.42578125" style="293" customWidth="1"/>
    <col min="5646" max="5646" width="8" style="293" customWidth="1"/>
    <col min="5647" max="5647" width="7.85546875" style="293" customWidth="1"/>
    <col min="5648" max="5648" width="7.7109375" style="293" customWidth="1"/>
    <col min="5649" max="5649" width="7.5703125" style="293" customWidth="1"/>
    <col min="5650" max="5650" width="9.7109375" style="293" bestFit="1" customWidth="1"/>
    <col min="5651" max="5651" width="7.7109375" style="293" customWidth="1"/>
    <col min="5652" max="5652" width="9.7109375" style="293" customWidth="1"/>
    <col min="5653" max="5653" width="10.85546875" style="293" customWidth="1"/>
    <col min="5654" max="5884" width="9.140625" style="293"/>
    <col min="5885" max="5885" width="4.42578125" style="293" customWidth="1"/>
    <col min="5886" max="5886" width="1.7109375" style="293" customWidth="1"/>
    <col min="5887" max="5887" width="1.140625" style="293" customWidth="1"/>
    <col min="5888" max="5888" width="2.7109375" style="293" customWidth="1"/>
    <col min="5889" max="5889" width="1.7109375" style="293" customWidth="1"/>
    <col min="5890" max="5890" width="15.7109375" style="293" customWidth="1"/>
    <col min="5891" max="5891" width="4.85546875" style="293" customWidth="1"/>
    <col min="5892" max="5892" width="1.140625" style="293" customWidth="1"/>
    <col min="5893" max="5893" width="9.5703125" style="293" customWidth="1"/>
    <col min="5894" max="5895" width="8.42578125" style="293" customWidth="1"/>
    <col min="5896" max="5896" width="7.28515625" style="293" customWidth="1"/>
    <col min="5897" max="5898" width="6.7109375" style="293" customWidth="1"/>
    <col min="5899" max="5899" width="7.85546875" style="293" customWidth="1"/>
    <col min="5900" max="5900" width="9.140625" style="293"/>
    <col min="5901" max="5901" width="6.42578125" style="293" customWidth="1"/>
    <col min="5902" max="5902" width="8" style="293" customWidth="1"/>
    <col min="5903" max="5903" width="7.85546875" style="293" customWidth="1"/>
    <col min="5904" max="5904" width="7.7109375" style="293" customWidth="1"/>
    <col min="5905" max="5905" width="7.5703125" style="293" customWidth="1"/>
    <col min="5906" max="5906" width="9.7109375" style="293" bestFit="1" customWidth="1"/>
    <col min="5907" max="5907" width="7.7109375" style="293" customWidth="1"/>
    <col min="5908" max="5908" width="9.7109375" style="293" customWidth="1"/>
    <col min="5909" max="5909" width="10.85546875" style="293" customWidth="1"/>
    <col min="5910" max="6140" width="9.140625" style="293"/>
    <col min="6141" max="6141" width="4.42578125" style="293" customWidth="1"/>
    <col min="6142" max="6142" width="1.7109375" style="293" customWidth="1"/>
    <col min="6143" max="6143" width="1.140625" style="293" customWidth="1"/>
    <col min="6144" max="6144" width="2.7109375" style="293" customWidth="1"/>
    <col min="6145" max="6145" width="1.7109375" style="293" customWidth="1"/>
    <col min="6146" max="6146" width="15.7109375" style="293" customWidth="1"/>
    <col min="6147" max="6147" width="4.85546875" style="293" customWidth="1"/>
    <col min="6148" max="6148" width="1.140625" style="293" customWidth="1"/>
    <col min="6149" max="6149" width="9.5703125" style="293" customWidth="1"/>
    <col min="6150" max="6151" width="8.42578125" style="293" customWidth="1"/>
    <col min="6152" max="6152" width="7.28515625" style="293" customWidth="1"/>
    <col min="6153" max="6154" width="6.7109375" style="293" customWidth="1"/>
    <col min="6155" max="6155" width="7.85546875" style="293" customWidth="1"/>
    <col min="6156" max="6156" width="9.140625" style="293"/>
    <col min="6157" max="6157" width="6.42578125" style="293" customWidth="1"/>
    <col min="6158" max="6158" width="8" style="293" customWidth="1"/>
    <col min="6159" max="6159" width="7.85546875" style="293" customWidth="1"/>
    <col min="6160" max="6160" width="7.7109375" style="293" customWidth="1"/>
    <col min="6161" max="6161" width="7.5703125" style="293" customWidth="1"/>
    <col min="6162" max="6162" width="9.7109375" style="293" bestFit="1" customWidth="1"/>
    <col min="6163" max="6163" width="7.7109375" style="293" customWidth="1"/>
    <col min="6164" max="6164" width="9.7109375" style="293" customWidth="1"/>
    <col min="6165" max="6165" width="10.85546875" style="293" customWidth="1"/>
    <col min="6166" max="6396" width="9.140625" style="293"/>
    <col min="6397" max="6397" width="4.42578125" style="293" customWidth="1"/>
    <col min="6398" max="6398" width="1.7109375" style="293" customWidth="1"/>
    <col min="6399" max="6399" width="1.140625" style="293" customWidth="1"/>
    <col min="6400" max="6400" width="2.7109375" style="293" customWidth="1"/>
    <col min="6401" max="6401" width="1.7109375" style="293" customWidth="1"/>
    <col min="6402" max="6402" width="15.7109375" style="293" customWidth="1"/>
    <col min="6403" max="6403" width="4.85546875" style="293" customWidth="1"/>
    <col min="6404" max="6404" width="1.140625" style="293" customWidth="1"/>
    <col min="6405" max="6405" width="9.5703125" style="293" customWidth="1"/>
    <col min="6406" max="6407" width="8.42578125" style="293" customWidth="1"/>
    <col min="6408" max="6408" width="7.28515625" style="293" customWidth="1"/>
    <col min="6409" max="6410" width="6.7109375" style="293" customWidth="1"/>
    <col min="6411" max="6411" width="7.85546875" style="293" customWidth="1"/>
    <col min="6412" max="6412" width="9.140625" style="293"/>
    <col min="6413" max="6413" width="6.42578125" style="293" customWidth="1"/>
    <col min="6414" max="6414" width="8" style="293" customWidth="1"/>
    <col min="6415" max="6415" width="7.85546875" style="293" customWidth="1"/>
    <col min="6416" max="6416" width="7.7109375" style="293" customWidth="1"/>
    <col min="6417" max="6417" width="7.5703125" style="293" customWidth="1"/>
    <col min="6418" max="6418" width="9.7109375" style="293" bestFit="1" customWidth="1"/>
    <col min="6419" max="6419" width="7.7109375" style="293" customWidth="1"/>
    <col min="6420" max="6420" width="9.7109375" style="293" customWidth="1"/>
    <col min="6421" max="6421" width="10.85546875" style="293" customWidth="1"/>
    <col min="6422" max="6652" width="9.140625" style="293"/>
    <col min="6653" max="6653" width="4.42578125" style="293" customWidth="1"/>
    <col min="6654" max="6654" width="1.7109375" style="293" customWidth="1"/>
    <col min="6655" max="6655" width="1.140625" style="293" customWidth="1"/>
    <col min="6656" max="6656" width="2.7109375" style="293" customWidth="1"/>
    <col min="6657" max="6657" width="1.7109375" style="293" customWidth="1"/>
    <col min="6658" max="6658" width="15.7109375" style="293" customWidth="1"/>
    <col min="6659" max="6659" width="4.85546875" style="293" customWidth="1"/>
    <col min="6660" max="6660" width="1.140625" style="293" customWidth="1"/>
    <col min="6661" max="6661" width="9.5703125" style="293" customWidth="1"/>
    <col min="6662" max="6663" width="8.42578125" style="293" customWidth="1"/>
    <col min="6664" max="6664" width="7.28515625" style="293" customWidth="1"/>
    <col min="6665" max="6666" width="6.7109375" style="293" customWidth="1"/>
    <col min="6667" max="6667" width="7.85546875" style="293" customWidth="1"/>
    <col min="6668" max="6668" width="9.140625" style="293"/>
    <col min="6669" max="6669" width="6.42578125" style="293" customWidth="1"/>
    <col min="6670" max="6670" width="8" style="293" customWidth="1"/>
    <col min="6671" max="6671" width="7.85546875" style="293" customWidth="1"/>
    <col min="6672" max="6672" width="7.7109375" style="293" customWidth="1"/>
    <col min="6673" max="6673" width="7.5703125" style="293" customWidth="1"/>
    <col min="6674" max="6674" width="9.7109375" style="293" bestFit="1" customWidth="1"/>
    <col min="6675" max="6675" width="7.7109375" style="293" customWidth="1"/>
    <col min="6676" max="6676" width="9.7109375" style="293" customWidth="1"/>
    <col min="6677" max="6677" width="10.85546875" style="293" customWidth="1"/>
    <col min="6678" max="6908" width="9.140625" style="293"/>
    <col min="6909" max="6909" width="4.42578125" style="293" customWidth="1"/>
    <col min="6910" max="6910" width="1.7109375" style="293" customWidth="1"/>
    <col min="6911" max="6911" width="1.140625" style="293" customWidth="1"/>
    <col min="6912" max="6912" width="2.7109375" style="293" customWidth="1"/>
    <col min="6913" max="6913" width="1.7109375" style="293" customWidth="1"/>
    <col min="6914" max="6914" width="15.7109375" style="293" customWidth="1"/>
    <col min="6915" max="6915" width="4.85546875" style="293" customWidth="1"/>
    <col min="6916" max="6916" width="1.140625" style="293" customWidth="1"/>
    <col min="6917" max="6917" width="9.5703125" style="293" customWidth="1"/>
    <col min="6918" max="6919" width="8.42578125" style="293" customWidth="1"/>
    <col min="6920" max="6920" width="7.28515625" style="293" customWidth="1"/>
    <col min="6921" max="6922" width="6.7109375" style="293" customWidth="1"/>
    <col min="6923" max="6923" width="7.85546875" style="293" customWidth="1"/>
    <col min="6924" max="6924" width="9.140625" style="293"/>
    <col min="6925" max="6925" width="6.42578125" style="293" customWidth="1"/>
    <col min="6926" max="6926" width="8" style="293" customWidth="1"/>
    <col min="6927" max="6927" width="7.85546875" style="293" customWidth="1"/>
    <col min="6928" max="6928" width="7.7109375" style="293" customWidth="1"/>
    <col min="6929" max="6929" width="7.5703125" style="293" customWidth="1"/>
    <col min="6930" max="6930" width="9.7109375" style="293" bestFit="1" customWidth="1"/>
    <col min="6931" max="6931" width="7.7109375" style="293" customWidth="1"/>
    <col min="6932" max="6932" width="9.7109375" style="293" customWidth="1"/>
    <col min="6933" max="6933" width="10.85546875" style="293" customWidth="1"/>
    <col min="6934" max="7164" width="9.140625" style="293"/>
    <col min="7165" max="7165" width="4.42578125" style="293" customWidth="1"/>
    <col min="7166" max="7166" width="1.7109375" style="293" customWidth="1"/>
    <col min="7167" max="7167" width="1.140625" style="293" customWidth="1"/>
    <col min="7168" max="7168" width="2.7109375" style="293" customWidth="1"/>
    <col min="7169" max="7169" width="1.7109375" style="293" customWidth="1"/>
    <col min="7170" max="7170" width="15.7109375" style="293" customWidth="1"/>
    <col min="7171" max="7171" width="4.85546875" style="293" customWidth="1"/>
    <col min="7172" max="7172" width="1.140625" style="293" customWidth="1"/>
    <col min="7173" max="7173" width="9.5703125" style="293" customWidth="1"/>
    <col min="7174" max="7175" width="8.42578125" style="293" customWidth="1"/>
    <col min="7176" max="7176" width="7.28515625" style="293" customWidth="1"/>
    <col min="7177" max="7178" width="6.7109375" style="293" customWidth="1"/>
    <col min="7179" max="7179" width="7.85546875" style="293" customWidth="1"/>
    <col min="7180" max="7180" width="9.140625" style="293"/>
    <col min="7181" max="7181" width="6.42578125" style="293" customWidth="1"/>
    <col min="7182" max="7182" width="8" style="293" customWidth="1"/>
    <col min="7183" max="7183" width="7.85546875" style="293" customWidth="1"/>
    <col min="7184" max="7184" width="7.7109375" style="293" customWidth="1"/>
    <col min="7185" max="7185" width="7.5703125" style="293" customWidth="1"/>
    <col min="7186" max="7186" width="9.7109375" style="293" bestFit="1" customWidth="1"/>
    <col min="7187" max="7187" width="7.7109375" style="293" customWidth="1"/>
    <col min="7188" max="7188" width="9.7109375" style="293" customWidth="1"/>
    <col min="7189" max="7189" width="10.85546875" style="293" customWidth="1"/>
    <col min="7190" max="7420" width="9.140625" style="293"/>
    <col min="7421" max="7421" width="4.42578125" style="293" customWidth="1"/>
    <col min="7422" max="7422" width="1.7109375" style="293" customWidth="1"/>
    <col min="7423" max="7423" width="1.140625" style="293" customWidth="1"/>
    <col min="7424" max="7424" width="2.7109375" style="293" customWidth="1"/>
    <col min="7425" max="7425" width="1.7109375" style="293" customWidth="1"/>
    <col min="7426" max="7426" width="15.7109375" style="293" customWidth="1"/>
    <col min="7427" max="7427" width="4.85546875" style="293" customWidth="1"/>
    <col min="7428" max="7428" width="1.140625" style="293" customWidth="1"/>
    <col min="7429" max="7429" width="9.5703125" style="293" customWidth="1"/>
    <col min="7430" max="7431" width="8.42578125" style="293" customWidth="1"/>
    <col min="7432" max="7432" width="7.28515625" style="293" customWidth="1"/>
    <col min="7433" max="7434" width="6.7109375" style="293" customWidth="1"/>
    <col min="7435" max="7435" width="7.85546875" style="293" customWidth="1"/>
    <col min="7436" max="7436" width="9.140625" style="293"/>
    <col min="7437" max="7437" width="6.42578125" style="293" customWidth="1"/>
    <col min="7438" max="7438" width="8" style="293" customWidth="1"/>
    <col min="7439" max="7439" width="7.85546875" style="293" customWidth="1"/>
    <col min="7440" max="7440" width="7.7109375" style="293" customWidth="1"/>
    <col min="7441" max="7441" width="7.5703125" style="293" customWidth="1"/>
    <col min="7442" max="7442" width="9.7109375" style="293" bestFit="1" customWidth="1"/>
    <col min="7443" max="7443" width="7.7109375" style="293" customWidth="1"/>
    <col min="7444" max="7444" width="9.7109375" style="293" customWidth="1"/>
    <col min="7445" max="7445" width="10.85546875" style="293" customWidth="1"/>
    <col min="7446" max="7676" width="9.140625" style="293"/>
    <col min="7677" max="7677" width="4.42578125" style="293" customWidth="1"/>
    <col min="7678" max="7678" width="1.7109375" style="293" customWidth="1"/>
    <col min="7679" max="7679" width="1.140625" style="293" customWidth="1"/>
    <col min="7680" max="7680" width="2.7109375" style="293" customWidth="1"/>
    <col min="7681" max="7681" width="1.7109375" style="293" customWidth="1"/>
    <col min="7682" max="7682" width="15.7109375" style="293" customWidth="1"/>
    <col min="7683" max="7683" width="4.85546875" style="293" customWidth="1"/>
    <col min="7684" max="7684" width="1.140625" style="293" customWidth="1"/>
    <col min="7685" max="7685" width="9.5703125" style="293" customWidth="1"/>
    <col min="7686" max="7687" width="8.42578125" style="293" customWidth="1"/>
    <col min="7688" max="7688" width="7.28515625" style="293" customWidth="1"/>
    <col min="7689" max="7690" width="6.7109375" style="293" customWidth="1"/>
    <col min="7691" max="7691" width="7.85546875" style="293" customWidth="1"/>
    <col min="7692" max="7692" width="9.140625" style="293"/>
    <col min="7693" max="7693" width="6.42578125" style="293" customWidth="1"/>
    <col min="7694" max="7694" width="8" style="293" customWidth="1"/>
    <col min="7695" max="7695" width="7.85546875" style="293" customWidth="1"/>
    <col min="7696" max="7696" width="7.7109375" style="293" customWidth="1"/>
    <col min="7697" max="7697" width="7.5703125" style="293" customWidth="1"/>
    <col min="7698" max="7698" width="9.7109375" style="293" bestFit="1" customWidth="1"/>
    <col min="7699" max="7699" width="7.7109375" style="293" customWidth="1"/>
    <col min="7700" max="7700" width="9.7109375" style="293" customWidth="1"/>
    <col min="7701" max="7701" width="10.85546875" style="293" customWidth="1"/>
    <col min="7702" max="7932" width="9.140625" style="293"/>
    <col min="7933" max="7933" width="4.42578125" style="293" customWidth="1"/>
    <col min="7934" max="7934" width="1.7109375" style="293" customWidth="1"/>
    <col min="7935" max="7935" width="1.140625" style="293" customWidth="1"/>
    <col min="7936" max="7936" width="2.7109375" style="293" customWidth="1"/>
    <col min="7937" max="7937" width="1.7109375" style="293" customWidth="1"/>
    <col min="7938" max="7938" width="15.7109375" style="293" customWidth="1"/>
    <col min="7939" max="7939" width="4.85546875" style="293" customWidth="1"/>
    <col min="7940" max="7940" width="1.140625" style="293" customWidth="1"/>
    <col min="7941" max="7941" width="9.5703125" style="293" customWidth="1"/>
    <col min="7942" max="7943" width="8.42578125" style="293" customWidth="1"/>
    <col min="7944" max="7944" width="7.28515625" style="293" customWidth="1"/>
    <col min="7945" max="7946" width="6.7109375" style="293" customWidth="1"/>
    <col min="7947" max="7947" width="7.85546875" style="293" customWidth="1"/>
    <col min="7948" max="7948" width="9.140625" style="293"/>
    <col min="7949" max="7949" width="6.42578125" style="293" customWidth="1"/>
    <col min="7950" max="7950" width="8" style="293" customWidth="1"/>
    <col min="7951" max="7951" width="7.85546875" style="293" customWidth="1"/>
    <col min="7952" max="7952" width="7.7109375" style="293" customWidth="1"/>
    <col min="7953" max="7953" width="7.5703125" style="293" customWidth="1"/>
    <col min="7954" max="7954" width="9.7109375" style="293" bestFit="1" customWidth="1"/>
    <col min="7955" max="7955" width="7.7109375" style="293" customWidth="1"/>
    <col min="7956" max="7956" width="9.7109375" style="293" customWidth="1"/>
    <col min="7957" max="7957" width="10.85546875" style="293" customWidth="1"/>
    <col min="7958" max="8188" width="9.140625" style="293"/>
    <col min="8189" max="8189" width="4.42578125" style="293" customWidth="1"/>
    <col min="8190" max="8190" width="1.7109375" style="293" customWidth="1"/>
    <col min="8191" max="8191" width="1.140625" style="293" customWidth="1"/>
    <col min="8192" max="8192" width="2.7109375" style="293" customWidth="1"/>
    <col min="8193" max="8193" width="1.7109375" style="293" customWidth="1"/>
    <col min="8194" max="8194" width="15.7109375" style="293" customWidth="1"/>
    <col min="8195" max="8195" width="4.85546875" style="293" customWidth="1"/>
    <col min="8196" max="8196" width="1.140625" style="293" customWidth="1"/>
    <col min="8197" max="8197" width="9.5703125" style="293" customWidth="1"/>
    <col min="8198" max="8199" width="8.42578125" style="293" customWidth="1"/>
    <col min="8200" max="8200" width="7.28515625" style="293" customWidth="1"/>
    <col min="8201" max="8202" width="6.7109375" style="293" customWidth="1"/>
    <col min="8203" max="8203" width="7.85546875" style="293" customWidth="1"/>
    <col min="8204" max="8204" width="9.140625" style="293"/>
    <col min="8205" max="8205" width="6.42578125" style="293" customWidth="1"/>
    <col min="8206" max="8206" width="8" style="293" customWidth="1"/>
    <col min="8207" max="8207" width="7.85546875" style="293" customWidth="1"/>
    <col min="8208" max="8208" width="7.7109375" style="293" customWidth="1"/>
    <col min="8209" max="8209" width="7.5703125" style="293" customWidth="1"/>
    <col min="8210" max="8210" width="9.7109375" style="293" bestFit="1" customWidth="1"/>
    <col min="8211" max="8211" width="7.7109375" style="293" customWidth="1"/>
    <col min="8212" max="8212" width="9.7109375" style="293" customWidth="1"/>
    <col min="8213" max="8213" width="10.85546875" style="293" customWidth="1"/>
    <col min="8214" max="8444" width="9.140625" style="293"/>
    <col min="8445" max="8445" width="4.42578125" style="293" customWidth="1"/>
    <col min="8446" max="8446" width="1.7109375" style="293" customWidth="1"/>
    <col min="8447" max="8447" width="1.140625" style="293" customWidth="1"/>
    <col min="8448" max="8448" width="2.7109375" style="293" customWidth="1"/>
    <col min="8449" max="8449" width="1.7109375" style="293" customWidth="1"/>
    <col min="8450" max="8450" width="15.7109375" style="293" customWidth="1"/>
    <col min="8451" max="8451" width="4.85546875" style="293" customWidth="1"/>
    <col min="8452" max="8452" width="1.140625" style="293" customWidth="1"/>
    <col min="8453" max="8453" width="9.5703125" style="293" customWidth="1"/>
    <col min="8454" max="8455" width="8.42578125" style="293" customWidth="1"/>
    <col min="8456" max="8456" width="7.28515625" style="293" customWidth="1"/>
    <col min="8457" max="8458" width="6.7109375" style="293" customWidth="1"/>
    <col min="8459" max="8459" width="7.85546875" style="293" customWidth="1"/>
    <col min="8460" max="8460" width="9.140625" style="293"/>
    <col min="8461" max="8461" width="6.42578125" style="293" customWidth="1"/>
    <col min="8462" max="8462" width="8" style="293" customWidth="1"/>
    <col min="8463" max="8463" width="7.85546875" style="293" customWidth="1"/>
    <col min="8464" max="8464" width="7.7109375" style="293" customWidth="1"/>
    <col min="8465" max="8465" width="7.5703125" style="293" customWidth="1"/>
    <col min="8466" max="8466" width="9.7109375" style="293" bestFit="1" customWidth="1"/>
    <col min="8467" max="8467" width="7.7109375" style="293" customWidth="1"/>
    <col min="8468" max="8468" width="9.7109375" style="293" customWidth="1"/>
    <col min="8469" max="8469" width="10.85546875" style="293" customWidth="1"/>
    <col min="8470" max="8700" width="9.140625" style="293"/>
    <col min="8701" max="8701" width="4.42578125" style="293" customWidth="1"/>
    <col min="8702" max="8702" width="1.7109375" style="293" customWidth="1"/>
    <col min="8703" max="8703" width="1.140625" style="293" customWidth="1"/>
    <col min="8704" max="8704" width="2.7109375" style="293" customWidth="1"/>
    <col min="8705" max="8705" width="1.7109375" style="293" customWidth="1"/>
    <col min="8706" max="8706" width="15.7109375" style="293" customWidth="1"/>
    <col min="8707" max="8707" width="4.85546875" style="293" customWidth="1"/>
    <col min="8708" max="8708" width="1.140625" style="293" customWidth="1"/>
    <col min="8709" max="8709" width="9.5703125" style="293" customWidth="1"/>
    <col min="8710" max="8711" width="8.42578125" style="293" customWidth="1"/>
    <col min="8712" max="8712" width="7.28515625" style="293" customWidth="1"/>
    <col min="8713" max="8714" width="6.7109375" style="293" customWidth="1"/>
    <col min="8715" max="8715" width="7.85546875" style="293" customWidth="1"/>
    <col min="8716" max="8716" width="9.140625" style="293"/>
    <col min="8717" max="8717" width="6.42578125" style="293" customWidth="1"/>
    <col min="8718" max="8718" width="8" style="293" customWidth="1"/>
    <col min="8719" max="8719" width="7.85546875" style="293" customWidth="1"/>
    <col min="8720" max="8720" width="7.7109375" style="293" customWidth="1"/>
    <col min="8721" max="8721" width="7.5703125" style="293" customWidth="1"/>
    <col min="8722" max="8722" width="9.7109375" style="293" bestFit="1" customWidth="1"/>
    <col min="8723" max="8723" width="7.7109375" style="293" customWidth="1"/>
    <col min="8724" max="8724" width="9.7109375" style="293" customWidth="1"/>
    <col min="8725" max="8725" width="10.85546875" style="293" customWidth="1"/>
    <col min="8726" max="8956" width="9.140625" style="293"/>
    <col min="8957" max="8957" width="4.42578125" style="293" customWidth="1"/>
    <col min="8958" max="8958" width="1.7109375" style="293" customWidth="1"/>
    <col min="8959" max="8959" width="1.140625" style="293" customWidth="1"/>
    <col min="8960" max="8960" width="2.7109375" style="293" customWidth="1"/>
    <col min="8961" max="8961" width="1.7109375" style="293" customWidth="1"/>
    <col min="8962" max="8962" width="15.7109375" style="293" customWidth="1"/>
    <col min="8963" max="8963" width="4.85546875" style="293" customWidth="1"/>
    <col min="8964" max="8964" width="1.140625" style="293" customWidth="1"/>
    <col min="8965" max="8965" width="9.5703125" style="293" customWidth="1"/>
    <col min="8966" max="8967" width="8.42578125" style="293" customWidth="1"/>
    <col min="8968" max="8968" width="7.28515625" style="293" customWidth="1"/>
    <col min="8969" max="8970" width="6.7109375" style="293" customWidth="1"/>
    <col min="8971" max="8971" width="7.85546875" style="293" customWidth="1"/>
    <col min="8972" max="8972" width="9.140625" style="293"/>
    <col min="8973" max="8973" width="6.42578125" style="293" customWidth="1"/>
    <col min="8974" max="8974" width="8" style="293" customWidth="1"/>
    <col min="8975" max="8975" width="7.85546875" style="293" customWidth="1"/>
    <col min="8976" max="8976" width="7.7109375" style="293" customWidth="1"/>
    <col min="8977" max="8977" width="7.5703125" style="293" customWidth="1"/>
    <col min="8978" max="8978" width="9.7109375" style="293" bestFit="1" customWidth="1"/>
    <col min="8979" max="8979" width="7.7109375" style="293" customWidth="1"/>
    <col min="8980" max="8980" width="9.7109375" style="293" customWidth="1"/>
    <col min="8981" max="8981" width="10.85546875" style="293" customWidth="1"/>
    <col min="8982" max="9212" width="9.140625" style="293"/>
    <col min="9213" max="9213" width="4.42578125" style="293" customWidth="1"/>
    <col min="9214" max="9214" width="1.7109375" style="293" customWidth="1"/>
    <col min="9215" max="9215" width="1.140625" style="293" customWidth="1"/>
    <col min="9216" max="9216" width="2.7109375" style="293" customWidth="1"/>
    <col min="9217" max="9217" width="1.7109375" style="293" customWidth="1"/>
    <col min="9218" max="9218" width="15.7109375" style="293" customWidth="1"/>
    <col min="9219" max="9219" width="4.85546875" style="293" customWidth="1"/>
    <col min="9220" max="9220" width="1.140625" style="293" customWidth="1"/>
    <col min="9221" max="9221" width="9.5703125" style="293" customWidth="1"/>
    <col min="9222" max="9223" width="8.42578125" style="293" customWidth="1"/>
    <col min="9224" max="9224" width="7.28515625" style="293" customWidth="1"/>
    <col min="9225" max="9226" width="6.7109375" style="293" customWidth="1"/>
    <col min="9227" max="9227" width="7.85546875" style="293" customWidth="1"/>
    <col min="9228" max="9228" width="9.140625" style="293"/>
    <col min="9229" max="9229" width="6.42578125" style="293" customWidth="1"/>
    <col min="9230" max="9230" width="8" style="293" customWidth="1"/>
    <col min="9231" max="9231" width="7.85546875" style="293" customWidth="1"/>
    <col min="9232" max="9232" width="7.7109375" style="293" customWidth="1"/>
    <col min="9233" max="9233" width="7.5703125" style="293" customWidth="1"/>
    <col min="9234" max="9234" width="9.7109375" style="293" bestFit="1" customWidth="1"/>
    <col min="9235" max="9235" width="7.7109375" style="293" customWidth="1"/>
    <col min="9236" max="9236" width="9.7109375" style="293" customWidth="1"/>
    <col min="9237" max="9237" width="10.85546875" style="293" customWidth="1"/>
    <col min="9238" max="9468" width="9.140625" style="293"/>
    <col min="9469" max="9469" width="4.42578125" style="293" customWidth="1"/>
    <col min="9470" max="9470" width="1.7109375" style="293" customWidth="1"/>
    <col min="9471" max="9471" width="1.140625" style="293" customWidth="1"/>
    <col min="9472" max="9472" width="2.7109375" style="293" customWidth="1"/>
    <col min="9473" max="9473" width="1.7109375" style="293" customWidth="1"/>
    <col min="9474" max="9474" width="15.7109375" style="293" customWidth="1"/>
    <col min="9475" max="9475" width="4.85546875" style="293" customWidth="1"/>
    <col min="9476" max="9476" width="1.140625" style="293" customWidth="1"/>
    <col min="9477" max="9477" width="9.5703125" style="293" customWidth="1"/>
    <col min="9478" max="9479" width="8.42578125" style="293" customWidth="1"/>
    <col min="9480" max="9480" width="7.28515625" style="293" customWidth="1"/>
    <col min="9481" max="9482" width="6.7109375" style="293" customWidth="1"/>
    <col min="9483" max="9483" width="7.85546875" style="293" customWidth="1"/>
    <col min="9484" max="9484" width="9.140625" style="293"/>
    <col min="9485" max="9485" width="6.42578125" style="293" customWidth="1"/>
    <col min="9486" max="9486" width="8" style="293" customWidth="1"/>
    <col min="9487" max="9487" width="7.85546875" style="293" customWidth="1"/>
    <col min="9488" max="9488" width="7.7109375" style="293" customWidth="1"/>
    <col min="9489" max="9489" width="7.5703125" style="293" customWidth="1"/>
    <col min="9490" max="9490" width="9.7109375" style="293" bestFit="1" customWidth="1"/>
    <col min="9491" max="9491" width="7.7109375" style="293" customWidth="1"/>
    <col min="9492" max="9492" width="9.7109375" style="293" customWidth="1"/>
    <col min="9493" max="9493" width="10.85546875" style="293" customWidth="1"/>
    <col min="9494" max="9724" width="9.140625" style="293"/>
    <col min="9725" max="9725" width="4.42578125" style="293" customWidth="1"/>
    <col min="9726" max="9726" width="1.7109375" style="293" customWidth="1"/>
    <col min="9727" max="9727" width="1.140625" style="293" customWidth="1"/>
    <col min="9728" max="9728" width="2.7109375" style="293" customWidth="1"/>
    <col min="9729" max="9729" width="1.7109375" style="293" customWidth="1"/>
    <col min="9730" max="9730" width="15.7109375" style="293" customWidth="1"/>
    <col min="9731" max="9731" width="4.85546875" style="293" customWidth="1"/>
    <col min="9732" max="9732" width="1.140625" style="293" customWidth="1"/>
    <col min="9733" max="9733" width="9.5703125" style="293" customWidth="1"/>
    <col min="9734" max="9735" width="8.42578125" style="293" customWidth="1"/>
    <col min="9736" max="9736" width="7.28515625" style="293" customWidth="1"/>
    <col min="9737" max="9738" width="6.7109375" style="293" customWidth="1"/>
    <col min="9739" max="9739" width="7.85546875" style="293" customWidth="1"/>
    <col min="9740" max="9740" width="9.140625" style="293"/>
    <col min="9741" max="9741" width="6.42578125" style="293" customWidth="1"/>
    <col min="9742" max="9742" width="8" style="293" customWidth="1"/>
    <col min="9743" max="9743" width="7.85546875" style="293" customWidth="1"/>
    <col min="9744" max="9744" width="7.7109375" style="293" customWidth="1"/>
    <col min="9745" max="9745" width="7.5703125" style="293" customWidth="1"/>
    <col min="9746" max="9746" width="9.7109375" style="293" bestFit="1" customWidth="1"/>
    <col min="9747" max="9747" width="7.7109375" style="293" customWidth="1"/>
    <col min="9748" max="9748" width="9.7109375" style="293" customWidth="1"/>
    <col min="9749" max="9749" width="10.85546875" style="293" customWidth="1"/>
    <col min="9750" max="9980" width="9.140625" style="293"/>
    <col min="9981" max="9981" width="4.42578125" style="293" customWidth="1"/>
    <col min="9982" max="9982" width="1.7109375" style="293" customWidth="1"/>
    <col min="9983" max="9983" width="1.140625" style="293" customWidth="1"/>
    <col min="9984" max="9984" width="2.7109375" style="293" customWidth="1"/>
    <col min="9985" max="9985" width="1.7109375" style="293" customWidth="1"/>
    <col min="9986" max="9986" width="15.7109375" style="293" customWidth="1"/>
    <col min="9987" max="9987" width="4.85546875" style="293" customWidth="1"/>
    <col min="9988" max="9988" width="1.140625" style="293" customWidth="1"/>
    <col min="9989" max="9989" width="9.5703125" style="293" customWidth="1"/>
    <col min="9990" max="9991" width="8.42578125" style="293" customWidth="1"/>
    <col min="9992" max="9992" width="7.28515625" style="293" customWidth="1"/>
    <col min="9993" max="9994" width="6.7109375" style="293" customWidth="1"/>
    <col min="9995" max="9995" width="7.85546875" style="293" customWidth="1"/>
    <col min="9996" max="9996" width="9.140625" style="293"/>
    <col min="9997" max="9997" width="6.42578125" style="293" customWidth="1"/>
    <col min="9998" max="9998" width="8" style="293" customWidth="1"/>
    <col min="9999" max="9999" width="7.85546875" style="293" customWidth="1"/>
    <col min="10000" max="10000" width="7.7109375" style="293" customWidth="1"/>
    <col min="10001" max="10001" width="7.5703125" style="293" customWidth="1"/>
    <col min="10002" max="10002" width="9.7109375" style="293" bestFit="1" customWidth="1"/>
    <col min="10003" max="10003" width="7.7109375" style="293" customWidth="1"/>
    <col min="10004" max="10004" width="9.7109375" style="293" customWidth="1"/>
    <col min="10005" max="10005" width="10.85546875" style="293" customWidth="1"/>
    <col min="10006" max="10236" width="9.140625" style="293"/>
    <col min="10237" max="10237" width="4.42578125" style="293" customWidth="1"/>
    <col min="10238" max="10238" width="1.7109375" style="293" customWidth="1"/>
    <col min="10239" max="10239" width="1.140625" style="293" customWidth="1"/>
    <col min="10240" max="10240" width="2.7109375" style="293" customWidth="1"/>
    <col min="10241" max="10241" width="1.7109375" style="293" customWidth="1"/>
    <col min="10242" max="10242" width="15.7109375" style="293" customWidth="1"/>
    <col min="10243" max="10243" width="4.85546875" style="293" customWidth="1"/>
    <col min="10244" max="10244" width="1.140625" style="293" customWidth="1"/>
    <col min="10245" max="10245" width="9.5703125" style="293" customWidth="1"/>
    <col min="10246" max="10247" width="8.42578125" style="293" customWidth="1"/>
    <col min="10248" max="10248" width="7.28515625" style="293" customWidth="1"/>
    <col min="10249" max="10250" width="6.7109375" style="293" customWidth="1"/>
    <col min="10251" max="10251" width="7.85546875" style="293" customWidth="1"/>
    <col min="10252" max="10252" width="9.140625" style="293"/>
    <col min="10253" max="10253" width="6.42578125" style="293" customWidth="1"/>
    <col min="10254" max="10254" width="8" style="293" customWidth="1"/>
    <col min="10255" max="10255" width="7.85546875" style="293" customWidth="1"/>
    <col min="10256" max="10256" width="7.7109375" style="293" customWidth="1"/>
    <col min="10257" max="10257" width="7.5703125" style="293" customWidth="1"/>
    <col min="10258" max="10258" width="9.7109375" style="293" bestFit="1" customWidth="1"/>
    <col min="10259" max="10259" width="7.7109375" style="293" customWidth="1"/>
    <col min="10260" max="10260" width="9.7109375" style="293" customWidth="1"/>
    <col min="10261" max="10261" width="10.85546875" style="293" customWidth="1"/>
    <col min="10262" max="10492" width="9.140625" style="293"/>
    <col min="10493" max="10493" width="4.42578125" style="293" customWidth="1"/>
    <col min="10494" max="10494" width="1.7109375" style="293" customWidth="1"/>
    <col min="10495" max="10495" width="1.140625" style="293" customWidth="1"/>
    <col min="10496" max="10496" width="2.7109375" style="293" customWidth="1"/>
    <col min="10497" max="10497" width="1.7109375" style="293" customWidth="1"/>
    <col min="10498" max="10498" width="15.7109375" style="293" customWidth="1"/>
    <col min="10499" max="10499" width="4.85546875" style="293" customWidth="1"/>
    <col min="10500" max="10500" width="1.140625" style="293" customWidth="1"/>
    <col min="10501" max="10501" width="9.5703125" style="293" customWidth="1"/>
    <col min="10502" max="10503" width="8.42578125" style="293" customWidth="1"/>
    <col min="10504" max="10504" width="7.28515625" style="293" customWidth="1"/>
    <col min="10505" max="10506" width="6.7109375" style="293" customWidth="1"/>
    <col min="10507" max="10507" width="7.85546875" style="293" customWidth="1"/>
    <col min="10508" max="10508" width="9.140625" style="293"/>
    <col min="10509" max="10509" width="6.42578125" style="293" customWidth="1"/>
    <col min="10510" max="10510" width="8" style="293" customWidth="1"/>
    <col min="10511" max="10511" width="7.85546875" style="293" customWidth="1"/>
    <col min="10512" max="10512" width="7.7109375" style="293" customWidth="1"/>
    <col min="10513" max="10513" width="7.5703125" style="293" customWidth="1"/>
    <col min="10514" max="10514" width="9.7109375" style="293" bestFit="1" customWidth="1"/>
    <col min="10515" max="10515" width="7.7109375" style="293" customWidth="1"/>
    <col min="10516" max="10516" width="9.7109375" style="293" customWidth="1"/>
    <col min="10517" max="10517" width="10.85546875" style="293" customWidth="1"/>
    <col min="10518" max="10748" width="9.140625" style="293"/>
    <col min="10749" max="10749" width="4.42578125" style="293" customWidth="1"/>
    <col min="10750" max="10750" width="1.7109375" style="293" customWidth="1"/>
    <col min="10751" max="10751" width="1.140625" style="293" customWidth="1"/>
    <col min="10752" max="10752" width="2.7109375" style="293" customWidth="1"/>
    <col min="10753" max="10753" width="1.7109375" style="293" customWidth="1"/>
    <col min="10754" max="10754" width="15.7109375" style="293" customWidth="1"/>
    <col min="10755" max="10755" width="4.85546875" style="293" customWidth="1"/>
    <col min="10756" max="10756" width="1.140625" style="293" customWidth="1"/>
    <col min="10757" max="10757" width="9.5703125" style="293" customWidth="1"/>
    <col min="10758" max="10759" width="8.42578125" style="293" customWidth="1"/>
    <col min="10760" max="10760" width="7.28515625" style="293" customWidth="1"/>
    <col min="10761" max="10762" width="6.7109375" style="293" customWidth="1"/>
    <col min="10763" max="10763" width="7.85546875" style="293" customWidth="1"/>
    <col min="10764" max="10764" width="9.140625" style="293"/>
    <col min="10765" max="10765" width="6.42578125" style="293" customWidth="1"/>
    <col min="10766" max="10766" width="8" style="293" customWidth="1"/>
    <col min="10767" max="10767" width="7.85546875" style="293" customWidth="1"/>
    <col min="10768" max="10768" width="7.7109375" style="293" customWidth="1"/>
    <col min="10769" max="10769" width="7.5703125" style="293" customWidth="1"/>
    <col min="10770" max="10770" width="9.7109375" style="293" bestFit="1" customWidth="1"/>
    <col min="10771" max="10771" width="7.7109375" style="293" customWidth="1"/>
    <col min="10772" max="10772" width="9.7109375" style="293" customWidth="1"/>
    <col min="10773" max="10773" width="10.85546875" style="293" customWidth="1"/>
    <col min="10774" max="11004" width="9.140625" style="293"/>
    <col min="11005" max="11005" width="4.42578125" style="293" customWidth="1"/>
    <col min="11006" max="11006" width="1.7109375" style="293" customWidth="1"/>
    <col min="11007" max="11007" width="1.140625" style="293" customWidth="1"/>
    <col min="11008" max="11008" width="2.7109375" style="293" customWidth="1"/>
    <col min="11009" max="11009" width="1.7109375" style="293" customWidth="1"/>
    <col min="11010" max="11010" width="15.7109375" style="293" customWidth="1"/>
    <col min="11011" max="11011" width="4.85546875" style="293" customWidth="1"/>
    <col min="11012" max="11012" width="1.140625" style="293" customWidth="1"/>
    <col min="11013" max="11013" width="9.5703125" style="293" customWidth="1"/>
    <col min="11014" max="11015" width="8.42578125" style="293" customWidth="1"/>
    <col min="11016" max="11016" width="7.28515625" style="293" customWidth="1"/>
    <col min="11017" max="11018" width="6.7109375" style="293" customWidth="1"/>
    <col min="11019" max="11019" width="7.85546875" style="293" customWidth="1"/>
    <col min="11020" max="11020" width="9.140625" style="293"/>
    <col min="11021" max="11021" width="6.42578125" style="293" customWidth="1"/>
    <col min="11022" max="11022" width="8" style="293" customWidth="1"/>
    <col min="11023" max="11023" width="7.85546875" style="293" customWidth="1"/>
    <col min="11024" max="11024" width="7.7109375" style="293" customWidth="1"/>
    <col min="11025" max="11025" width="7.5703125" style="293" customWidth="1"/>
    <col min="11026" max="11026" width="9.7109375" style="293" bestFit="1" customWidth="1"/>
    <col min="11027" max="11027" width="7.7109375" style="293" customWidth="1"/>
    <col min="11028" max="11028" width="9.7109375" style="293" customWidth="1"/>
    <col min="11029" max="11029" width="10.85546875" style="293" customWidth="1"/>
    <col min="11030" max="11260" width="9.140625" style="293"/>
    <col min="11261" max="11261" width="4.42578125" style="293" customWidth="1"/>
    <col min="11262" max="11262" width="1.7109375" style="293" customWidth="1"/>
    <col min="11263" max="11263" width="1.140625" style="293" customWidth="1"/>
    <col min="11264" max="11264" width="2.7109375" style="293" customWidth="1"/>
    <col min="11265" max="11265" width="1.7109375" style="293" customWidth="1"/>
    <col min="11266" max="11266" width="15.7109375" style="293" customWidth="1"/>
    <col min="11267" max="11267" width="4.85546875" style="293" customWidth="1"/>
    <col min="11268" max="11268" width="1.140625" style="293" customWidth="1"/>
    <col min="11269" max="11269" width="9.5703125" style="293" customWidth="1"/>
    <col min="11270" max="11271" width="8.42578125" style="293" customWidth="1"/>
    <col min="11272" max="11272" width="7.28515625" style="293" customWidth="1"/>
    <col min="11273" max="11274" width="6.7109375" style="293" customWidth="1"/>
    <col min="11275" max="11275" width="7.85546875" style="293" customWidth="1"/>
    <col min="11276" max="11276" width="9.140625" style="293"/>
    <col min="11277" max="11277" width="6.42578125" style="293" customWidth="1"/>
    <col min="11278" max="11278" width="8" style="293" customWidth="1"/>
    <col min="11279" max="11279" width="7.85546875" style="293" customWidth="1"/>
    <col min="11280" max="11280" width="7.7109375" style="293" customWidth="1"/>
    <col min="11281" max="11281" width="7.5703125" style="293" customWidth="1"/>
    <col min="11282" max="11282" width="9.7109375" style="293" bestFit="1" customWidth="1"/>
    <col min="11283" max="11283" width="7.7109375" style="293" customWidth="1"/>
    <col min="11284" max="11284" width="9.7109375" style="293" customWidth="1"/>
    <col min="11285" max="11285" width="10.85546875" style="293" customWidth="1"/>
    <col min="11286" max="11516" width="9.140625" style="293"/>
    <col min="11517" max="11517" width="4.42578125" style="293" customWidth="1"/>
    <col min="11518" max="11518" width="1.7109375" style="293" customWidth="1"/>
    <col min="11519" max="11519" width="1.140625" style="293" customWidth="1"/>
    <col min="11520" max="11520" width="2.7109375" style="293" customWidth="1"/>
    <col min="11521" max="11521" width="1.7109375" style="293" customWidth="1"/>
    <col min="11522" max="11522" width="15.7109375" style="293" customWidth="1"/>
    <col min="11523" max="11523" width="4.85546875" style="293" customWidth="1"/>
    <col min="11524" max="11524" width="1.140625" style="293" customWidth="1"/>
    <col min="11525" max="11525" width="9.5703125" style="293" customWidth="1"/>
    <col min="11526" max="11527" width="8.42578125" style="293" customWidth="1"/>
    <col min="11528" max="11528" width="7.28515625" style="293" customWidth="1"/>
    <col min="11529" max="11530" width="6.7109375" style="293" customWidth="1"/>
    <col min="11531" max="11531" width="7.85546875" style="293" customWidth="1"/>
    <col min="11532" max="11532" width="9.140625" style="293"/>
    <col min="11533" max="11533" width="6.42578125" style="293" customWidth="1"/>
    <col min="11534" max="11534" width="8" style="293" customWidth="1"/>
    <col min="11535" max="11535" width="7.85546875" style="293" customWidth="1"/>
    <col min="11536" max="11536" width="7.7109375" style="293" customWidth="1"/>
    <col min="11537" max="11537" width="7.5703125" style="293" customWidth="1"/>
    <col min="11538" max="11538" width="9.7109375" style="293" bestFit="1" customWidth="1"/>
    <col min="11539" max="11539" width="7.7109375" style="293" customWidth="1"/>
    <col min="11540" max="11540" width="9.7109375" style="293" customWidth="1"/>
    <col min="11541" max="11541" width="10.85546875" style="293" customWidth="1"/>
    <col min="11542" max="11772" width="9.140625" style="293"/>
    <col min="11773" max="11773" width="4.42578125" style="293" customWidth="1"/>
    <col min="11774" max="11774" width="1.7109375" style="293" customWidth="1"/>
    <col min="11775" max="11775" width="1.140625" style="293" customWidth="1"/>
    <col min="11776" max="11776" width="2.7109375" style="293" customWidth="1"/>
    <col min="11777" max="11777" width="1.7109375" style="293" customWidth="1"/>
    <col min="11778" max="11778" width="15.7109375" style="293" customWidth="1"/>
    <col min="11779" max="11779" width="4.85546875" style="293" customWidth="1"/>
    <col min="11780" max="11780" width="1.140625" style="293" customWidth="1"/>
    <col min="11781" max="11781" width="9.5703125" style="293" customWidth="1"/>
    <col min="11782" max="11783" width="8.42578125" style="293" customWidth="1"/>
    <col min="11784" max="11784" width="7.28515625" style="293" customWidth="1"/>
    <col min="11785" max="11786" width="6.7109375" style="293" customWidth="1"/>
    <col min="11787" max="11787" width="7.85546875" style="293" customWidth="1"/>
    <col min="11788" max="11788" width="9.140625" style="293"/>
    <col min="11789" max="11789" width="6.42578125" style="293" customWidth="1"/>
    <col min="11790" max="11790" width="8" style="293" customWidth="1"/>
    <col min="11791" max="11791" width="7.85546875" style="293" customWidth="1"/>
    <col min="11792" max="11792" width="7.7109375" style="293" customWidth="1"/>
    <col min="11793" max="11793" width="7.5703125" style="293" customWidth="1"/>
    <col min="11794" max="11794" width="9.7109375" style="293" bestFit="1" customWidth="1"/>
    <col min="11795" max="11795" width="7.7109375" style="293" customWidth="1"/>
    <col min="11796" max="11796" width="9.7109375" style="293" customWidth="1"/>
    <col min="11797" max="11797" width="10.85546875" style="293" customWidth="1"/>
    <col min="11798" max="12028" width="9.140625" style="293"/>
    <col min="12029" max="12029" width="4.42578125" style="293" customWidth="1"/>
    <col min="12030" max="12030" width="1.7109375" style="293" customWidth="1"/>
    <col min="12031" max="12031" width="1.140625" style="293" customWidth="1"/>
    <col min="12032" max="12032" width="2.7109375" style="293" customWidth="1"/>
    <col min="12033" max="12033" width="1.7109375" style="293" customWidth="1"/>
    <col min="12034" max="12034" width="15.7109375" style="293" customWidth="1"/>
    <col min="12035" max="12035" width="4.85546875" style="293" customWidth="1"/>
    <col min="12036" max="12036" width="1.140625" style="293" customWidth="1"/>
    <col min="12037" max="12037" width="9.5703125" style="293" customWidth="1"/>
    <col min="12038" max="12039" width="8.42578125" style="293" customWidth="1"/>
    <col min="12040" max="12040" width="7.28515625" style="293" customWidth="1"/>
    <col min="12041" max="12042" width="6.7109375" style="293" customWidth="1"/>
    <col min="12043" max="12043" width="7.85546875" style="293" customWidth="1"/>
    <col min="12044" max="12044" width="9.140625" style="293"/>
    <col min="12045" max="12045" width="6.42578125" style="293" customWidth="1"/>
    <col min="12046" max="12046" width="8" style="293" customWidth="1"/>
    <col min="12047" max="12047" width="7.85546875" style="293" customWidth="1"/>
    <col min="12048" max="12048" width="7.7109375" style="293" customWidth="1"/>
    <col min="12049" max="12049" width="7.5703125" style="293" customWidth="1"/>
    <col min="12050" max="12050" width="9.7109375" style="293" bestFit="1" customWidth="1"/>
    <col min="12051" max="12051" width="7.7109375" style="293" customWidth="1"/>
    <col min="12052" max="12052" width="9.7109375" style="293" customWidth="1"/>
    <col min="12053" max="12053" width="10.85546875" style="293" customWidth="1"/>
    <col min="12054" max="12284" width="9.140625" style="293"/>
    <col min="12285" max="12285" width="4.42578125" style="293" customWidth="1"/>
    <col min="12286" max="12286" width="1.7109375" style="293" customWidth="1"/>
    <col min="12287" max="12287" width="1.140625" style="293" customWidth="1"/>
    <col min="12288" max="12288" width="2.7109375" style="293" customWidth="1"/>
    <col min="12289" max="12289" width="1.7109375" style="293" customWidth="1"/>
    <col min="12290" max="12290" width="15.7109375" style="293" customWidth="1"/>
    <col min="12291" max="12291" width="4.85546875" style="293" customWidth="1"/>
    <col min="12292" max="12292" width="1.140625" style="293" customWidth="1"/>
    <col min="12293" max="12293" width="9.5703125" style="293" customWidth="1"/>
    <col min="12294" max="12295" width="8.42578125" style="293" customWidth="1"/>
    <col min="12296" max="12296" width="7.28515625" style="293" customWidth="1"/>
    <col min="12297" max="12298" width="6.7109375" style="293" customWidth="1"/>
    <col min="12299" max="12299" width="7.85546875" style="293" customWidth="1"/>
    <col min="12300" max="12300" width="9.140625" style="293"/>
    <col min="12301" max="12301" width="6.42578125" style="293" customWidth="1"/>
    <col min="12302" max="12302" width="8" style="293" customWidth="1"/>
    <col min="12303" max="12303" width="7.85546875" style="293" customWidth="1"/>
    <col min="12304" max="12304" width="7.7109375" style="293" customWidth="1"/>
    <col min="12305" max="12305" width="7.5703125" style="293" customWidth="1"/>
    <col min="12306" max="12306" width="9.7109375" style="293" bestFit="1" customWidth="1"/>
    <col min="12307" max="12307" width="7.7109375" style="293" customWidth="1"/>
    <col min="12308" max="12308" width="9.7109375" style="293" customWidth="1"/>
    <col min="12309" max="12309" width="10.85546875" style="293" customWidth="1"/>
    <col min="12310" max="12540" width="9.140625" style="293"/>
    <col min="12541" max="12541" width="4.42578125" style="293" customWidth="1"/>
    <col min="12542" max="12542" width="1.7109375" style="293" customWidth="1"/>
    <col min="12543" max="12543" width="1.140625" style="293" customWidth="1"/>
    <col min="12544" max="12544" width="2.7109375" style="293" customWidth="1"/>
    <col min="12545" max="12545" width="1.7109375" style="293" customWidth="1"/>
    <col min="12546" max="12546" width="15.7109375" style="293" customWidth="1"/>
    <col min="12547" max="12547" width="4.85546875" style="293" customWidth="1"/>
    <col min="12548" max="12548" width="1.140625" style="293" customWidth="1"/>
    <col min="12549" max="12549" width="9.5703125" style="293" customWidth="1"/>
    <col min="12550" max="12551" width="8.42578125" style="293" customWidth="1"/>
    <col min="12552" max="12552" width="7.28515625" style="293" customWidth="1"/>
    <col min="12553" max="12554" width="6.7109375" style="293" customWidth="1"/>
    <col min="12555" max="12555" width="7.85546875" style="293" customWidth="1"/>
    <col min="12556" max="12556" width="9.140625" style="293"/>
    <col min="12557" max="12557" width="6.42578125" style="293" customWidth="1"/>
    <col min="12558" max="12558" width="8" style="293" customWidth="1"/>
    <col min="12559" max="12559" width="7.85546875" style="293" customWidth="1"/>
    <col min="12560" max="12560" width="7.7109375" style="293" customWidth="1"/>
    <col min="12561" max="12561" width="7.5703125" style="293" customWidth="1"/>
    <col min="12562" max="12562" width="9.7109375" style="293" bestFit="1" customWidth="1"/>
    <col min="12563" max="12563" width="7.7109375" style="293" customWidth="1"/>
    <col min="12564" max="12564" width="9.7109375" style="293" customWidth="1"/>
    <col min="12565" max="12565" width="10.85546875" style="293" customWidth="1"/>
    <col min="12566" max="12796" width="9.140625" style="293"/>
    <col min="12797" max="12797" width="4.42578125" style="293" customWidth="1"/>
    <col min="12798" max="12798" width="1.7109375" style="293" customWidth="1"/>
    <col min="12799" max="12799" width="1.140625" style="293" customWidth="1"/>
    <col min="12800" max="12800" width="2.7109375" style="293" customWidth="1"/>
    <col min="12801" max="12801" width="1.7109375" style="293" customWidth="1"/>
    <col min="12802" max="12802" width="15.7109375" style="293" customWidth="1"/>
    <col min="12803" max="12803" width="4.85546875" style="293" customWidth="1"/>
    <col min="12804" max="12804" width="1.140625" style="293" customWidth="1"/>
    <col min="12805" max="12805" width="9.5703125" style="293" customWidth="1"/>
    <col min="12806" max="12807" width="8.42578125" style="293" customWidth="1"/>
    <col min="12808" max="12808" width="7.28515625" style="293" customWidth="1"/>
    <col min="12809" max="12810" width="6.7109375" style="293" customWidth="1"/>
    <col min="12811" max="12811" width="7.85546875" style="293" customWidth="1"/>
    <col min="12812" max="12812" width="9.140625" style="293"/>
    <col min="12813" max="12813" width="6.42578125" style="293" customWidth="1"/>
    <col min="12814" max="12814" width="8" style="293" customWidth="1"/>
    <col min="12815" max="12815" width="7.85546875" style="293" customWidth="1"/>
    <col min="12816" max="12816" width="7.7109375" style="293" customWidth="1"/>
    <col min="12817" max="12817" width="7.5703125" style="293" customWidth="1"/>
    <col min="12818" max="12818" width="9.7109375" style="293" bestFit="1" customWidth="1"/>
    <col min="12819" max="12819" width="7.7109375" style="293" customWidth="1"/>
    <col min="12820" max="12820" width="9.7109375" style="293" customWidth="1"/>
    <col min="12821" max="12821" width="10.85546875" style="293" customWidth="1"/>
    <col min="12822" max="13052" width="9.140625" style="293"/>
    <col min="13053" max="13053" width="4.42578125" style="293" customWidth="1"/>
    <col min="13054" max="13054" width="1.7109375" style="293" customWidth="1"/>
    <col min="13055" max="13055" width="1.140625" style="293" customWidth="1"/>
    <col min="13056" max="13056" width="2.7109375" style="293" customWidth="1"/>
    <col min="13057" max="13057" width="1.7109375" style="293" customWidth="1"/>
    <col min="13058" max="13058" width="15.7109375" style="293" customWidth="1"/>
    <col min="13059" max="13059" width="4.85546875" style="293" customWidth="1"/>
    <col min="13060" max="13060" width="1.140625" style="293" customWidth="1"/>
    <col min="13061" max="13061" width="9.5703125" style="293" customWidth="1"/>
    <col min="13062" max="13063" width="8.42578125" style="293" customWidth="1"/>
    <col min="13064" max="13064" width="7.28515625" style="293" customWidth="1"/>
    <col min="13065" max="13066" width="6.7109375" style="293" customWidth="1"/>
    <col min="13067" max="13067" width="7.85546875" style="293" customWidth="1"/>
    <col min="13068" max="13068" width="9.140625" style="293"/>
    <col min="13069" max="13069" width="6.42578125" style="293" customWidth="1"/>
    <col min="13070" max="13070" width="8" style="293" customWidth="1"/>
    <col min="13071" max="13071" width="7.85546875" style="293" customWidth="1"/>
    <col min="13072" max="13072" width="7.7109375" style="293" customWidth="1"/>
    <col min="13073" max="13073" width="7.5703125" style="293" customWidth="1"/>
    <col min="13074" max="13074" width="9.7109375" style="293" bestFit="1" customWidth="1"/>
    <col min="13075" max="13075" width="7.7109375" style="293" customWidth="1"/>
    <col min="13076" max="13076" width="9.7109375" style="293" customWidth="1"/>
    <col min="13077" max="13077" width="10.85546875" style="293" customWidth="1"/>
    <col min="13078" max="13308" width="9.140625" style="293"/>
    <col min="13309" max="13309" width="4.42578125" style="293" customWidth="1"/>
    <col min="13310" max="13310" width="1.7109375" style="293" customWidth="1"/>
    <col min="13311" max="13311" width="1.140625" style="293" customWidth="1"/>
    <col min="13312" max="13312" width="2.7109375" style="293" customWidth="1"/>
    <col min="13313" max="13313" width="1.7109375" style="293" customWidth="1"/>
    <col min="13314" max="13314" width="15.7109375" style="293" customWidth="1"/>
    <col min="13315" max="13315" width="4.85546875" style="293" customWidth="1"/>
    <col min="13316" max="13316" width="1.140625" style="293" customWidth="1"/>
    <col min="13317" max="13317" width="9.5703125" style="293" customWidth="1"/>
    <col min="13318" max="13319" width="8.42578125" style="293" customWidth="1"/>
    <col min="13320" max="13320" width="7.28515625" style="293" customWidth="1"/>
    <col min="13321" max="13322" width="6.7109375" style="293" customWidth="1"/>
    <col min="13323" max="13323" width="7.85546875" style="293" customWidth="1"/>
    <col min="13324" max="13324" width="9.140625" style="293"/>
    <col min="13325" max="13325" width="6.42578125" style="293" customWidth="1"/>
    <col min="13326" max="13326" width="8" style="293" customWidth="1"/>
    <col min="13327" max="13327" width="7.85546875" style="293" customWidth="1"/>
    <col min="13328" max="13328" width="7.7109375" style="293" customWidth="1"/>
    <col min="13329" max="13329" width="7.5703125" style="293" customWidth="1"/>
    <col min="13330" max="13330" width="9.7109375" style="293" bestFit="1" customWidth="1"/>
    <col min="13331" max="13331" width="7.7109375" style="293" customWidth="1"/>
    <col min="13332" max="13332" width="9.7109375" style="293" customWidth="1"/>
    <col min="13333" max="13333" width="10.85546875" style="293" customWidth="1"/>
    <col min="13334" max="13564" width="9.140625" style="293"/>
    <col min="13565" max="13565" width="4.42578125" style="293" customWidth="1"/>
    <col min="13566" max="13566" width="1.7109375" style="293" customWidth="1"/>
    <col min="13567" max="13567" width="1.140625" style="293" customWidth="1"/>
    <col min="13568" max="13568" width="2.7109375" style="293" customWidth="1"/>
    <col min="13569" max="13569" width="1.7109375" style="293" customWidth="1"/>
    <col min="13570" max="13570" width="15.7109375" style="293" customWidth="1"/>
    <col min="13571" max="13571" width="4.85546875" style="293" customWidth="1"/>
    <col min="13572" max="13572" width="1.140625" style="293" customWidth="1"/>
    <col min="13573" max="13573" width="9.5703125" style="293" customWidth="1"/>
    <col min="13574" max="13575" width="8.42578125" style="293" customWidth="1"/>
    <col min="13576" max="13576" width="7.28515625" style="293" customWidth="1"/>
    <col min="13577" max="13578" width="6.7109375" style="293" customWidth="1"/>
    <col min="13579" max="13579" width="7.85546875" style="293" customWidth="1"/>
    <col min="13580" max="13580" width="9.140625" style="293"/>
    <col min="13581" max="13581" width="6.42578125" style="293" customWidth="1"/>
    <col min="13582" max="13582" width="8" style="293" customWidth="1"/>
    <col min="13583" max="13583" width="7.85546875" style="293" customWidth="1"/>
    <col min="13584" max="13584" width="7.7109375" style="293" customWidth="1"/>
    <col min="13585" max="13585" width="7.5703125" style="293" customWidth="1"/>
    <col min="13586" max="13586" width="9.7109375" style="293" bestFit="1" customWidth="1"/>
    <col min="13587" max="13587" width="7.7109375" style="293" customWidth="1"/>
    <col min="13588" max="13588" width="9.7109375" style="293" customWidth="1"/>
    <col min="13589" max="13589" width="10.85546875" style="293" customWidth="1"/>
    <col min="13590" max="13820" width="9.140625" style="293"/>
    <col min="13821" max="13821" width="4.42578125" style="293" customWidth="1"/>
    <col min="13822" max="13822" width="1.7109375" style="293" customWidth="1"/>
    <col min="13823" max="13823" width="1.140625" style="293" customWidth="1"/>
    <col min="13824" max="13824" width="2.7109375" style="293" customWidth="1"/>
    <col min="13825" max="13825" width="1.7109375" style="293" customWidth="1"/>
    <col min="13826" max="13826" width="15.7109375" style="293" customWidth="1"/>
    <col min="13827" max="13827" width="4.85546875" style="293" customWidth="1"/>
    <col min="13828" max="13828" width="1.140625" style="293" customWidth="1"/>
    <col min="13829" max="13829" width="9.5703125" style="293" customWidth="1"/>
    <col min="13830" max="13831" width="8.42578125" style="293" customWidth="1"/>
    <col min="13832" max="13832" width="7.28515625" style="293" customWidth="1"/>
    <col min="13833" max="13834" width="6.7109375" style="293" customWidth="1"/>
    <col min="13835" max="13835" width="7.85546875" style="293" customWidth="1"/>
    <col min="13836" max="13836" width="9.140625" style="293"/>
    <col min="13837" max="13837" width="6.42578125" style="293" customWidth="1"/>
    <col min="13838" max="13838" width="8" style="293" customWidth="1"/>
    <col min="13839" max="13839" width="7.85546875" style="293" customWidth="1"/>
    <col min="13840" max="13840" width="7.7109375" style="293" customWidth="1"/>
    <col min="13841" max="13841" width="7.5703125" style="293" customWidth="1"/>
    <col min="13842" max="13842" width="9.7109375" style="293" bestFit="1" customWidth="1"/>
    <col min="13843" max="13843" width="7.7109375" style="293" customWidth="1"/>
    <col min="13844" max="13844" width="9.7109375" style="293" customWidth="1"/>
    <col min="13845" max="13845" width="10.85546875" style="293" customWidth="1"/>
    <col min="13846" max="14076" width="9.140625" style="293"/>
    <col min="14077" max="14077" width="4.42578125" style="293" customWidth="1"/>
    <col min="14078" max="14078" width="1.7109375" style="293" customWidth="1"/>
    <col min="14079" max="14079" width="1.140625" style="293" customWidth="1"/>
    <col min="14080" max="14080" width="2.7109375" style="293" customWidth="1"/>
    <col min="14081" max="14081" width="1.7109375" style="293" customWidth="1"/>
    <col min="14082" max="14082" width="15.7109375" style="293" customWidth="1"/>
    <col min="14083" max="14083" width="4.85546875" style="293" customWidth="1"/>
    <col min="14084" max="14084" width="1.140625" style="293" customWidth="1"/>
    <col min="14085" max="14085" width="9.5703125" style="293" customWidth="1"/>
    <col min="14086" max="14087" width="8.42578125" style="293" customWidth="1"/>
    <col min="14088" max="14088" width="7.28515625" style="293" customWidth="1"/>
    <col min="14089" max="14090" width="6.7109375" style="293" customWidth="1"/>
    <col min="14091" max="14091" width="7.85546875" style="293" customWidth="1"/>
    <col min="14092" max="14092" width="9.140625" style="293"/>
    <col min="14093" max="14093" width="6.42578125" style="293" customWidth="1"/>
    <col min="14094" max="14094" width="8" style="293" customWidth="1"/>
    <col min="14095" max="14095" width="7.85546875" style="293" customWidth="1"/>
    <col min="14096" max="14096" width="7.7109375" style="293" customWidth="1"/>
    <col min="14097" max="14097" width="7.5703125" style="293" customWidth="1"/>
    <col min="14098" max="14098" width="9.7109375" style="293" bestFit="1" customWidth="1"/>
    <col min="14099" max="14099" width="7.7109375" style="293" customWidth="1"/>
    <col min="14100" max="14100" width="9.7109375" style="293" customWidth="1"/>
    <col min="14101" max="14101" width="10.85546875" style="293" customWidth="1"/>
    <col min="14102" max="14332" width="9.140625" style="293"/>
    <col min="14333" max="14333" width="4.42578125" style="293" customWidth="1"/>
    <col min="14334" max="14334" width="1.7109375" style="293" customWidth="1"/>
    <col min="14335" max="14335" width="1.140625" style="293" customWidth="1"/>
    <col min="14336" max="14336" width="2.7109375" style="293" customWidth="1"/>
    <col min="14337" max="14337" width="1.7109375" style="293" customWidth="1"/>
    <col min="14338" max="14338" width="15.7109375" style="293" customWidth="1"/>
    <col min="14339" max="14339" width="4.85546875" style="293" customWidth="1"/>
    <col min="14340" max="14340" width="1.140625" style="293" customWidth="1"/>
    <col min="14341" max="14341" width="9.5703125" style="293" customWidth="1"/>
    <col min="14342" max="14343" width="8.42578125" style="293" customWidth="1"/>
    <col min="14344" max="14344" width="7.28515625" style="293" customWidth="1"/>
    <col min="14345" max="14346" width="6.7109375" style="293" customWidth="1"/>
    <col min="14347" max="14347" width="7.85546875" style="293" customWidth="1"/>
    <col min="14348" max="14348" width="9.140625" style="293"/>
    <col min="14349" max="14349" width="6.42578125" style="293" customWidth="1"/>
    <col min="14350" max="14350" width="8" style="293" customWidth="1"/>
    <col min="14351" max="14351" width="7.85546875" style="293" customWidth="1"/>
    <col min="14352" max="14352" width="7.7109375" style="293" customWidth="1"/>
    <col min="14353" max="14353" width="7.5703125" style="293" customWidth="1"/>
    <col min="14354" max="14354" width="9.7109375" style="293" bestFit="1" customWidth="1"/>
    <col min="14355" max="14355" width="7.7109375" style="293" customWidth="1"/>
    <col min="14356" max="14356" width="9.7109375" style="293" customWidth="1"/>
    <col min="14357" max="14357" width="10.85546875" style="293" customWidth="1"/>
    <col min="14358" max="14588" width="9.140625" style="293"/>
    <col min="14589" max="14589" width="4.42578125" style="293" customWidth="1"/>
    <col min="14590" max="14590" width="1.7109375" style="293" customWidth="1"/>
    <col min="14591" max="14591" width="1.140625" style="293" customWidth="1"/>
    <col min="14592" max="14592" width="2.7109375" style="293" customWidth="1"/>
    <col min="14593" max="14593" width="1.7109375" style="293" customWidth="1"/>
    <col min="14594" max="14594" width="15.7109375" style="293" customWidth="1"/>
    <col min="14595" max="14595" width="4.85546875" style="293" customWidth="1"/>
    <col min="14596" max="14596" width="1.140625" style="293" customWidth="1"/>
    <col min="14597" max="14597" width="9.5703125" style="293" customWidth="1"/>
    <col min="14598" max="14599" width="8.42578125" style="293" customWidth="1"/>
    <col min="14600" max="14600" width="7.28515625" style="293" customWidth="1"/>
    <col min="14601" max="14602" width="6.7109375" style="293" customWidth="1"/>
    <col min="14603" max="14603" width="7.85546875" style="293" customWidth="1"/>
    <col min="14604" max="14604" width="9.140625" style="293"/>
    <col min="14605" max="14605" width="6.42578125" style="293" customWidth="1"/>
    <col min="14606" max="14606" width="8" style="293" customWidth="1"/>
    <col min="14607" max="14607" width="7.85546875" style="293" customWidth="1"/>
    <col min="14608" max="14608" width="7.7109375" style="293" customWidth="1"/>
    <col min="14609" max="14609" width="7.5703125" style="293" customWidth="1"/>
    <col min="14610" max="14610" width="9.7109375" style="293" bestFit="1" customWidth="1"/>
    <col min="14611" max="14611" width="7.7109375" style="293" customWidth="1"/>
    <col min="14612" max="14612" width="9.7109375" style="293" customWidth="1"/>
    <col min="14613" max="14613" width="10.85546875" style="293" customWidth="1"/>
    <col min="14614" max="14844" width="9.140625" style="293"/>
    <col min="14845" max="14845" width="4.42578125" style="293" customWidth="1"/>
    <col min="14846" max="14846" width="1.7109375" style="293" customWidth="1"/>
    <col min="14847" max="14847" width="1.140625" style="293" customWidth="1"/>
    <col min="14848" max="14848" width="2.7109375" style="293" customWidth="1"/>
    <col min="14849" max="14849" width="1.7109375" style="293" customWidth="1"/>
    <col min="14850" max="14850" width="15.7109375" style="293" customWidth="1"/>
    <col min="14851" max="14851" width="4.85546875" style="293" customWidth="1"/>
    <col min="14852" max="14852" width="1.140625" style="293" customWidth="1"/>
    <col min="14853" max="14853" width="9.5703125" style="293" customWidth="1"/>
    <col min="14854" max="14855" width="8.42578125" style="293" customWidth="1"/>
    <col min="14856" max="14856" width="7.28515625" style="293" customWidth="1"/>
    <col min="14857" max="14858" width="6.7109375" style="293" customWidth="1"/>
    <col min="14859" max="14859" width="7.85546875" style="293" customWidth="1"/>
    <col min="14860" max="14860" width="9.140625" style="293"/>
    <col min="14861" max="14861" width="6.42578125" style="293" customWidth="1"/>
    <col min="14862" max="14862" width="8" style="293" customWidth="1"/>
    <col min="14863" max="14863" width="7.85546875" style="293" customWidth="1"/>
    <col min="14864" max="14864" width="7.7109375" style="293" customWidth="1"/>
    <col min="14865" max="14865" width="7.5703125" style="293" customWidth="1"/>
    <col min="14866" max="14866" width="9.7109375" style="293" bestFit="1" customWidth="1"/>
    <col min="14867" max="14867" width="7.7109375" style="293" customWidth="1"/>
    <col min="14868" max="14868" width="9.7109375" style="293" customWidth="1"/>
    <col min="14869" max="14869" width="10.85546875" style="293" customWidth="1"/>
    <col min="14870" max="15100" width="9.140625" style="293"/>
    <col min="15101" max="15101" width="4.42578125" style="293" customWidth="1"/>
    <col min="15102" max="15102" width="1.7109375" style="293" customWidth="1"/>
    <col min="15103" max="15103" width="1.140625" style="293" customWidth="1"/>
    <col min="15104" max="15104" width="2.7109375" style="293" customWidth="1"/>
    <col min="15105" max="15105" width="1.7109375" style="293" customWidth="1"/>
    <col min="15106" max="15106" width="15.7109375" style="293" customWidth="1"/>
    <col min="15107" max="15107" width="4.85546875" style="293" customWidth="1"/>
    <col min="15108" max="15108" width="1.140625" style="293" customWidth="1"/>
    <col min="15109" max="15109" width="9.5703125" style="293" customWidth="1"/>
    <col min="15110" max="15111" width="8.42578125" style="293" customWidth="1"/>
    <col min="15112" max="15112" width="7.28515625" style="293" customWidth="1"/>
    <col min="15113" max="15114" width="6.7109375" style="293" customWidth="1"/>
    <col min="15115" max="15115" width="7.85546875" style="293" customWidth="1"/>
    <col min="15116" max="15116" width="9.140625" style="293"/>
    <col min="15117" max="15117" width="6.42578125" style="293" customWidth="1"/>
    <col min="15118" max="15118" width="8" style="293" customWidth="1"/>
    <col min="15119" max="15119" width="7.85546875" style="293" customWidth="1"/>
    <col min="15120" max="15120" width="7.7109375" style="293" customWidth="1"/>
    <col min="15121" max="15121" width="7.5703125" style="293" customWidth="1"/>
    <col min="15122" max="15122" width="9.7109375" style="293" bestFit="1" customWidth="1"/>
    <col min="15123" max="15123" width="7.7109375" style="293" customWidth="1"/>
    <col min="15124" max="15124" width="9.7109375" style="293" customWidth="1"/>
    <col min="15125" max="15125" width="10.85546875" style="293" customWidth="1"/>
    <col min="15126" max="15356" width="9.140625" style="293"/>
    <col min="15357" max="15357" width="4.42578125" style="293" customWidth="1"/>
    <col min="15358" max="15358" width="1.7109375" style="293" customWidth="1"/>
    <col min="15359" max="15359" width="1.140625" style="293" customWidth="1"/>
    <col min="15360" max="15360" width="2.7109375" style="293" customWidth="1"/>
    <col min="15361" max="15361" width="1.7109375" style="293" customWidth="1"/>
    <col min="15362" max="15362" width="15.7109375" style="293" customWidth="1"/>
    <col min="15363" max="15363" width="4.85546875" style="293" customWidth="1"/>
    <col min="15364" max="15364" width="1.140625" style="293" customWidth="1"/>
    <col min="15365" max="15365" width="9.5703125" style="293" customWidth="1"/>
    <col min="15366" max="15367" width="8.42578125" style="293" customWidth="1"/>
    <col min="15368" max="15368" width="7.28515625" style="293" customWidth="1"/>
    <col min="15369" max="15370" width="6.7109375" style="293" customWidth="1"/>
    <col min="15371" max="15371" width="7.85546875" style="293" customWidth="1"/>
    <col min="15372" max="15372" width="9.140625" style="293"/>
    <col min="15373" max="15373" width="6.42578125" style="293" customWidth="1"/>
    <col min="15374" max="15374" width="8" style="293" customWidth="1"/>
    <col min="15375" max="15375" width="7.85546875" style="293" customWidth="1"/>
    <col min="15376" max="15376" width="7.7109375" style="293" customWidth="1"/>
    <col min="15377" max="15377" width="7.5703125" style="293" customWidth="1"/>
    <col min="15378" max="15378" width="9.7109375" style="293" bestFit="1" customWidth="1"/>
    <col min="15379" max="15379" width="7.7109375" style="293" customWidth="1"/>
    <col min="15380" max="15380" width="9.7109375" style="293" customWidth="1"/>
    <col min="15381" max="15381" width="10.85546875" style="293" customWidth="1"/>
    <col min="15382" max="15612" width="9.140625" style="293"/>
    <col min="15613" max="15613" width="4.42578125" style="293" customWidth="1"/>
    <col min="15614" max="15614" width="1.7109375" style="293" customWidth="1"/>
    <col min="15615" max="15615" width="1.140625" style="293" customWidth="1"/>
    <col min="15616" max="15616" width="2.7109375" style="293" customWidth="1"/>
    <col min="15617" max="15617" width="1.7109375" style="293" customWidth="1"/>
    <col min="15618" max="15618" width="15.7109375" style="293" customWidth="1"/>
    <col min="15619" max="15619" width="4.85546875" style="293" customWidth="1"/>
    <col min="15620" max="15620" width="1.140625" style="293" customWidth="1"/>
    <col min="15621" max="15621" width="9.5703125" style="293" customWidth="1"/>
    <col min="15622" max="15623" width="8.42578125" style="293" customWidth="1"/>
    <col min="15624" max="15624" width="7.28515625" style="293" customWidth="1"/>
    <col min="15625" max="15626" width="6.7109375" style="293" customWidth="1"/>
    <col min="15627" max="15627" width="7.85546875" style="293" customWidth="1"/>
    <col min="15628" max="15628" width="9.140625" style="293"/>
    <col min="15629" max="15629" width="6.42578125" style="293" customWidth="1"/>
    <col min="15630" max="15630" width="8" style="293" customWidth="1"/>
    <col min="15631" max="15631" width="7.85546875" style="293" customWidth="1"/>
    <col min="15632" max="15632" width="7.7109375" style="293" customWidth="1"/>
    <col min="15633" max="15633" width="7.5703125" style="293" customWidth="1"/>
    <col min="15634" max="15634" width="9.7109375" style="293" bestFit="1" customWidth="1"/>
    <col min="15635" max="15635" width="7.7109375" style="293" customWidth="1"/>
    <col min="15636" max="15636" width="9.7109375" style="293" customWidth="1"/>
    <col min="15637" max="15637" width="10.85546875" style="293" customWidth="1"/>
    <col min="15638" max="15868" width="9.140625" style="293"/>
    <col min="15869" max="15869" width="4.42578125" style="293" customWidth="1"/>
    <col min="15870" max="15870" width="1.7109375" style="293" customWidth="1"/>
    <col min="15871" max="15871" width="1.140625" style="293" customWidth="1"/>
    <col min="15872" max="15872" width="2.7109375" style="293" customWidth="1"/>
    <col min="15873" max="15873" width="1.7109375" style="293" customWidth="1"/>
    <col min="15874" max="15874" width="15.7109375" style="293" customWidth="1"/>
    <col min="15875" max="15875" width="4.85546875" style="293" customWidth="1"/>
    <col min="15876" max="15876" width="1.140625" style="293" customWidth="1"/>
    <col min="15877" max="15877" width="9.5703125" style="293" customWidth="1"/>
    <col min="15878" max="15879" width="8.42578125" style="293" customWidth="1"/>
    <col min="15880" max="15880" width="7.28515625" style="293" customWidth="1"/>
    <col min="15881" max="15882" width="6.7109375" style="293" customWidth="1"/>
    <col min="15883" max="15883" width="7.85546875" style="293" customWidth="1"/>
    <col min="15884" max="15884" width="9.140625" style="293"/>
    <col min="15885" max="15885" width="6.42578125" style="293" customWidth="1"/>
    <col min="15886" max="15886" width="8" style="293" customWidth="1"/>
    <col min="15887" max="15887" width="7.85546875" style="293" customWidth="1"/>
    <col min="15888" max="15888" width="7.7109375" style="293" customWidth="1"/>
    <col min="15889" max="15889" width="7.5703125" style="293" customWidth="1"/>
    <col min="15890" max="15890" width="9.7109375" style="293" bestFit="1" customWidth="1"/>
    <col min="15891" max="15891" width="7.7109375" style="293" customWidth="1"/>
    <col min="15892" max="15892" width="9.7109375" style="293" customWidth="1"/>
    <col min="15893" max="15893" width="10.85546875" style="293" customWidth="1"/>
    <col min="15894" max="16124" width="9.140625" style="293"/>
    <col min="16125" max="16125" width="4.42578125" style="293" customWidth="1"/>
    <col min="16126" max="16126" width="1.7109375" style="293" customWidth="1"/>
    <col min="16127" max="16127" width="1.140625" style="293" customWidth="1"/>
    <col min="16128" max="16128" width="2.7109375" style="293" customWidth="1"/>
    <col min="16129" max="16129" width="1.7109375" style="293" customWidth="1"/>
    <col min="16130" max="16130" width="15.7109375" style="293" customWidth="1"/>
    <col min="16131" max="16131" width="4.85546875" style="293" customWidth="1"/>
    <col min="16132" max="16132" width="1.140625" style="293" customWidth="1"/>
    <col min="16133" max="16133" width="9.5703125" style="293" customWidth="1"/>
    <col min="16134" max="16135" width="8.42578125" style="293" customWidth="1"/>
    <col min="16136" max="16136" width="7.28515625" style="293" customWidth="1"/>
    <col min="16137" max="16138" width="6.7109375" style="293" customWidth="1"/>
    <col min="16139" max="16139" width="7.85546875" style="293" customWidth="1"/>
    <col min="16140" max="16140" width="9.140625" style="293"/>
    <col min="16141" max="16141" width="6.42578125" style="293" customWidth="1"/>
    <col min="16142" max="16142" width="8" style="293" customWidth="1"/>
    <col min="16143" max="16143" width="7.85546875" style="293" customWidth="1"/>
    <col min="16144" max="16144" width="7.7109375" style="293" customWidth="1"/>
    <col min="16145" max="16145" width="7.5703125" style="293" customWidth="1"/>
    <col min="16146" max="16146" width="9.7109375" style="293" bestFit="1" customWidth="1"/>
    <col min="16147" max="16147" width="7.7109375" style="293" customWidth="1"/>
    <col min="16148" max="16148" width="9.7109375" style="293" customWidth="1"/>
    <col min="16149" max="16149" width="10.85546875" style="293" customWidth="1"/>
    <col min="16150" max="16384" width="9.140625" style="293"/>
  </cols>
  <sheetData>
    <row r="1" spans="1:25" ht="3" customHeight="1" x14ac:dyDescent="0.25"/>
    <row r="2" spans="1:25" ht="9" customHeight="1" x14ac:dyDescent="0.25"/>
    <row r="3" spans="1:25" s="294" customFormat="1" ht="36" customHeight="1" x14ac:dyDescent="0.2">
      <c r="A3" s="1223" t="s">
        <v>764</v>
      </c>
      <c r="B3" s="1266"/>
      <c r="C3" s="1266"/>
      <c r="D3" s="1266"/>
      <c r="E3" s="1266"/>
      <c r="F3" s="1266"/>
      <c r="G3" s="1266"/>
      <c r="H3" s="1266"/>
      <c r="I3" s="1267"/>
      <c r="J3" s="957"/>
      <c r="K3" s="295"/>
      <c r="L3" s="145"/>
      <c r="M3" s="145"/>
      <c r="N3" s="295"/>
      <c r="O3" s="295"/>
      <c r="P3" s="295"/>
      <c r="Q3" s="295"/>
      <c r="R3" s="295"/>
      <c r="S3" s="295"/>
      <c r="T3" s="295"/>
      <c r="U3" s="295"/>
      <c r="V3" s="148"/>
      <c r="W3" s="148"/>
      <c r="X3" s="148"/>
      <c r="Y3" s="3" t="s">
        <v>442</v>
      </c>
    </row>
    <row r="4" spans="1:25" s="294" customFormat="1" ht="18" customHeight="1" x14ac:dyDescent="0.25">
      <c r="A4" s="296" t="s">
        <v>759</v>
      </c>
      <c r="B4" s="296"/>
      <c r="C4" s="296"/>
      <c r="D4" s="296"/>
      <c r="E4" s="296"/>
      <c r="F4" s="296"/>
      <c r="G4" s="296"/>
      <c r="H4" s="296"/>
      <c r="I4" s="296"/>
      <c r="J4" s="296"/>
      <c r="K4" s="296"/>
      <c r="L4" s="296"/>
      <c r="M4" s="296"/>
      <c r="N4" s="296"/>
      <c r="O4" s="296"/>
      <c r="P4" s="296"/>
      <c r="Q4" s="296"/>
      <c r="R4" s="296"/>
      <c r="S4" s="296"/>
      <c r="T4" s="296"/>
      <c r="U4" s="296"/>
      <c r="V4" s="296"/>
      <c r="W4" s="296"/>
      <c r="X4" s="296"/>
      <c r="Y4" s="296"/>
    </row>
    <row r="5" spans="1:25" s="294" customFormat="1" ht="17.25" x14ac:dyDescent="0.25">
      <c r="A5" s="379" t="s">
        <v>761</v>
      </c>
      <c r="B5" s="297"/>
      <c r="C5" s="297"/>
      <c r="D5" s="297"/>
      <c r="E5" s="297"/>
      <c r="F5" s="297"/>
      <c r="G5" s="297"/>
      <c r="H5" s="297"/>
      <c r="I5" s="297"/>
      <c r="J5" s="297"/>
      <c r="K5" s="297"/>
      <c r="L5" s="297"/>
      <c r="M5" s="297"/>
      <c r="N5" s="297"/>
      <c r="O5" s="297"/>
      <c r="P5" s="297"/>
      <c r="Q5" s="297"/>
      <c r="R5" s="297"/>
      <c r="S5" s="297"/>
      <c r="T5" s="297"/>
      <c r="U5" s="297"/>
      <c r="V5" s="297"/>
      <c r="W5" s="297"/>
      <c r="X5" s="297"/>
      <c r="Y5" s="297"/>
    </row>
    <row r="6" spans="1:25" s="294" customFormat="1" x14ac:dyDescent="0.25">
      <c r="A6" s="297"/>
      <c r="B6" s="297"/>
      <c r="C6" s="297"/>
      <c r="D6" s="297"/>
      <c r="E6" s="297"/>
      <c r="F6" s="297"/>
      <c r="G6" s="297"/>
      <c r="H6" s="297"/>
      <c r="I6" s="297"/>
      <c r="J6" s="297"/>
      <c r="K6" s="297"/>
      <c r="L6" s="297"/>
      <c r="M6" s="297"/>
      <c r="N6" s="297"/>
      <c r="O6" s="297"/>
      <c r="P6" s="297"/>
      <c r="Q6" s="297"/>
      <c r="R6" s="297"/>
      <c r="S6" s="297"/>
      <c r="T6" s="297"/>
      <c r="U6" s="297"/>
      <c r="V6" s="297"/>
      <c r="W6" s="297"/>
      <c r="X6" s="297"/>
      <c r="Y6" s="297"/>
    </row>
    <row r="7" spans="1:25" ht="18" customHeight="1" x14ac:dyDescent="0.25">
      <c r="A7" s="414"/>
      <c r="B7" s="958"/>
      <c r="C7" s="958"/>
      <c r="D7" s="958"/>
      <c r="E7" s="958"/>
      <c r="F7" s="415"/>
      <c r="G7" s="299" t="s">
        <v>758</v>
      </c>
      <c r="H7" s="300"/>
      <c r="I7" s="300"/>
      <c r="J7" s="300"/>
      <c r="K7" s="300"/>
      <c r="L7" s="300"/>
      <c r="M7" s="300"/>
      <c r="N7" s="300"/>
      <c r="O7" s="300"/>
      <c r="P7" s="300"/>
      <c r="Q7" s="300"/>
      <c r="R7" s="300"/>
      <c r="S7" s="300"/>
      <c r="T7" s="300"/>
      <c r="U7" s="300"/>
      <c r="V7" s="300"/>
      <c r="W7" s="301"/>
      <c r="X7" s="299"/>
      <c r="Y7" s="301"/>
    </row>
    <row r="8" spans="1:25" ht="12.75" customHeight="1" x14ac:dyDescent="0.25">
      <c r="A8" s="1422" t="s">
        <v>702</v>
      </c>
      <c r="B8" s="1423"/>
      <c r="C8" s="1423"/>
      <c r="D8" s="1423"/>
      <c r="E8" s="1423"/>
      <c r="F8" s="1423"/>
      <c r="G8" s="1423"/>
      <c r="H8" s="1423"/>
      <c r="I8" s="1423"/>
      <c r="J8" s="1423"/>
      <c r="K8" s="1423"/>
      <c r="L8" s="1423"/>
      <c r="M8" s="1423"/>
      <c r="N8" s="1423"/>
      <c r="O8" s="1423"/>
      <c r="P8" s="1423"/>
      <c r="Q8" s="1423"/>
      <c r="R8" s="1423"/>
      <c r="S8" s="1423"/>
      <c r="T8" s="1423"/>
      <c r="U8" s="1423"/>
      <c r="V8" s="1423"/>
      <c r="W8" s="1423"/>
      <c r="X8" s="1423"/>
      <c r="Y8" s="1424"/>
    </row>
    <row r="9" spans="1:25" ht="15" customHeight="1" x14ac:dyDescent="0.25">
      <c r="A9" s="762"/>
      <c r="B9" s="1292" t="s">
        <v>154</v>
      </c>
      <c r="C9" s="1296"/>
      <c r="D9" s="1296"/>
      <c r="E9" s="1296"/>
      <c r="F9" s="1297"/>
      <c r="G9" s="1300" t="s">
        <v>155</v>
      </c>
      <c r="H9" s="1302" t="s">
        <v>156</v>
      </c>
      <c r="I9" s="305" t="s">
        <v>88</v>
      </c>
      <c r="J9" s="306"/>
      <c r="K9" s="306"/>
      <c r="L9" s="306"/>
      <c r="M9" s="306"/>
      <c r="N9" s="306"/>
      <c r="O9" s="306"/>
      <c r="P9" s="306"/>
      <c r="Q9" s="306"/>
      <c r="R9" s="306"/>
      <c r="S9" s="306"/>
      <c r="T9" s="306"/>
      <c r="U9" s="307"/>
      <c r="V9" s="1306" t="s">
        <v>89</v>
      </c>
      <c r="W9" s="1307"/>
      <c r="X9" s="1300" t="s">
        <v>157</v>
      </c>
      <c r="Y9" s="1300" t="s">
        <v>158</v>
      </c>
    </row>
    <row r="10" spans="1:25" ht="15" customHeight="1" x14ac:dyDescent="0.25">
      <c r="A10" s="762"/>
      <c r="B10" s="1296"/>
      <c r="C10" s="1296"/>
      <c r="D10" s="1296"/>
      <c r="E10" s="1296"/>
      <c r="F10" s="1297"/>
      <c r="G10" s="1301"/>
      <c r="H10" s="1303"/>
      <c r="I10" s="1288" t="s">
        <v>92</v>
      </c>
      <c r="J10" s="1304" t="s">
        <v>93</v>
      </c>
      <c r="K10" s="1304" t="s">
        <v>94</v>
      </c>
      <c r="L10" s="1304" t="s">
        <v>95</v>
      </c>
      <c r="M10" s="1304" t="s">
        <v>159</v>
      </c>
      <c r="N10" s="1304" t="s">
        <v>160</v>
      </c>
      <c r="O10" s="1304" t="s">
        <v>98</v>
      </c>
      <c r="P10" s="1304" t="s">
        <v>99</v>
      </c>
      <c r="Q10" s="1304" t="s">
        <v>300</v>
      </c>
      <c r="R10" s="1288" t="s">
        <v>100</v>
      </c>
      <c r="S10" s="1304" t="s">
        <v>101</v>
      </c>
      <c r="T10" s="1304" t="s">
        <v>102</v>
      </c>
      <c r="U10" s="1310" t="s">
        <v>103</v>
      </c>
      <c r="V10" s="1308"/>
      <c r="W10" s="1309"/>
      <c r="X10" s="1301"/>
      <c r="Y10" s="1301"/>
    </row>
    <row r="11" spans="1:25" ht="57" customHeight="1" x14ac:dyDescent="0.25">
      <c r="A11" s="763"/>
      <c r="B11" s="1298"/>
      <c r="C11" s="1298"/>
      <c r="D11" s="1298"/>
      <c r="E11" s="1298"/>
      <c r="F11" s="1299"/>
      <c r="G11" s="1312"/>
      <c r="H11" s="1313"/>
      <c r="I11" s="1326"/>
      <c r="J11" s="1325"/>
      <c r="K11" s="1325"/>
      <c r="L11" s="1325"/>
      <c r="M11" s="1325"/>
      <c r="N11" s="1325"/>
      <c r="O11" s="1325"/>
      <c r="P11" s="1325"/>
      <c r="Q11" s="1325"/>
      <c r="R11" s="1326"/>
      <c r="S11" s="1325"/>
      <c r="T11" s="1325"/>
      <c r="U11" s="1340"/>
      <c r="V11" s="114" t="s">
        <v>161</v>
      </c>
      <c r="W11" s="959" t="s">
        <v>105</v>
      </c>
      <c r="X11" s="1312"/>
      <c r="Y11" s="1312"/>
    </row>
    <row r="12" spans="1:25" x14ac:dyDescent="0.25">
      <c r="A12" s="388"/>
      <c r="B12" s="389" t="s">
        <v>365</v>
      </c>
      <c r="C12" s="389"/>
      <c r="D12" s="389"/>
      <c r="E12" s="389"/>
      <c r="F12" s="416"/>
      <c r="G12" s="417">
        <v>125</v>
      </c>
      <c r="H12" s="418">
        <v>40954.100666666665</v>
      </c>
      <c r="I12" s="419">
        <v>30561.751333333334</v>
      </c>
      <c r="J12" s="392">
        <v>2917.8913333333335</v>
      </c>
      <c r="K12" s="392">
        <v>625.5813333333333</v>
      </c>
      <c r="L12" s="392">
        <v>0</v>
      </c>
      <c r="M12" s="392" t="s">
        <v>15</v>
      </c>
      <c r="N12" s="420" t="s">
        <v>15</v>
      </c>
      <c r="O12" s="392">
        <v>0</v>
      </c>
      <c r="P12" s="392">
        <v>0</v>
      </c>
      <c r="Q12" s="392" t="s">
        <v>15</v>
      </c>
      <c r="R12" s="419">
        <v>3543.4726666666666</v>
      </c>
      <c r="S12" s="392">
        <v>5283.21</v>
      </c>
      <c r="T12" s="392">
        <v>1565.6666666666667</v>
      </c>
      <c r="U12" s="421">
        <v>6848.876666666667</v>
      </c>
      <c r="V12" s="422">
        <v>0.16723298900911041</v>
      </c>
      <c r="W12" s="393">
        <v>0.22409961366306516</v>
      </c>
      <c r="X12" s="19">
        <v>125</v>
      </c>
      <c r="Y12" s="598">
        <v>40954.100666666665</v>
      </c>
    </row>
    <row r="13" spans="1:25" x14ac:dyDescent="0.25">
      <c r="A13" s="388"/>
      <c r="B13" s="389" t="s">
        <v>162</v>
      </c>
      <c r="C13" s="389"/>
      <c r="D13" s="389"/>
      <c r="E13" s="389"/>
      <c r="F13" s="416"/>
      <c r="G13" s="417">
        <v>589.1099999999999</v>
      </c>
      <c r="H13" s="418">
        <v>39070.352452569707</v>
      </c>
      <c r="I13" s="419">
        <v>27363.341452926168</v>
      </c>
      <c r="J13" s="392">
        <v>4145.0872219676021</v>
      </c>
      <c r="K13" s="392">
        <v>885.36422173561266</v>
      </c>
      <c r="L13" s="392">
        <v>1.508914577356804</v>
      </c>
      <c r="M13" s="392" t="s">
        <v>15</v>
      </c>
      <c r="N13" s="420" t="s">
        <v>15</v>
      </c>
      <c r="O13" s="392">
        <v>2.50222086424154</v>
      </c>
      <c r="P13" s="392">
        <v>68.912710133365039</v>
      </c>
      <c r="Q13" s="392" t="s">
        <v>15</v>
      </c>
      <c r="R13" s="419">
        <v>5103.3752892781786</v>
      </c>
      <c r="S13" s="392">
        <v>3548.6681887366831</v>
      </c>
      <c r="T13" s="392">
        <v>3054.9675216286723</v>
      </c>
      <c r="U13" s="421">
        <v>6603.6357103653554</v>
      </c>
      <c r="V13" s="422">
        <v>0.16901909749552377</v>
      </c>
      <c r="W13" s="393">
        <v>0.24133148072305982</v>
      </c>
      <c r="X13" s="417">
        <v>851.51699999999983</v>
      </c>
      <c r="Y13" s="599">
        <v>40887.333233902951</v>
      </c>
    </row>
    <row r="14" spans="1:25" ht="12.75" customHeight="1" x14ac:dyDescent="0.25">
      <c r="A14" s="1422" t="s">
        <v>666</v>
      </c>
      <c r="B14" s="1423"/>
      <c r="C14" s="1423"/>
      <c r="D14" s="1423"/>
      <c r="E14" s="1423"/>
      <c r="F14" s="1423"/>
      <c r="G14" s="1423"/>
      <c r="H14" s="1423"/>
      <c r="I14" s="1423"/>
      <c r="J14" s="1423"/>
      <c r="K14" s="1423"/>
      <c r="L14" s="1423"/>
      <c r="M14" s="1423"/>
      <c r="N14" s="1423"/>
      <c r="O14" s="1423"/>
      <c r="P14" s="1423"/>
      <c r="Q14" s="1423"/>
      <c r="R14" s="1423"/>
      <c r="S14" s="1423"/>
      <c r="T14" s="1423"/>
      <c r="U14" s="1423"/>
      <c r="V14" s="1423"/>
      <c r="W14" s="1423"/>
      <c r="X14" s="1423"/>
      <c r="Y14" s="1424"/>
    </row>
    <row r="15" spans="1:25" ht="18" customHeight="1" x14ac:dyDescent="0.25">
      <c r="A15" s="109"/>
      <c r="B15" s="1425" t="s">
        <v>163</v>
      </c>
      <c r="C15" s="1425"/>
      <c r="D15" s="1425"/>
      <c r="E15" s="1425"/>
      <c r="F15" s="1426"/>
      <c r="G15" s="1301" t="s">
        <v>155</v>
      </c>
      <c r="H15" s="1303" t="s">
        <v>156</v>
      </c>
      <c r="I15" s="424" t="s">
        <v>88</v>
      </c>
      <c r="J15" s="425"/>
      <c r="K15" s="425"/>
      <c r="L15" s="425"/>
      <c r="M15" s="425"/>
      <c r="N15" s="425"/>
      <c r="O15" s="425"/>
      <c r="P15" s="425"/>
      <c r="Q15" s="425"/>
      <c r="R15" s="425"/>
      <c r="S15" s="425"/>
      <c r="T15" s="425"/>
      <c r="U15" s="426"/>
      <c r="V15" s="1314" t="s">
        <v>89</v>
      </c>
      <c r="W15" s="1315"/>
      <c r="X15" s="1301" t="s">
        <v>157</v>
      </c>
      <c r="Y15" s="1301" t="s">
        <v>158</v>
      </c>
    </row>
    <row r="16" spans="1:25" ht="15" customHeight="1" x14ac:dyDescent="0.25">
      <c r="A16" s="109"/>
      <c r="B16" s="1427"/>
      <c r="C16" s="1427"/>
      <c r="D16" s="1427"/>
      <c r="E16" s="1427"/>
      <c r="F16" s="1428"/>
      <c r="G16" s="1301"/>
      <c r="H16" s="1303"/>
      <c r="I16" s="713"/>
      <c r="J16" s="714"/>
      <c r="K16" s="714"/>
      <c r="L16" s="714"/>
      <c r="M16" s="714"/>
      <c r="N16" s="714"/>
      <c r="O16" s="714"/>
      <c r="P16" s="714"/>
      <c r="Q16" s="714"/>
      <c r="R16" s="714"/>
      <c r="S16" s="714"/>
      <c r="T16" s="714"/>
      <c r="U16" s="715"/>
      <c r="V16" s="1314"/>
      <c r="W16" s="1315"/>
      <c r="X16" s="1301"/>
      <c r="Y16" s="1301"/>
    </row>
    <row r="17" spans="1:25" ht="15" customHeight="1" x14ac:dyDescent="0.25">
      <c r="A17" s="109"/>
      <c r="B17" s="1427"/>
      <c r="C17" s="1427"/>
      <c r="D17" s="1427"/>
      <c r="E17" s="1427"/>
      <c r="F17" s="1428"/>
      <c r="G17" s="1301"/>
      <c r="H17" s="1303"/>
      <c r="I17" s="1288" t="s">
        <v>92</v>
      </c>
      <c r="J17" s="1304" t="s">
        <v>93</v>
      </c>
      <c r="K17" s="1304" t="s">
        <v>94</v>
      </c>
      <c r="L17" s="1304" t="s">
        <v>95</v>
      </c>
      <c r="M17" s="1304" t="s">
        <v>159</v>
      </c>
      <c r="N17" s="1304" t="s">
        <v>164</v>
      </c>
      <c r="O17" s="1304" t="s">
        <v>98</v>
      </c>
      <c r="P17" s="1304" t="s">
        <v>99</v>
      </c>
      <c r="Q17" s="1304" t="s">
        <v>300</v>
      </c>
      <c r="R17" s="1288" t="s">
        <v>100</v>
      </c>
      <c r="S17" s="1304" t="s">
        <v>101</v>
      </c>
      <c r="T17" s="1304" t="s">
        <v>102</v>
      </c>
      <c r="U17" s="1310" t="s">
        <v>103</v>
      </c>
      <c r="V17" s="1308"/>
      <c r="W17" s="1309"/>
      <c r="X17" s="1301"/>
      <c r="Y17" s="1301"/>
    </row>
    <row r="18" spans="1:25" ht="56.25" customHeight="1" x14ac:dyDescent="0.25">
      <c r="A18" s="109"/>
      <c r="B18" s="1429"/>
      <c r="C18" s="1429"/>
      <c r="D18" s="1429"/>
      <c r="E18" s="1429"/>
      <c r="F18" s="1430"/>
      <c r="G18" s="1312"/>
      <c r="H18" s="1313"/>
      <c r="I18" s="1326"/>
      <c r="J18" s="1325"/>
      <c r="K18" s="1325"/>
      <c r="L18" s="1325"/>
      <c r="M18" s="1325"/>
      <c r="N18" s="1325"/>
      <c r="O18" s="1325"/>
      <c r="P18" s="1325"/>
      <c r="Q18" s="1325"/>
      <c r="R18" s="1326"/>
      <c r="S18" s="1325"/>
      <c r="T18" s="1325"/>
      <c r="U18" s="1340"/>
      <c r="V18" s="114" t="s">
        <v>161</v>
      </c>
      <c r="W18" s="959" t="s">
        <v>105</v>
      </c>
      <c r="X18" s="1312"/>
      <c r="Y18" s="1312"/>
    </row>
    <row r="19" spans="1:25" x14ac:dyDescent="0.25">
      <c r="A19" s="427"/>
      <c r="B19" s="428"/>
      <c r="C19" s="428"/>
      <c r="D19" s="428"/>
      <c r="E19" s="428"/>
      <c r="F19" s="428"/>
      <c r="G19" s="428"/>
      <c r="H19" s="428"/>
      <c r="I19" s="428"/>
      <c r="J19" s="428"/>
      <c r="K19" s="428"/>
      <c r="L19" s="428"/>
      <c r="M19" s="428"/>
      <c r="N19" s="428"/>
      <c r="O19" s="428"/>
      <c r="P19" s="428"/>
      <c r="Q19" s="428"/>
      <c r="R19" s="428"/>
      <c r="S19" s="428"/>
      <c r="T19" s="428"/>
      <c r="U19" s="428"/>
      <c r="V19" s="428"/>
      <c r="W19" s="429"/>
      <c r="X19" s="427"/>
      <c r="Y19" s="430"/>
    </row>
    <row r="20" spans="1:25" x14ac:dyDescent="0.25">
      <c r="A20" s="388"/>
      <c r="B20" s="389" t="s">
        <v>364</v>
      </c>
      <c r="C20" s="389"/>
      <c r="D20" s="389"/>
      <c r="E20" s="389"/>
      <c r="F20" s="416"/>
      <c r="G20" s="417">
        <v>126</v>
      </c>
      <c r="H20" s="418">
        <v>39501.363756613755</v>
      </c>
      <c r="I20" s="419">
        <v>28769.492063492067</v>
      </c>
      <c r="J20" s="392">
        <v>2862.5019841269841</v>
      </c>
      <c r="K20" s="392">
        <v>737.97619047619037</v>
      </c>
      <c r="L20" s="392">
        <v>0</v>
      </c>
      <c r="M20" s="392" t="s">
        <v>15</v>
      </c>
      <c r="N20" s="420" t="s">
        <v>15</v>
      </c>
      <c r="O20" s="392">
        <v>0</v>
      </c>
      <c r="P20" s="392">
        <v>80.890211640211646</v>
      </c>
      <c r="Q20" s="392" t="s">
        <v>15</v>
      </c>
      <c r="R20" s="419">
        <v>3681.3683862433863</v>
      </c>
      <c r="S20" s="392">
        <v>5496.2705026455042</v>
      </c>
      <c r="T20" s="392">
        <v>1554.2328042328045</v>
      </c>
      <c r="U20" s="421">
        <v>7050.5033068783086</v>
      </c>
      <c r="V20" s="422">
        <v>0.17848759223402344</v>
      </c>
      <c r="W20" s="393">
        <v>0.24506874474246496</v>
      </c>
      <c r="X20" s="19">
        <v>126</v>
      </c>
      <c r="Y20" s="598">
        <v>39501.363756613755</v>
      </c>
    </row>
    <row r="21" spans="1:25" x14ac:dyDescent="0.25">
      <c r="A21" s="388"/>
      <c r="B21" s="389" t="s">
        <v>162</v>
      </c>
      <c r="C21" s="389"/>
      <c r="D21" s="389"/>
      <c r="E21" s="389"/>
      <c r="F21" s="416"/>
      <c r="G21" s="417">
        <v>653.64200000000005</v>
      </c>
      <c r="H21" s="418">
        <v>35478.893390163619</v>
      </c>
      <c r="I21" s="419">
        <v>24929.093831179754</v>
      </c>
      <c r="J21" s="392">
        <v>4148.6704495733138</v>
      </c>
      <c r="K21" s="392">
        <v>896.19725578629686</v>
      </c>
      <c r="L21" s="392">
        <v>32.83015269316639</v>
      </c>
      <c r="M21" s="392" t="s">
        <v>15</v>
      </c>
      <c r="N21" s="420" t="s">
        <v>15</v>
      </c>
      <c r="O21" s="392">
        <v>16.443379301411678</v>
      </c>
      <c r="P21" s="392">
        <v>46.745262187354335</v>
      </c>
      <c r="Q21" s="392" t="s">
        <v>15</v>
      </c>
      <c r="R21" s="419">
        <v>5140.8864995415433</v>
      </c>
      <c r="S21" s="392">
        <v>3665.8556977672793</v>
      </c>
      <c r="T21" s="392">
        <v>1743.0573616750453</v>
      </c>
      <c r="U21" s="421">
        <v>5408.9130594423241</v>
      </c>
      <c r="V21" s="422">
        <v>0.15245439027537211</v>
      </c>
      <c r="W21" s="393">
        <v>0.21697190824791204</v>
      </c>
      <c r="X21" s="417">
        <v>929.04600000000005</v>
      </c>
      <c r="Y21" s="599">
        <v>37345.505855827731</v>
      </c>
    </row>
    <row r="22" spans="1:25" ht="13.5" customHeight="1" x14ac:dyDescent="0.25">
      <c r="A22" s="960"/>
      <c r="B22" s="952"/>
      <c r="C22" s="336"/>
      <c r="D22" s="336"/>
      <c r="E22" s="337"/>
      <c r="F22" s="336"/>
      <c r="G22" s="337"/>
      <c r="H22" s="337"/>
      <c r="I22" s="337"/>
      <c r="J22" s="337"/>
      <c r="K22" s="337"/>
      <c r="L22" s="337"/>
      <c r="M22" s="337"/>
      <c r="N22" s="337"/>
      <c r="O22" s="337"/>
      <c r="P22" s="337"/>
      <c r="Q22" s="337"/>
      <c r="R22" s="337"/>
      <c r="S22" s="337"/>
      <c r="T22" s="337"/>
      <c r="U22" s="337"/>
      <c r="V22" s="337"/>
      <c r="W22" s="337"/>
      <c r="X22" s="337"/>
      <c r="Y22" s="337" t="s">
        <v>416</v>
      </c>
    </row>
    <row r="23" spans="1:25" x14ac:dyDescent="0.25">
      <c r="A23" s="944"/>
      <c r="B23" s="470"/>
      <c r="C23" s="235"/>
      <c r="D23" s="470"/>
      <c r="E23" s="470"/>
      <c r="F23" s="470"/>
      <c r="G23" s="470"/>
      <c r="H23" s="470"/>
      <c r="I23" s="470"/>
      <c r="J23" s="235"/>
      <c r="K23" s="679"/>
      <c r="L23" s="679"/>
      <c r="M23" s="679"/>
      <c r="N23" s="679"/>
      <c r="O23" s="679"/>
      <c r="P23" s="679"/>
      <c r="Q23" s="679"/>
      <c r="R23" s="679"/>
      <c r="S23" s="679"/>
      <c r="T23" s="679"/>
      <c r="U23" s="679"/>
      <c r="V23" s="679"/>
      <c r="W23" s="679"/>
      <c r="X23" s="679"/>
      <c r="Y23" s="679"/>
    </row>
    <row r="24" spans="1:25" x14ac:dyDescent="0.25">
      <c r="A24" s="679"/>
      <c r="B24" s="952"/>
      <c r="C24" s="679"/>
      <c r="D24" s="679"/>
      <c r="E24" s="679"/>
      <c r="F24" s="679"/>
      <c r="G24" s="679"/>
      <c r="H24" s="679"/>
      <c r="I24" s="679"/>
      <c r="J24" s="679"/>
      <c r="K24" s="679"/>
      <c r="L24" s="679"/>
      <c r="M24" s="679"/>
      <c r="N24" s="679"/>
      <c r="O24" s="679"/>
      <c r="P24" s="679"/>
      <c r="Q24" s="679"/>
      <c r="R24" s="679"/>
      <c r="S24" s="679"/>
      <c r="T24" s="679"/>
      <c r="U24" s="679"/>
      <c r="V24" s="679"/>
      <c r="W24" s="679"/>
      <c r="X24" s="679"/>
      <c r="Y24" s="679"/>
    </row>
    <row r="25" spans="1:25" ht="12.75" customHeight="1" x14ac:dyDescent="0.25"/>
    <row r="26" spans="1:25" ht="12.75" customHeight="1" x14ac:dyDescent="0.25"/>
  </sheetData>
  <mergeCells count="41">
    <mergeCell ref="U17:U18"/>
    <mergeCell ref="N17:N18"/>
    <mergeCell ref="O17:O18"/>
    <mergeCell ref="P17:P18"/>
    <mergeCell ref="I17:I18"/>
    <mergeCell ref="J17:J18"/>
    <mergeCell ref="K17:K18"/>
    <mergeCell ref="L17:L18"/>
    <mergeCell ref="M17:M18"/>
    <mergeCell ref="A3:I3"/>
    <mergeCell ref="A8:Y8"/>
    <mergeCell ref="B9:F11"/>
    <mergeCell ref="G9:G11"/>
    <mergeCell ref="H9:H11"/>
    <mergeCell ref="V9:W10"/>
    <mergeCell ref="X9:X11"/>
    <mergeCell ref="Y9:Y11"/>
    <mergeCell ref="I10:I11"/>
    <mergeCell ref="J10:J11"/>
    <mergeCell ref="Q10:Q11"/>
    <mergeCell ref="R10:R11"/>
    <mergeCell ref="S10:S11"/>
    <mergeCell ref="U10:U11"/>
    <mergeCell ref="K10:K11"/>
    <mergeCell ref="L10:L11"/>
    <mergeCell ref="T10:T11"/>
    <mergeCell ref="N10:N11"/>
    <mergeCell ref="Q17:Q18"/>
    <mergeCell ref="O10:O11"/>
    <mergeCell ref="P10:P11"/>
    <mergeCell ref="R17:R18"/>
    <mergeCell ref="A14:Y14"/>
    <mergeCell ref="G15:G18"/>
    <mergeCell ref="H15:H18"/>
    <mergeCell ref="M10:M11"/>
    <mergeCell ref="Y15:Y18"/>
    <mergeCell ref="B15:F18"/>
    <mergeCell ref="V15:W17"/>
    <mergeCell ref="X15:X18"/>
    <mergeCell ref="S17:S18"/>
    <mergeCell ref="T17:T18"/>
  </mergeCells>
  <printOptions horizontalCentered="1"/>
  <pageMargins left="0.39370078740157483" right="0.39370078740157483" top="0.47244094488188981" bottom="0.47244094488188981" header="0.47244094488188981" footer="0.47244094488188981"/>
  <pageSetup paperSize="9" scale="75" orientation="landscape" blackAndWhite="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List52">
    <pageSetUpPr autoPageBreaks="0"/>
  </sheetPr>
  <dimension ref="A1:N37"/>
  <sheetViews>
    <sheetView zoomScale="90" zoomScaleNormal="90" zoomScaleSheetLayoutView="73" workbookViewId="0"/>
  </sheetViews>
  <sheetFormatPr defaultRowHeight="12.75" x14ac:dyDescent="0.25"/>
  <cols>
    <col min="1" max="1" width="1.7109375" style="293" customWidth="1"/>
    <col min="2" max="2" width="3.140625" style="293" customWidth="1"/>
    <col min="3" max="3" width="31.7109375" style="293" customWidth="1"/>
    <col min="4" max="4" width="3.5703125" style="293" customWidth="1"/>
    <col min="5" max="5" width="0.7109375" style="293" customWidth="1"/>
    <col min="6" max="6" width="10.85546875" style="293" customWidth="1"/>
    <col min="7" max="7" width="18.7109375" style="293" customWidth="1"/>
    <col min="8" max="8" width="9.28515625" style="293" customWidth="1"/>
    <col min="9" max="9" width="7.28515625" style="293" customWidth="1"/>
    <col min="10" max="10" width="3.7109375" style="293" customWidth="1"/>
    <col min="11" max="11" width="0.28515625" style="293" customWidth="1"/>
    <col min="12" max="12" width="9.7109375" style="293" customWidth="1"/>
    <col min="13" max="248" width="9.140625" style="293"/>
    <col min="249" max="249" width="4.42578125" style="293" customWidth="1"/>
    <col min="250" max="252" width="1.7109375" style="293" customWidth="1"/>
    <col min="253" max="253" width="28.7109375" style="293" customWidth="1"/>
    <col min="254" max="254" width="4.140625" style="293" customWidth="1"/>
    <col min="255" max="255" width="0.28515625" style="293" customWidth="1"/>
    <col min="256" max="258" width="11.7109375" style="293" customWidth="1"/>
    <col min="259" max="259" width="8.7109375" style="293" customWidth="1"/>
    <col min="260" max="260" width="4.140625" style="293" customWidth="1"/>
    <col min="261" max="261" width="0.28515625" style="293" customWidth="1"/>
    <col min="262" max="262" width="11.140625" style="293" customWidth="1"/>
    <col min="263" max="504" width="9.140625" style="293"/>
    <col min="505" max="505" width="4.42578125" style="293" customWidth="1"/>
    <col min="506" max="508" width="1.7109375" style="293" customWidth="1"/>
    <col min="509" max="509" width="28.7109375" style="293" customWidth="1"/>
    <col min="510" max="510" width="4.140625" style="293" customWidth="1"/>
    <col min="511" max="511" width="0.28515625" style="293" customWidth="1"/>
    <col min="512" max="514" width="11.7109375" style="293" customWidth="1"/>
    <col min="515" max="515" width="8.7109375" style="293" customWidth="1"/>
    <col min="516" max="516" width="4.140625" style="293" customWidth="1"/>
    <col min="517" max="517" width="0.28515625" style="293" customWidth="1"/>
    <col min="518" max="518" width="11.140625" style="293" customWidth="1"/>
    <col min="519" max="760" width="9.140625" style="293"/>
    <col min="761" max="761" width="4.42578125" style="293" customWidth="1"/>
    <col min="762" max="764" width="1.7109375" style="293" customWidth="1"/>
    <col min="765" max="765" width="28.7109375" style="293" customWidth="1"/>
    <col min="766" max="766" width="4.140625" style="293" customWidth="1"/>
    <col min="767" max="767" width="0.28515625" style="293" customWidth="1"/>
    <col min="768" max="770" width="11.7109375" style="293" customWidth="1"/>
    <col min="771" max="771" width="8.7109375" style="293" customWidth="1"/>
    <col min="772" max="772" width="4.140625" style="293" customWidth="1"/>
    <col min="773" max="773" width="0.28515625" style="293" customWidth="1"/>
    <col min="774" max="774" width="11.140625" style="293" customWidth="1"/>
    <col min="775" max="1016" width="9.140625" style="293"/>
    <col min="1017" max="1017" width="4.42578125" style="293" customWidth="1"/>
    <col min="1018" max="1020" width="1.7109375" style="293" customWidth="1"/>
    <col min="1021" max="1021" width="28.7109375" style="293" customWidth="1"/>
    <col min="1022" max="1022" width="4.140625" style="293" customWidth="1"/>
    <col min="1023" max="1023" width="0.28515625" style="293" customWidth="1"/>
    <col min="1024" max="1026" width="11.7109375" style="293" customWidth="1"/>
    <col min="1027" max="1027" width="8.7109375" style="293" customWidth="1"/>
    <col min="1028" max="1028" width="4.140625" style="293" customWidth="1"/>
    <col min="1029" max="1029" width="0.28515625" style="293" customWidth="1"/>
    <col min="1030" max="1030" width="11.140625" style="293" customWidth="1"/>
    <col min="1031" max="1272" width="9.140625" style="293"/>
    <col min="1273" max="1273" width="4.42578125" style="293" customWidth="1"/>
    <col min="1274" max="1276" width="1.7109375" style="293" customWidth="1"/>
    <col min="1277" max="1277" width="28.7109375" style="293" customWidth="1"/>
    <col min="1278" max="1278" width="4.140625" style="293" customWidth="1"/>
    <col min="1279" max="1279" width="0.28515625" style="293" customWidth="1"/>
    <col min="1280" max="1282" width="11.7109375" style="293" customWidth="1"/>
    <col min="1283" max="1283" width="8.7109375" style="293" customWidth="1"/>
    <col min="1284" max="1284" width="4.140625" style="293" customWidth="1"/>
    <col min="1285" max="1285" width="0.28515625" style="293" customWidth="1"/>
    <col min="1286" max="1286" width="11.140625" style="293" customWidth="1"/>
    <col min="1287" max="1528" width="9.140625" style="293"/>
    <col min="1529" max="1529" width="4.42578125" style="293" customWidth="1"/>
    <col min="1530" max="1532" width="1.7109375" style="293" customWidth="1"/>
    <col min="1533" max="1533" width="28.7109375" style="293" customWidth="1"/>
    <col min="1534" max="1534" width="4.140625" style="293" customWidth="1"/>
    <col min="1535" max="1535" width="0.28515625" style="293" customWidth="1"/>
    <col min="1536" max="1538" width="11.7109375" style="293" customWidth="1"/>
    <col min="1539" max="1539" width="8.7109375" style="293" customWidth="1"/>
    <col min="1540" max="1540" width="4.140625" style="293" customWidth="1"/>
    <col min="1541" max="1541" width="0.28515625" style="293" customWidth="1"/>
    <col min="1542" max="1542" width="11.140625" style="293" customWidth="1"/>
    <col min="1543" max="1784" width="9.140625" style="293"/>
    <col min="1785" max="1785" width="4.42578125" style="293" customWidth="1"/>
    <col min="1786" max="1788" width="1.7109375" style="293" customWidth="1"/>
    <col min="1789" max="1789" width="28.7109375" style="293" customWidth="1"/>
    <col min="1790" max="1790" width="4.140625" style="293" customWidth="1"/>
    <col min="1791" max="1791" width="0.28515625" style="293" customWidth="1"/>
    <col min="1792" max="1794" width="11.7109375" style="293" customWidth="1"/>
    <col min="1795" max="1795" width="8.7109375" style="293" customWidth="1"/>
    <col min="1796" max="1796" width="4.140625" style="293" customWidth="1"/>
    <col min="1797" max="1797" width="0.28515625" style="293" customWidth="1"/>
    <col min="1798" max="1798" width="11.140625" style="293" customWidth="1"/>
    <col min="1799" max="2040" width="9.140625" style="293"/>
    <col min="2041" max="2041" width="4.42578125" style="293" customWidth="1"/>
    <col min="2042" max="2044" width="1.7109375" style="293" customWidth="1"/>
    <col min="2045" max="2045" width="28.7109375" style="293" customWidth="1"/>
    <col min="2046" max="2046" width="4.140625" style="293" customWidth="1"/>
    <col min="2047" max="2047" width="0.28515625" style="293" customWidth="1"/>
    <col min="2048" max="2050" width="11.7109375" style="293" customWidth="1"/>
    <col min="2051" max="2051" width="8.7109375" style="293" customWidth="1"/>
    <col min="2052" max="2052" width="4.140625" style="293" customWidth="1"/>
    <col min="2053" max="2053" width="0.28515625" style="293" customWidth="1"/>
    <col min="2054" max="2054" width="11.140625" style="293" customWidth="1"/>
    <col min="2055" max="2296" width="9.140625" style="293"/>
    <col min="2297" max="2297" width="4.42578125" style="293" customWidth="1"/>
    <col min="2298" max="2300" width="1.7109375" style="293" customWidth="1"/>
    <col min="2301" max="2301" width="28.7109375" style="293" customWidth="1"/>
    <col min="2302" max="2302" width="4.140625" style="293" customWidth="1"/>
    <col min="2303" max="2303" width="0.28515625" style="293" customWidth="1"/>
    <col min="2304" max="2306" width="11.7109375" style="293" customWidth="1"/>
    <col min="2307" max="2307" width="8.7109375" style="293" customWidth="1"/>
    <col min="2308" max="2308" width="4.140625" style="293" customWidth="1"/>
    <col min="2309" max="2309" width="0.28515625" style="293" customWidth="1"/>
    <col min="2310" max="2310" width="11.140625" style="293" customWidth="1"/>
    <col min="2311" max="2552" width="9.140625" style="293"/>
    <col min="2553" max="2553" width="4.42578125" style="293" customWidth="1"/>
    <col min="2554" max="2556" width="1.7109375" style="293" customWidth="1"/>
    <col min="2557" max="2557" width="28.7109375" style="293" customWidth="1"/>
    <col min="2558" max="2558" width="4.140625" style="293" customWidth="1"/>
    <col min="2559" max="2559" width="0.28515625" style="293" customWidth="1"/>
    <col min="2560" max="2562" width="11.7109375" style="293" customWidth="1"/>
    <col min="2563" max="2563" width="8.7109375" style="293" customWidth="1"/>
    <col min="2564" max="2564" width="4.140625" style="293" customWidth="1"/>
    <col min="2565" max="2565" width="0.28515625" style="293" customWidth="1"/>
    <col min="2566" max="2566" width="11.140625" style="293" customWidth="1"/>
    <col min="2567" max="2808" width="9.140625" style="293"/>
    <col min="2809" max="2809" width="4.42578125" style="293" customWidth="1"/>
    <col min="2810" max="2812" width="1.7109375" style="293" customWidth="1"/>
    <col min="2813" max="2813" width="28.7109375" style="293" customWidth="1"/>
    <col min="2814" max="2814" width="4.140625" style="293" customWidth="1"/>
    <col min="2815" max="2815" width="0.28515625" style="293" customWidth="1"/>
    <col min="2816" max="2818" width="11.7109375" style="293" customWidth="1"/>
    <col min="2819" max="2819" width="8.7109375" style="293" customWidth="1"/>
    <col min="2820" max="2820" width="4.140625" style="293" customWidth="1"/>
    <col min="2821" max="2821" width="0.28515625" style="293" customWidth="1"/>
    <col min="2822" max="2822" width="11.140625" style="293" customWidth="1"/>
    <col min="2823" max="3064" width="9.140625" style="293"/>
    <col min="3065" max="3065" width="4.42578125" style="293" customWidth="1"/>
    <col min="3066" max="3068" width="1.7109375" style="293" customWidth="1"/>
    <col min="3069" max="3069" width="28.7109375" style="293" customWidth="1"/>
    <col min="3070" max="3070" width="4.140625" style="293" customWidth="1"/>
    <col min="3071" max="3071" width="0.28515625" style="293" customWidth="1"/>
    <col min="3072" max="3074" width="11.7109375" style="293" customWidth="1"/>
    <col min="3075" max="3075" width="8.7109375" style="293" customWidth="1"/>
    <col min="3076" max="3076" width="4.140625" style="293" customWidth="1"/>
    <col min="3077" max="3077" width="0.28515625" style="293" customWidth="1"/>
    <col min="3078" max="3078" width="11.140625" style="293" customWidth="1"/>
    <col min="3079" max="3320" width="9.140625" style="293"/>
    <col min="3321" max="3321" width="4.42578125" style="293" customWidth="1"/>
    <col min="3322" max="3324" width="1.7109375" style="293" customWidth="1"/>
    <col min="3325" max="3325" width="28.7109375" style="293" customWidth="1"/>
    <col min="3326" max="3326" width="4.140625" style="293" customWidth="1"/>
    <col min="3327" max="3327" width="0.28515625" style="293" customWidth="1"/>
    <col min="3328" max="3330" width="11.7109375" style="293" customWidth="1"/>
    <col min="3331" max="3331" width="8.7109375" style="293" customWidth="1"/>
    <col min="3332" max="3332" width="4.140625" style="293" customWidth="1"/>
    <col min="3333" max="3333" width="0.28515625" style="293" customWidth="1"/>
    <col min="3334" max="3334" width="11.140625" style="293" customWidth="1"/>
    <col min="3335" max="3576" width="9.140625" style="293"/>
    <col min="3577" max="3577" width="4.42578125" style="293" customWidth="1"/>
    <col min="3578" max="3580" width="1.7109375" style="293" customWidth="1"/>
    <col min="3581" max="3581" width="28.7109375" style="293" customWidth="1"/>
    <col min="3582" max="3582" width="4.140625" style="293" customWidth="1"/>
    <col min="3583" max="3583" width="0.28515625" style="293" customWidth="1"/>
    <col min="3584" max="3586" width="11.7109375" style="293" customWidth="1"/>
    <col min="3587" max="3587" width="8.7109375" style="293" customWidth="1"/>
    <col min="3588" max="3588" width="4.140625" style="293" customWidth="1"/>
    <col min="3589" max="3589" width="0.28515625" style="293" customWidth="1"/>
    <col min="3590" max="3590" width="11.140625" style="293" customWidth="1"/>
    <col min="3591" max="3832" width="9.140625" style="293"/>
    <col min="3833" max="3833" width="4.42578125" style="293" customWidth="1"/>
    <col min="3834" max="3836" width="1.7109375" style="293" customWidth="1"/>
    <col min="3837" max="3837" width="28.7109375" style="293" customWidth="1"/>
    <col min="3838" max="3838" width="4.140625" style="293" customWidth="1"/>
    <col min="3839" max="3839" width="0.28515625" style="293" customWidth="1"/>
    <col min="3840" max="3842" width="11.7109375" style="293" customWidth="1"/>
    <col min="3843" max="3843" width="8.7109375" style="293" customWidth="1"/>
    <col min="3844" max="3844" width="4.140625" style="293" customWidth="1"/>
    <col min="3845" max="3845" width="0.28515625" style="293" customWidth="1"/>
    <col min="3846" max="3846" width="11.140625" style="293" customWidth="1"/>
    <col min="3847" max="4088" width="9.140625" style="293"/>
    <col min="4089" max="4089" width="4.42578125" style="293" customWidth="1"/>
    <col min="4090" max="4092" width="1.7109375" style="293" customWidth="1"/>
    <col min="4093" max="4093" width="28.7109375" style="293" customWidth="1"/>
    <col min="4094" max="4094" width="4.140625" style="293" customWidth="1"/>
    <col min="4095" max="4095" width="0.28515625" style="293" customWidth="1"/>
    <col min="4096" max="4098" width="11.7109375" style="293" customWidth="1"/>
    <col min="4099" max="4099" width="8.7109375" style="293" customWidth="1"/>
    <col min="4100" max="4100" width="4.140625" style="293" customWidth="1"/>
    <col min="4101" max="4101" width="0.28515625" style="293" customWidth="1"/>
    <col min="4102" max="4102" width="11.140625" style="293" customWidth="1"/>
    <col min="4103" max="4344" width="9.140625" style="293"/>
    <col min="4345" max="4345" width="4.42578125" style="293" customWidth="1"/>
    <col min="4346" max="4348" width="1.7109375" style="293" customWidth="1"/>
    <col min="4349" max="4349" width="28.7109375" style="293" customWidth="1"/>
    <col min="4350" max="4350" width="4.140625" style="293" customWidth="1"/>
    <col min="4351" max="4351" width="0.28515625" style="293" customWidth="1"/>
    <col min="4352" max="4354" width="11.7109375" style="293" customWidth="1"/>
    <col min="4355" max="4355" width="8.7109375" style="293" customWidth="1"/>
    <col min="4356" max="4356" width="4.140625" style="293" customWidth="1"/>
    <col min="4357" max="4357" width="0.28515625" style="293" customWidth="1"/>
    <col min="4358" max="4358" width="11.140625" style="293" customWidth="1"/>
    <col min="4359" max="4600" width="9.140625" style="293"/>
    <col min="4601" max="4601" width="4.42578125" style="293" customWidth="1"/>
    <col min="4602" max="4604" width="1.7109375" style="293" customWidth="1"/>
    <col min="4605" max="4605" width="28.7109375" style="293" customWidth="1"/>
    <col min="4606" max="4606" width="4.140625" style="293" customWidth="1"/>
    <col min="4607" max="4607" width="0.28515625" style="293" customWidth="1"/>
    <col min="4608" max="4610" width="11.7109375" style="293" customWidth="1"/>
    <col min="4611" max="4611" width="8.7109375" style="293" customWidth="1"/>
    <col min="4612" max="4612" width="4.140625" style="293" customWidth="1"/>
    <col min="4613" max="4613" width="0.28515625" style="293" customWidth="1"/>
    <col min="4614" max="4614" width="11.140625" style="293" customWidth="1"/>
    <col min="4615" max="4856" width="9.140625" style="293"/>
    <col min="4857" max="4857" width="4.42578125" style="293" customWidth="1"/>
    <col min="4858" max="4860" width="1.7109375" style="293" customWidth="1"/>
    <col min="4861" max="4861" width="28.7109375" style="293" customWidth="1"/>
    <col min="4862" max="4862" width="4.140625" style="293" customWidth="1"/>
    <col min="4863" max="4863" width="0.28515625" style="293" customWidth="1"/>
    <col min="4864" max="4866" width="11.7109375" style="293" customWidth="1"/>
    <col min="4867" max="4867" width="8.7109375" style="293" customWidth="1"/>
    <col min="4868" max="4868" width="4.140625" style="293" customWidth="1"/>
    <col min="4869" max="4869" width="0.28515625" style="293" customWidth="1"/>
    <col min="4870" max="4870" width="11.140625" style="293" customWidth="1"/>
    <col min="4871" max="5112" width="9.140625" style="293"/>
    <col min="5113" max="5113" width="4.42578125" style="293" customWidth="1"/>
    <col min="5114" max="5116" width="1.7109375" style="293" customWidth="1"/>
    <col min="5117" max="5117" width="28.7109375" style="293" customWidth="1"/>
    <col min="5118" max="5118" width="4.140625" style="293" customWidth="1"/>
    <col min="5119" max="5119" width="0.28515625" style="293" customWidth="1"/>
    <col min="5120" max="5122" width="11.7109375" style="293" customWidth="1"/>
    <col min="5123" max="5123" width="8.7109375" style="293" customWidth="1"/>
    <col min="5124" max="5124" width="4.140625" style="293" customWidth="1"/>
    <col min="5125" max="5125" width="0.28515625" style="293" customWidth="1"/>
    <col min="5126" max="5126" width="11.140625" style="293" customWidth="1"/>
    <col min="5127" max="5368" width="9.140625" style="293"/>
    <col min="5369" max="5369" width="4.42578125" style="293" customWidth="1"/>
    <col min="5370" max="5372" width="1.7109375" style="293" customWidth="1"/>
    <col min="5373" max="5373" width="28.7109375" style="293" customWidth="1"/>
    <col min="5374" max="5374" width="4.140625" style="293" customWidth="1"/>
    <col min="5375" max="5375" width="0.28515625" style="293" customWidth="1"/>
    <col min="5376" max="5378" width="11.7109375" style="293" customWidth="1"/>
    <col min="5379" max="5379" width="8.7109375" style="293" customWidth="1"/>
    <col min="5380" max="5380" width="4.140625" style="293" customWidth="1"/>
    <col min="5381" max="5381" width="0.28515625" style="293" customWidth="1"/>
    <col min="5382" max="5382" width="11.140625" style="293" customWidth="1"/>
    <col min="5383" max="5624" width="9.140625" style="293"/>
    <col min="5625" max="5625" width="4.42578125" style="293" customWidth="1"/>
    <col min="5626" max="5628" width="1.7109375" style="293" customWidth="1"/>
    <col min="5629" max="5629" width="28.7109375" style="293" customWidth="1"/>
    <col min="5630" max="5630" width="4.140625" style="293" customWidth="1"/>
    <col min="5631" max="5631" width="0.28515625" style="293" customWidth="1"/>
    <col min="5632" max="5634" width="11.7109375" style="293" customWidth="1"/>
    <col min="5635" max="5635" width="8.7109375" style="293" customWidth="1"/>
    <col min="5636" max="5636" width="4.140625" style="293" customWidth="1"/>
    <col min="5637" max="5637" width="0.28515625" style="293" customWidth="1"/>
    <col min="5638" max="5638" width="11.140625" style="293" customWidth="1"/>
    <col min="5639" max="5880" width="9.140625" style="293"/>
    <col min="5881" max="5881" width="4.42578125" style="293" customWidth="1"/>
    <col min="5882" max="5884" width="1.7109375" style="293" customWidth="1"/>
    <col min="5885" max="5885" width="28.7109375" style="293" customWidth="1"/>
    <col min="5886" max="5886" width="4.140625" style="293" customWidth="1"/>
    <col min="5887" max="5887" width="0.28515625" style="293" customWidth="1"/>
    <col min="5888" max="5890" width="11.7109375" style="293" customWidth="1"/>
    <col min="5891" max="5891" width="8.7109375" style="293" customWidth="1"/>
    <col min="5892" max="5892" width="4.140625" style="293" customWidth="1"/>
    <col min="5893" max="5893" width="0.28515625" style="293" customWidth="1"/>
    <col min="5894" max="5894" width="11.140625" style="293" customWidth="1"/>
    <col min="5895" max="6136" width="9.140625" style="293"/>
    <col min="6137" max="6137" width="4.42578125" style="293" customWidth="1"/>
    <col min="6138" max="6140" width="1.7109375" style="293" customWidth="1"/>
    <col min="6141" max="6141" width="28.7109375" style="293" customWidth="1"/>
    <col min="6142" max="6142" width="4.140625" style="293" customWidth="1"/>
    <col min="6143" max="6143" width="0.28515625" style="293" customWidth="1"/>
    <col min="6144" max="6146" width="11.7109375" style="293" customWidth="1"/>
    <col min="6147" max="6147" width="8.7109375" style="293" customWidth="1"/>
    <col min="6148" max="6148" width="4.140625" style="293" customWidth="1"/>
    <col min="6149" max="6149" width="0.28515625" style="293" customWidth="1"/>
    <col min="6150" max="6150" width="11.140625" style="293" customWidth="1"/>
    <col min="6151" max="6392" width="9.140625" style="293"/>
    <col min="6393" max="6393" width="4.42578125" style="293" customWidth="1"/>
    <col min="6394" max="6396" width="1.7109375" style="293" customWidth="1"/>
    <col min="6397" max="6397" width="28.7109375" style="293" customWidth="1"/>
    <col min="6398" max="6398" width="4.140625" style="293" customWidth="1"/>
    <col min="6399" max="6399" width="0.28515625" style="293" customWidth="1"/>
    <col min="6400" max="6402" width="11.7109375" style="293" customWidth="1"/>
    <col min="6403" max="6403" width="8.7109375" style="293" customWidth="1"/>
    <col min="6404" max="6404" width="4.140625" style="293" customWidth="1"/>
    <col min="6405" max="6405" width="0.28515625" style="293" customWidth="1"/>
    <col min="6406" max="6406" width="11.140625" style="293" customWidth="1"/>
    <col min="6407" max="6648" width="9.140625" style="293"/>
    <col min="6649" max="6649" width="4.42578125" style="293" customWidth="1"/>
    <col min="6650" max="6652" width="1.7109375" style="293" customWidth="1"/>
    <col min="6653" max="6653" width="28.7109375" style="293" customWidth="1"/>
    <col min="6654" max="6654" width="4.140625" style="293" customWidth="1"/>
    <col min="6655" max="6655" width="0.28515625" style="293" customWidth="1"/>
    <col min="6656" max="6658" width="11.7109375" style="293" customWidth="1"/>
    <col min="6659" max="6659" width="8.7109375" style="293" customWidth="1"/>
    <col min="6660" max="6660" width="4.140625" style="293" customWidth="1"/>
    <col min="6661" max="6661" width="0.28515625" style="293" customWidth="1"/>
    <col min="6662" max="6662" width="11.140625" style="293" customWidth="1"/>
    <col min="6663" max="6904" width="9.140625" style="293"/>
    <col min="6905" max="6905" width="4.42578125" style="293" customWidth="1"/>
    <col min="6906" max="6908" width="1.7109375" style="293" customWidth="1"/>
    <col min="6909" max="6909" width="28.7109375" style="293" customWidth="1"/>
    <col min="6910" max="6910" width="4.140625" style="293" customWidth="1"/>
    <col min="6911" max="6911" width="0.28515625" style="293" customWidth="1"/>
    <col min="6912" max="6914" width="11.7109375" style="293" customWidth="1"/>
    <col min="6915" max="6915" width="8.7109375" style="293" customWidth="1"/>
    <col min="6916" max="6916" width="4.140625" style="293" customWidth="1"/>
    <col min="6917" max="6917" width="0.28515625" style="293" customWidth="1"/>
    <col min="6918" max="6918" width="11.140625" style="293" customWidth="1"/>
    <col min="6919" max="7160" width="9.140625" style="293"/>
    <col min="7161" max="7161" width="4.42578125" style="293" customWidth="1"/>
    <col min="7162" max="7164" width="1.7109375" style="293" customWidth="1"/>
    <col min="7165" max="7165" width="28.7109375" style="293" customWidth="1"/>
    <col min="7166" max="7166" width="4.140625" style="293" customWidth="1"/>
    <col min="7167" max="7167" width="0.28515625" style="293" customWidth="1"/>
    <col min="7168" max="7170" width="11.7109375" style="293" customWidth="1"/>
    <col min="7171" max="7171" width="8.7109375" style="293" customWidth="1"/>
    <col min="7172" max="7172" width="4.140625" style="293" customWidth="1"/>
    <col min="7173" max="7173" width="0.28515625" style="293" customWidth="1"/>
    <col min="7174" max="7174" width="11.140625" style="293" customWidth="1"/>
    <col min="7175" max="7416" width="9.140625" style="293"/>
    <col min="7417" max="7417" width="4.42578125" style="293" customWidth="1"/>
    <col min="7418" max="7420" width="1.7109375" style="293" customWidth="1"/>
    <col min="7421" max="7421" width="28.7109375" style="293" customWidth="1"/>
    <col min="7422" max="7422" width="4.140625" style="293" customWidth="1"/>
    <col min="7423" max="7423" width="0.28515625" style="293" customWidth="1"/>
    <col min="7424" max="7426" width="11.7109375" style="293" customWidth="1"/>
    <col min="7427" max="7427" width="8.7109375" style="293" customWidth="1"/>
    <col min="7428" max="7428" width="4.140625" style="293" customWidth="1"/>
    <col min="7429" max="7429" width="0.28515625" style="293" customWidth="1"/>
    <col min="7430" max="7430" width="11.140625" style="293" customWidth="1"/>
    <col min="7431" max="7672" width="9.140625" style="293"/>
    <col min="7673" max="7673" width="4.42578125" style="293" customWidth="1"/>
    <col min="7674" max="7676" width="1.7109375" style="293" customWidth="1"/>
    <col min="7677" max="7677" width="28.7109375" style="293" customWidth="1"/>
    <col min="7678" max="7678" width="4.140625" style="293" customWidth="1"/>
    <col min="7679" max="7679" width="0.28515625" style="293" customWidth="1"/>
    <col min="7680" max="7682" width="11.7109375" style="293" customWidth="1"/>
    <col min="7683" max="7683" width="8.7109375" style="293" customWidth="1"/>
    <col min="7684" max="7684" width="4.140625" style="293" customWidth="1"/>
    <col min="7685" max="7685" width="0.28515625" style="293" customWidth="1"/>
    <col min="7686" max="7686" width="11.140625" style="293" customWidth="1"/>
    <col min="7687" max="7928" width="9.140625" style="293"/>
    <col min="7929" max="7929" width="4.42578125" style="293" customWidth="1"/>
    <col min="7930" max="7932" width="1.7109375" style="293" customWidth="1"/>
    <col min="7933" max="7933" width="28.7109375" style="293" customWidth="1"/>
    <col min="7934" max="7934" width="4.140625" style="293" customWidth="1"/>
    <col min="7935" max="7935" width="0.28515625" style="293" customWidth="1"/>
    <col min="7936" max="7938" width="11.7109375" style="293" customWidth="1"/>
    <col min="7939" max="7939" width="8.7109375" style="293" customWidth="1"/>
    <col min="7940" max="7940" width="4.140625" style="293" customWidth="1"/>
    <col min="7941" max="7941" width="0.28515625" style="293" customWidth="1"/>
    <col min="7942" max="7942" width="11.140625" style="293" customWidth="1"/>
    <col min="7943" max="8184" width="9.140625" style="293"/>
    <col min="8185" max="8185" width="4.42578125" style="293" customWidth="1"/>
    <col min="8186" max="8188" width="1.7109375" style="293" customWidth="1"/>
    <col min="8189" max="8189" width="28.7109375" style="293" customWidth="1"/>
    <col min="8190" max="8190" width="4.140625" style="293" customWidth="1"/>
    <col min="8191" max="8191" width="0.28515625" style="293" customWidth="1"/>
    <col min="8192" max="8194" width="11.7109375" style="293" customWidth="1"/>
    <col min="8195" max="8195" width="8.7109375" style="293" customWidth="1"/>
    <col min="8196" max="8196" width="4.140625" style="293" customWidth="1"/>
    <col min="8197" max="8197" width="0.28515625" style="293" customWidth="1"/>
    <col min="8198" max="8198" width="11.140625" style="293" customWidth="1"/>
    <col min="8199" max="8440" width="9.140625" style="293"/>
    <col min="8441" max="8441" width="4.42578125" style="293" customWidth="1"/>
    <col min="8442" max="8444" width="1.7109375" style="293" customWidth="1"/>
    <col min="8445" max="8445" width="28.7109375" style="293" customWidth="1"/>
    <col min="8446" max="8446" width="4.140625" style="293" customWidth="1"/>
    <col min="8447" max="8447" width="0.28515625" style="293" customWidth="1"/>
    <col min="8448" max="8450" width="11.7109375" style="293" customWidth="1"/>
    <col min="8451" max="8451" width="8.7109375" style="293" customWidth="1"/>
    <col min="8452" max="8452" width="4.140625" style="293" customWidth="1"/>
    <col min="8453" max="8453" width="0.28515625" style="293" customWidth="1"/>
    <col min="8454" max="8454" width="11.140625" style="293" customWidth="1"/>
    <col min="8455" max="8696" width="9.140625" style="293"/>
    <col min="8697" max="8697" width="4.42578125" style="293" customWidth="1"/>
    <col min="8698" max="8700" width="1.7109375" style="293" customWidth="1"/>
    <col min="8701" max="8701" width="28.7109375" style="293" customWidth="1"/>
    <col min="8702" max="8702" width="4.140625" style="293" customWidth="1"/>
    <col min="8703" max="8703" width="0.28515625" style="293" customWidth="1"/>
    <col min="8704" max="8706" width="11.7109375" style="293" customWidth="1"/>
    <col min="8707" max="8707" width="8.7109375" style="293" customWidth="1"/>
    <col min="8708" max="8708" width="4.140625" style="293" customWidth="1"/>
    <col min="8709" max="8709" width="0.28515625" style="293" customWidth="1"/>
    <col min="8710" max="8710" width="11.140625" style="293" customWidth="1"/>
    <col min="8711" max="8952" width="9.140625" style="293"/>
    <col min="8953" max="8953" width="4.42578125" style="293" customWidth="1"/>
    <col min="8954" max="8956" width="1.7109375" style="293" customWidth="1"/>
    <col min="8957" max="8957" width="28.7109375" style="293" customWidth="1"/>
    <col min="8958" max="8958" width="4.140625" style="293" customWidth="1"/>
    <col min="8959" max="8959" width="0.28515625" style="293" customWidth="1"/>
    <col min="8960" max="8962" width="11.7109375" style="293" customWidth="1"/>
    <col min="8963" max="8963" width="8.7109375" style="293" customWidth="1"/>
    <col min="8964" max="8964" width="4.140625" style="293" customWidth="1"/>
    <col min="8965" max="8965" width="0.28515625" style="293" customWidth="1"/>
    <col min="8966" max="8966" width="11.140625" style="293" customWidth="1"/>
    <col min="8967" max="9208" width="9.140625" style="293"/>
    <col min="9209" max="9209" width="4.42578125" style="293" customWidth="1"/>
    <col min="9210" max="9212" width="1.7109375" style="293" customWidth="1"/>
    <col min="9213" max="9213" width="28.7109375" style="293" customWidth="1"/>
    <col min="9214" max="9214" width="4.140625" style="293" customWidth="1"/>
    <col min="9215" max="9215" width="0.28515625" style="293" customWidth="1"/>
    <col min="9216" max="9218" width="11.7109375" style="293" customWidth="1"/>
    <col min="9219" max="9219" width="8.7109375" style="293" customWidth="1"/>
    <col min="9220" max="9220" width="4.140625" style="293" customWidth="1"/>
    <col min="9221" max="9221" width="0.28515625" style="293" customWidth="1"/>
    <col min="9222" max="9222" width="11.140625" style="293" customWidth="1"/>
    <col min="9223" max="9464" width="9.140625" style="293"/>
    <col min="9465" max="9465" width="4.42578125" style="293" customWidth="1"/>
    <col min="9466" max="9468" width="1.7109375" style="293" customWidth="1"/>
    <col min="9469" max="9469" width="28.7109375" style="293" customWidth="1"/>
    <col min="9470" max="9470" width="4.140625" style="293" customWidth="1"/>
    <col min="9471" max="9471" width="0.28515625" style="293" customWidth="1"/>
    <col min="9472" max="9474" width="11.7109375" style="293" customWidth="1"/>
    <col min="9475" max="9475" width="8.7109375" style="293" customWidth="1"/>
    <col min="9476" max="9476" width="4.140625" style="293" customWidth="1"/>
    <col min="9477" max="9477" width="0.28515625" style="293" customWidth="1"/>
    <col min="9478" max="9478" width="11.140625" style="293" customWidth="1"/>
    <col min="9479" max="9720" width="9.140625" style="293"/>
    <col min="9721" max="9721" width="4.42578125" style="293" customWidth="1"/>
    <col min="9722" max="9724" width="1.7109375" style="293" customWidth="1"/>
    <col min="9725" max="9725" width="28.7109375" style="293" customWidth="1"/>
    <col min="9726" max="9726" width="4.140625" style="293" customWidth="1"/>
    <col min="9727" max="9727" width="0.28515625" style="293" customWidth="1"/>
    <col min="9728" max="9730" width="11.7109375" style="293" customWidth="1"/>
    <col min="9731" max="9731" width="8.7109375" style="293" customWidth="1"/>
    <col min="9732" max="9732" width="4.140625" style="293" customWidth="1"/>
    <col min="9733" max="9733" width="0.28515625" style="293" customWidth="1"/>
    <col min="9734" max="9734" width="11.140625" style="293" customWidth="1"/>
    <col min="9735" max="9976" width="9.140625" style="293"/>
    <col min="9977" max="9977" width="4.42578125" style="293" customWidth="1"/>
    <col min="9978" max="9980" width="1.7109375" style="293" customWidth="1"/>
    <col min="9981" max="9981" width="28.7109375" style="293" customWidth="1"/>
    <col min="9982" max="9982" width="4.140625" style="293" customWidth="1"/>
    <col min="9983" max="9983" width="0.28515625" style="293" customWidth="1"/>
    <col min="9984" max="9986" width="11.7109375" style="293" customWidth="1"/>
    <col min="9987" max="9987" width="8.7109375" style="293" customWidth="1"/>
    <col min="9988" max="9988" width="4.140625" style="293" customWidth="1"/>
    <col min="9989" max="9989" width="0.28515625" style="293" customWidth="1"/>
    <col min="9990" max="9990" width="11.140625" style="293" customWidth="1"/>
    <col min="9991" max="10232" width="9.140625" style="293"/>
    <col min="10233" max="10233" width="4.42578125" style="293" customWidth="1"/>
    <col min="10234" max="10236" width="1.7109375" style="293" customWidth="1"/>
    <col min="10237" max="10237" width="28.7109375" style="293" customWidth="1"/>
    <col min="10238" max="10238" width="4.140625" style="293" customWidth="1"/>
    <col min="10239" max="10239" width="0.28515625" style="293" customWidth="1"/>
    <col min="10240" max="10242" width="11.7109375" style="293" customWidth="1"/>
    <col min="10243" max="10243" width="8.7109375" style="293" customWidth="1"/>
    <col min="10244" max="10244" width="4.140625" style="293" customWidth="1"/>
    <col min="10245" max="10245" width="0.28515625" style="293" customWidth="1"/>
    <col min="10246" max="10246" width="11.140625" style="293" customWidth="1"/>
    <col min="10247" max="10488" width="9.140625" style="293"/>
    <col min="10489" max="10489" width="4.42578125" style="293" customWidth="1"/>
    <col min="10490" max="10492" width="1.7109375" style="293" customWidth="1"/>
    <col min="10493" max="10493" width="28.7109375" style="293" customWidth="1"/>
    <col min="10494" max="10494" width="4.140625" style="293" customWidth="1"/>
    <col min="10495" max="10495" width="0.28515625" style="293" customWidth="1"/>
    <col min="10496" max="10498" width="11.7109375" style="293" customWidth="1"/>
    <col min="10499" max="10499" width="8.7109375" style="293" customWidth="1"/>
    <col min="10500" max="10500" width="4.140625" style="293" customWidth="1"/>
    <col min="10501" max="10501" width="0.28515625" style="293" customWidth="1"/>
    <col min="10502" max="10502" width="11.140625" style="293" customWidth="1"/>
    <col min="10503" max="10744" width="9.140625" style="293"/>
    <col min="10745" max="10745" width="4.42578125" style="293" customWidth="1"/>
    <col min="10746" max="10748" width="1.7109375" style="293" customWidth="1"/>
    <col min="10749" max="10749" width="28.7109375" style="293" customWidth="1"/>
    <col min="10750" max="10750" width="4.140625" style="293" customWidth="1"/>
    <col min="10751" max="10751" width="0.28515625" style="293" customWidth="1"/>
    <col min="10752" max="10754" width="11.7109375" style="293" customWidth="1"/>
    <col min="10755" max="10755" width="8.7109375" style="293" customWidth="1"/>
    <col min="10756" max="10756" width="4.140625" style="293" customWidth="1"/>
    <col min="10757" max="10757" width="0.28515625" style="293" customWidth="1"/>
    <col min="10758" max="10758" width="11.140625" style="293" customWidth="1"/>
    <col min="10759" max="11000" width="9.140625" style="293"/>
    <col min="11001" max="11001" width="4.42578125" style="293" customWidth="1"/>
    <col min="11002" max="11004" width="1.7109375" style="293" customWidth="1"/>
    <col min="11005" max="11005" width="28.7109375" style="293" customWidth="1"/>
    <col min="11006" max="11006" width="4.140625" style="293" customWidth="1"/>
    <col min="11007" max="11007" width="0.28515625" style="293" customWidth="1"/>
    <col min="11008" max="11010" width="11.7109375" style="293" customWidth="1"/>
    <col min="11011" max="11011" width="8.7109375" style="293" customWidth="1"/>
    <col min="11012" max="11012" width="4.140625" style="293" customWidth="1"/>
    <col min="11013" max="11013" width="0.28515625" style="293" customWidth="1"/>
    <col min="11014" max="11014" width="11.140625" style="293" customWidth="1"/>
    <col min="11015" max="11256" width="9.140625" style="293"/>
    <col min="11257" max="11257" width="4.42578125" style="293" customWidth="1"/>
    <col min="11258" max="11260" width="1.7109375" style="293" customWidth="1"/>
    <col min="11261" max="11261" width="28.7109375" style="293" customWidth="1"/>
    <col min="11262" max="11262" width="4.140625" style="293" customWidth="1"/>
    <col min="11263" max="11263" width="0.28515625" style="293" customWidth="1"/>
    <col min="11264" max="11266" width="11.7109375" style="293" customWidth="1"/>
    <col min="11267" max="11267" width="8.7109375" style="293" customWidth="1"/>
    <col min="11268" max="11268" width="4.140625" style="293" customWidth="1"/>
    <col min="11269" max="11269" width="0.28515625" style="293" customWidth="1"/>
    <col min="11270" max="11270" width="11.140625" style="293" customWidth="1"/>
    <col min="11271" max="11512" width="9.140625" style="293"/>
    <col min="11513" max="11513" width="4.42578125" style="293" customWidth="1"/>
    <col min="11514" max="11516" width="1.7109375" style="293" customWidth="1"/>
    <col min="11517" max="11517" width="28.7109375" style="293" customWidth="1"/>
    <col min="11518" max="11518" width="4.140625" style="293" customWidth="1"/>
    <col min="11519" max="11519" width="0.28515625" style="293" customWidth="1"/>
    <col min="11520" max="11522" width="11.7109375" style="293" customWidth="1"/>
    <col min="11523" max="11523" width="8.7109375" style="293" customWidth="1"/>
    <col min="11524" max="11524" width="4.140625" style="293" customWidth="1"/>
    <col min="11525" max="11525" width="0.28515625" style="293" customWidth="1"/>
    <col min="11526" max="11526" width="11.140625" style="293" customWidth="1"/>
    <col min="11527" max="11768" width="9.140625" style="293"/>
    <col min="11769" max="11769" width="4.42578125" style="293" customWidth="1"/>
    <col min="11770" max="11772" width="1.7109375" style="293" customWidth="1"/>
    <col min="11773" max="11773" width="28.7109375" style="293" customWidth="1"/>
    <col min="11774" max="11774" width="4.140625" style="293" customWidth="1"/>
    <col min="11775" max="11775" width="0.28515625" style="293" customWidth="1"/>
    <col min="11776" max="11778" width="11.7109375" style="293" customWidth="1"/>
    <col min="11779" max="11779" width="8.7109375" style="293" customWidth="1"/>
    <col min="11780" max="11780" width="4.140625" style="293" customWidth="1"/>
    <col min="11781" max="11781" width="0.28515625" style="293" customWidth="1"/>
    <col min="11782" max="11782" width="11.140625" style="293" customWidth="1"/>
    <col min="11783" max="12024" width="9.140625" style="293"/>
    <col min="12025" max="12025" width="4.42578125" style="293" customWidth="1"/>
    <col min="12026" max="12028" width="1.7109375" style="293" customWidth="1"/>
    <col min="12029" max="12029" width="28.7109375" style="293" customWidth="1"/>
    <col min="12030" max="12030" width="4.140625" style="293" customWidth="1"/>
    <col min="12031" max="12031" width="0.28515625" style="293" customWidth="1"/>
    <col min="12032" max="12034" width="11.7109375" style="293" customWidth="1"/>
    <col min="12035" max="12035" width="8.7109375" style="293" customWidth="1"/>
    <col min="12036" max="12036" width="4.140625" style="293" customWidth="1"/>
    <col min="12037" max="12037" width="0.28515625" style="293" customWidth="1"/>
    <col min="12038" max="12038" width="11.140625" style="293" customWidth="1"/>
    <col min="12039" max="12280" width="9.140625" style="293"/>
    <col min="12281" max="12281" width="4.42578125" style="293" customWidth="1"/>
    <col min="12282" max="12284" width="1.7109375" style="293" customWidth="1"/>
    <col min="12285" max="12285" width="28.7109375" style="293" customWidth="1"/>
    <col min="12286" max="12286" width="4.140625" style="293" customWidth="1"/>
    <col min="12287" max="12287" width="0.28515625" style="293" customWidth="1"/>
    <col min="12288" max="12290" width="11.7109375" style="293" customWidth="1"/>
    <col min="12291" max="12291" width="8.7109375" style="293" customWidth="1"/>
    <col min="12292" max="12292" width="4.140625" style="293" customWidth="1"/>
    <col min="12293" max="12293" width="0.28515625" style="293" customWidth="1"/>
    <col min="12294" max="12294" width="11.140625" style="293" customWidth="1"/>
    <col min="12295" max="12536" width="9.140625" style="293"/>
    <col min="12537" max="12537" width="4.42578125" style="293" customWidth="1"/>
    <col min="12538" max="12540" width="1.7109375" style="293" customWidth="1"/>
    <col min="12541" max="12541" width="28.7109375" style="293" customWidth="1"/>
    <col min="12542" max="12542" width="4.140625" style="293" customWidth="1"/>
    <col min="12543" max="12543" width="0.28515625" style="293" customWidth="1"/>
    <col min="12544" max="12546" width="11.7109375" style="293" customWidth="1"/>
    <col min="12547" max="12547" width="8.7109375" style="293" customWidth="1"/>
    <col min="12548" max="12548" width="4.140625" style="293" customWidth="1"/>
    <col min="12549" max="12549" width="0.28515625" style="293" customWidth="1"/>
    <col min="12550" max="12550" width="11.140625" style="293" customWidth="1"/>
    <col min="12551" max="12792" width="9.140625" style="293"/>
    <col min="12793" max="12793" width="4.42578125" style="293" customWidth="1"/>
    <col min="12794" max="12796" width="1.7109375" style="293" customWidth="1"/>
    <col min="12797" max="12797" width="28.7109375" style="293" customWidth="1"/>
    <col min="12798" max="12798" width="4.140625" style="293" customWidth="1"/>
    <col min="12799" max="12799" width="0.28515625" style="293" customWidth="1"/>
    <col min="12800" max="12802" width="11.7109375" style="293" customWidth="1"/>
    <col min="12803" max="12803" width="8.7109375" style="293" customWidth="1"/>
    <col min="12804" max="12804" width="4.140625" style="293" customWidth="1"/>
    <col min="12805" max="12805" width="0.28515625" style="293" customWidth="1"/>
    <col min="12806" max="12806" width="11.140625" style="293" customWidth="1"/>
    <col min="12807" max="13048" width="9.140625" style="293"/>
    <col min="13049" max="13049" width="4.42578125" style="293" customWidth="1"/>
    <col min="13050" max="13052" width="1.7109375" style="293" customWidth="1"/>
    <col min="13053" max="13053" width="28.7109375" style="293" customWidth="1"/>
    <col min="13054" max="13054" width="4.140625" style="293" customWidth="1"/>
    <col min="13055" max="13055" width="0.28515625" style="293" customWidth="1"/>
    <col min="13056" max="13058" width="11.7109375" style="293" customWidth="1"/>
    <col min="13059" max="13059" width="8.7109375" style="293" customWidth="1"/>
    <col min="13060" max="13060" width="4.140625" style="293" customWidth="1"/>
    <col min="13061" max="13061" width="0.28515625" style="293" customWidth="1"/>
    <col min="13062" max="13062" width="11.140625" style="293" customWidth="1"/>
    <col min="13063" max="13304" width="9.140625" style="293"/>
    <col min="13305" max="13305" width="4.42578125" style="293" customWidth="1"/>
    <col min="13306" max="13308" width="1.7109375" style="293" customWidth="1"/>
    <col min="13309" max="13309" width="28.7109375" style="293" customWidth="1"/>
    <col min="13310" max="13310" width="4.140625" style="293" customWidth="1"/>
    <col min="13311" max="13311" width="0.28515625" style="293" customWidth="1"/>
    <col min="13312" max="13314" width="11.7109375" style="293" customWidth="1"/>
    <col min="13315" max="13315" width="8.7109375" style="293" customWidth="1"/>
    <col min="13316" max="13316" width="4.140625" style="293" customWidth="1"/>
    <col min="13317" max="13317" width="0.28515625" style="293" customWidth="1"/>
    <col min="13318" max="13318" width="11.140625" style="293" customWidth="1"/>
    <col min="13319" max="13560" width="9.140625" style="293"/>
    <col min="13561" max="13561" width="4.42578125" style="293" customWidth="1"/>
    <col min="13562" max="13564" width="1.7109375" style="293" customWidth="1"/>
    <col min="13565" max="13565" width="28.7109375" style="293" customWidth="1"/>
    <col min="13566" max="13566" width="4.140625" style="293" customWidth="1"/>
    <col min="13567" max="13567" width="0.28515625" style="293" customWidth="1"/>
    <col min="13568" max="13570" width="11.7109375" style="293" customWidth="1"/>
    <col min="13571" max="13571" width="8.7109375" style="293" customWidth="1"/>
    <col min="13572" max="13572" width="4.140625" style="293" customWidth="1"/>
    <col min="13573" max="13573" width="0.28515625" style="293" customWidth="1"/>
    <col min="13574" max="13574" width="11.140625" style="293" customWidth="1"/>
    <col min="13575" max="13816" width="9.140625" style="293"/>
    <col min="13817" max="13817" width="4.42578125" style="293" customWidth="1"/>
    <col min="13818" max="13820" width="1.7109375" style="293" customWidth="1"/>
    <col min="13821" max="13821" width="28.7109375" style="293" customWidth="1"/>
    <col min="13822" max="13822" width="4.140625" style="293" customWidth="1"/>
    <col min="13823" max="13823" width="0.28515625" style="293" customWidth="1"/>
    <col min="13824" max="13826" width="11.7109375" style="293" customWidth="1"/>
    <col min="13827" max="13827" width="8.7109375" style="293" customWidth="1"/>
    <col min="13828" max="13828" width="4.140625" style="293" customWidth="1"/>
    <col min="13829" max="13829" width="0.28515625" style="293" customWidth="1"/>
    <col min="13830" max="13830" width="11.140625" style="293" customWidth="1"/>
    <col min="13831" max="14072" width="9.140625" style="293"/>
    <col min="14073" max="14073" width="4.42578125" style="293" customWidth="1"/>
    <col min="14074" max="14076" width="1.7109375" style="293" customWidth="1"/>
    <col min="14077" max="14077" width="28.7109375" style="293" customWidth="1"/>
    <col min="14078" max="14078" width="4.140625" style="293" customWidth="1"/>
    <col min="14079" max="14079" width="0.28515625" style="293" customWidth="1"/>
    <col min="14080" max="14082" width="11.7109375" style="293" customWidth="1"/>
    <col min="14083" max="14083" width="8.7109375" style="293" customWidth="1"/>
    <col min="14084" max="14084" width="4.140625" style="293" customWidth="1"/>
    <col min="14085" max="14085" width="0.28515625" style="293" customWidth="1"/>
    <col min="14086" max="14086" width="11.140625" style="293" customWidth="1"/>
    <col min="14087" max="14328" width="9.140625" style="293"/>
    <col min="14329" max="14329" width="4.42578125" style="293" customWidth="1"/>
    <col min="14330" max="14332" width="1.7109375" style="293" customWidth="1"/>
    <col min="14333" max="14333" width="28.7109375" style="293" customWidth="1"/>
    <col min="14334" max="14334" width="4.140625" style="293" customWidth="1"/>
    <col min="14335" max="14335" width="0.28515625" style="293" customWidth="1"/>
    <col min="14336" max="14338" width="11.7109375" style="293" customWidth="1"/>
    <col min="14339" max="14339" width="8.7109375" style="293" customWidth="1"/>
    <col min="14340" max="14340" width="4.140625" style="293" customWidth="1"/>
    <col min="14341" max="14341" width="0.28515625" style="293" customWidth="1"/>
    <col min="14342" max="14342" width="11.140625" style="293" customWidth="1"/>
    <col min="14343" max="14584" width="9.140625" style="293"/>
    <col min="14585" max="14585" width="4.42578125" style="293" customWidth="1"/>
    <col min="14586" max="14588" width="1.7109375" style="293" customWidth="1"/>
    <col min="14589" max="14589" width="28.7109375" style="293" customWidth="1"/>
    <col min="14590" max="14590" width="4.140625" style="293" customWidth="1"/>
    <col min="14591" max="14591" width="0.28515625" style="293" customWidth="1"/>
    <col min="14592" max="14594" width="11.7109375" style="293" customWidth="1"/>
    <col min="14595" max="14595" width="8.7109375" style="293" customWidth="1"/>
    <col min="14596" max="14596" width="4.140625" style="293" customWidth="1"/>
    <col min="14597" max="14597" width="0.28515625" style="293" customWidth="1"/>
    <col min="14598" max="14598" width="11.140625" style="293" customWidth="1"/>
    <col min="14599" max="14840" width="9.140625" style="293"/>
    <col min="14841" max="14841" width="4.42578125" style="293" customWidth="1"/>
    <col min="14842" max="14844" width="1.7109375" style="293" customWidth="1"/>
    <col min="14845" max="14845" width="28.7109375" style="293" customWidth="1"/>
    <col min="14846" max="14846" width="4.140625" style="293" customWidth="1"/>
    <col min="14847" max="14847" width="0.28515625" style="293" customWidth="1"/>
    <col min="14848" max="14850" width="11.7109375" style="293" customWidth="1"/>
    <col min="14851" max="14851" width="8.7109375" style="293" customWidth="1"/>
    <col min="14852" max="14852" width="4.140625" style="293" customWidth="1"/>
    <col min="14853" max="14853" width="0.28515625" style="293" customWidth="1"/>
    <col min="14854" max="14854" width="11.140625" style="293" customWidth="1"/>
    <col min="14855" max="15096" width="9.140625" style="293"/>
    <col min="15097" max="15097" width="4.42578125" style="293" customWidth="1"/>
    <col min="15098" max="15100" width="1.7109375" style="293" customWidth="1"/>
    <col min="15101" max="15101" width="28.7109375" style="293" customWidth="1"/>
    <col min="15102" max="15102" width="4.140625" style="293" customWidth="1"/>
    <col min="15103" max="15103" width="0.28515625" style="293" customWidth="1"/>
    <col min="15104" max="15106" width="11.7109375" style="293" customWidth="1"/>
    <col min="15107" max="15107" width="8.7109375" style="293" customWidth="1"/>
    <col min="15108" max="15108" width="4.140625" style="293" customWidth="1"/>
    <col min="15109" max="15109" width="0.28515625" style="293" customWidth="1"/>
    <col min="15110" max="15110" width="11.140625" style="293" customWidth="1"/>
    <col min="15111" max="15352" width="9.140625" style="293"/>
    <col min="15353" max="15353" width="4.42578125" style="293" customWidth="1"/>
    <col min="15354" max="15356" width="1.7109375" style="293" customWidth="1"/>
    <col min="15357" max="15357" width="28.7109375" style="293" customWidth="1"/>
    <col min="15358" max="15358" width="4.140625" style="293" customWidth="1"/>
    <col min="15359" max="15359" width="0.28515625" style="293" customWidth="1"/>
    <col min="15360" max="15362" width="11.7109375" style="293" customWidth="1"/>
    <col min="15363" max="15363" width="8.7109375" style="293" customWidth="1"/>
    <col min="15364" max="15364" width="4.140625" style="293" customWidth="1"/>
    <col min="15365" max="15365" width="0.28515625" style="293" customWidth="1"/>
    <col min="15366" max="15366" width="11.140625" style="293" customWidth="1"/>
    <col min="15367" max="15608" width="9.140625" style="293"/>
    <col min="15609" max="15609" width="4.42578125" style="293" customWidth="1"/>
    <col min="15610" max="15612" width="1.7109375" style="293" customWidth="1"/>
    <col min="15613" max="15613" width="28.7109375" style="293" customWidth="1"/>
    <col min="15614" max="15614" width="4.140625" style="293" customWidth="1"/>
    <col min="15615" max="15615" width="0.28515625" style="293" customWidth="1"/>
    <col min="15616" max="15618" width="11.7109375" style="293" customWidth="1"/>
    <col min="15619" max="15619" width="8.7109375" style="293" customWidth="1"/>
    <col min="15620" max="15620" width="4.140625" style="293" customWidth="1"/>
    <col min="15621" max="15621" width="0.28515625" style="293" customWidth="1"/>
    <col min="15622" max="15622" width="11.140625" style="293" customWidth="1"/>
    <col min="15623" max="15864" width="9.140625" style="293"/>
    <col min="15865" max="15865" width="4.42578125" style="293" customWidth="1"/>
    <col min="15866" max="15868" width="1.7109375" style="293" customWidth="1"/>
    <col min="15869" max="15869" width="28.7109375" style="293" customWidth="1"/>
    <col min="15870" max="15870" width="4.140625" style="293" customWidth="1"/>
    <col min="15871" max="15871" width="0.28515625" style="293" customWidth="1"/>
    <col min="15872" max="15874" width="11.7109375" style="293" customWidth="1"/>
    <col min="15875" max="15875" width="8.7109375" style="293" customWidth="1"/>
    <col min="15876" max="15876" width="4.140625" style="293" customWidth="1"/>
    <col min="15877" max="15877" width="0.28515625" style="293" customWidth="1"/>
    <col min="15878" max="15878" width="11.140625" style="293" customWidth="1"/>
    <col min="15879" max="16120" width="9.140625" style="293"/>
    <col min="16121" max="16121" width="4.42578125" style="293" customWidth="1"/>
    <col min="16122" max="16124" width="1.7109375" style="293" customWidth="1"/>
    <col min="16125" max="16125" width="28.7109375" style="293" customWidth="1"/>
    <col min="16126" max="16126" width="4.140625" style="293" customWidth="1"/>
    <col min="16127" max="16127" width="0.28515625" style="293" customWidth="1"/>
    <col min="16128" max="16130" width="11.7109375" style="293" customWidth="1"/>
    <col min="16131" max="16131" width="8.7109375" style="293" customWidth="1"/>
    <col min="16132" max="16132" width="4.140625" style="293" customWidth="1"/>
    <col min="16133" max="16133" width="0.28515625" style="293" customWidth="1"/>
    <col min="16134" max="16134" width="11.140625" style="293" customWidth="1"/>
    <col min="16135" max="16384" width="9.140625" style="293"/>
  </cols>
  <sheetData>
    <row r="1" spans="1:12" ht="4.5" customHeight="1" x14ac:dyDescent="0.25"/>
    <row r="2" spans="1:12" ht="9" customHeight="1" x14ac:dyDescent="0.25"/>
    <row r="3" spans="1:12" s="294" customFormat="1" ht="39" customHeight="1" x14ac:dyDescent="0.2">
      <c r="A3" s="1223" t="s">
        <v>764</v>
      </c>
      <c r="B3" s="1431"/>
      <c r="C3" s="1431"/>
      <c r="D3" s="1431"/>
      <c r="E3" s="1431"/>
      <c r="F3" s="1431"/>
      <c r="G3" s="1431"/>
      <c r="H3" s="1431"/>
      <c r="I3" s="1432"/>
      <c r="J3" s="1328"/>
      <c r="K3" s="147"/>
      <c r="L3" s="3" t="s">
        <v>534</v>
      </c>
    </row>
    <row r="4" spans="1:12" s="294" customFormat="1" ht="18" customHeight="1" x14ac:dyDescent="0.25">
      <c r="A4" s="296" t="s">
        <v>760</v>
      </c>
      <c r="B4" s="296"/>
      <c r="C4" s="296"/>
      <c r="D4" s="296"/>
      <c r="E4" s="296"/>
      <c r="F4" s="296"/>
      <c r="G4" s="296"/>
      <c r="H4" s="296"/>
      <c r="I4" s="296"/>
      <c r="J4" s="296"/>
      <c r="K4" s="296"/>
      <c r="L4" s="296"/>
    </row>
    <row r="5" spans="1:12" s="294" customFormat="1" ht="18" customHeight="1" x14ac:dyDescent="0.25">
      <c r="A5" s="379" t="s">
        <v>649</v>
      </c>
      <c r="B5" s="296"/>
      <c r="C5" s="296"/>
      <c r="D5" s="296"/>
      <c r="E5" s="296"/>
      <c r="F5" s="296"/>
      <c r="G5" s="296"/>
      <c r="H5" s="296"/>
      <c r="I5" s="296"/>
      <c r="J5" s="296"/>
      <c r="K5" s="296"/>
      <c r="L5" s="296"/>
    </row>
    <row r="6" spans="1:12" s="294" customFormat="1" ht="12.75" customHeight="1" x14ac:dyDescent="0.25">
      <c r="A6" s="297"/>
      <c r="B6" s="297"/>
      <c r="C6" s="297"/>
      <c r="D6" s="297"/>
      <c r="E6" s="297"/>
      <c r="F6" s="297"/>
      <c r="G6" s="297"/>
      <c r="H6" s="297"/>
      <c r="I6" s="297"/>
      <c r="J6" s="297"/>
      <c r="K6" s="297"/>
      <c r="L6" s="297"/>
    </row>
    <row r="7" spans="1:12" s="294" customFormat="1" ht="12.75" customHeight="1" x14ac:dyDescent="0.25">
      <c r="A7" s="297"/>
      <c r="B7" s="297"/>
      <c r="C7" s="297"/>
      <c r="D7" s="297"/>
      <c r="E7" s="297"/>
      <c r="F7" s="297"/>
      <c r="G7" s="297"/>
      <c r="H7" s="297"/>
      <c r="I7" s="297"/>
      <c r="J7" s="297"/>
      <c r="K7" s="297"/>
      <c r="L7" s="297"/>
    </row>
    <row r="8" spans="1:12" ht="18" customHeight="1" x14ac:dyDescent="0.25">
      <c r="A8" s="427" t="s">
        <v>647</v>
      </c>
      <c r="B8" s="300"/>
      <c r="C8" s="300"/>
      <c r="D8" s="300"/>
      <c r="E8" s="300"/>
      <c r="F8" s="300"/>
      <c r="G8" s="300"/>
      <c r="H8" s="300"/>
      <c r="I8" s="300"/>
      <c r="J8" s="300"/>
      <c r="K8" s="300"/>
      <c r="L8" s="301"/>
    </row>
    <row r="9" spans="1:12" ht="48.75" customHeight="1" x14ac:dyDescent="0.25">
      <c r="A9" s="1433" t="s">
        <v>646</v>
      </c>
      <c r="B9" s="1434"/>
      <c r="C9" s="1435"/>
      <c r="D9" s="545" t="s">
        <v>276</v>
      </c>
      <c r="E9" s="546"/>
      <c r="F9" s="547" t="s">
        <v>277</v>
      </c>
      <c r="G9" s="1433" t="s">
        <v>646</v>
      </c>
      <c r="H9" s="1434"/>
      <c r="I9" s="1435"/>
      <c r="J9" s="545" t="s">
        <v>276</v>
      </c>
      <c r="K9" s="548"/>
      <c r="L9" s="547" t="s">
        <v>278</v>
      </c>
    </row>
    <row r="10" spans="1:12" x14ac:dyDescent="0.25">
      <c r="A10" s="496"/>
      <c r="B10" s="123"/>
      <c r="C10" s="549" t="s">
        <v>691</v>
      </c>
      <c r="D10" s="550" t="s">
        <v>279</v>
      </c>
      <c r="E10" s="549"/>
      <c r="F10" s="557">
        <v>71132.205831856423</v>
      </c>
      <c r="G10" s="591" t="s">
        <v>676</v>
      </c>
      <c r="H10" s="552"/>
      <c r="I10" s="553"/>
      <c r="J10" s="550" t="s">
        <v>279</v>
      </c>
      <c r="K10" s="554"/>
      <c r="L10" s="551">
        <v>74310.064228775373</v>
      </c>
    </row>
    <row r="11" spans="1:12" x14ac:dyDescent="0.25">
      <c r="A11" s="402"/>
      <c r="B11" s="128"/>
      <c r="C11" s="555" t="s">
        <v>692</v>
      </c>
      <c r="D11" s="556" t="s">
        <v>280</v>
      </c>
      <c r="E11" s="555"/>
      <c r="F11" s="557">
        <v>66979.153731240542</v>
      </c>
      <c r="G11" s="592" t="s">
        <v>679</v>
      </c>
      <c r="H11" s="558"/>
      <c r="I11" s="559"/>
      <c r="J11" s="556" t="s">
        <v>280</v>
      </c>
      <c r="K11" s="560"/>
      <c r="L11" s="557">
        <v>66996.665322038447</v>
      </c>
    </row>
    <row r="12" spans="1:12" x14ac:dyDescent="0.25">
      <c r="A12" s="402"/>
      <c r="B12" s="128"/>
      <c r="C12" s="555" t="s">
        <v>672</v>
      </c>
      <c r="D12" s="556" t="s">
        <v>281</v>
      </c>
      <c r="E12" s="555"/>
      <c r="F12" s="557">
        <v>65060.096493850862</v>
      </c>
      <c r="G12" s="592" t="s">
        <v>672</v>
      </c>
      <c r="H12" s="558"/>
      <c r="I12" s="559"/>
      <c r="J12" s="556" t="s">
        <v>281</v>
      </c>
      <c r="K12" s="560"/>
      <c r="L12" s="557">
        <v>60571.832091287353</v>
      </c>
    </row>
    <row r="13" spans="1:12" x14ac:dyDescent="0.25">
      <c r="A13" s="402"/>
      <c r="B13" s="128"/>
      <c r="C13" s="555" t="s">
        <v>673</v>
      </c>
      <c r="D13" s="556" t="s">
        <v>282</v>
      </c>
      <c r="E13" s="555"/>
      <c r="F13" s="557">
        <v>63716.045207759867</v>
      </c>
      <c r="G13" s="592" t="s">
        <v>686</v>
      </c>
      <c r="H13" s="558"/>
      <c r="I13" s="559"/>
      <c r="J13" s="556" t="s">
        <v>282</v>
      </c>
      <c r="K13" s="560"/>
      <c r="L13" s="557">
        <v>59242.63260227858</v>
      </c>
    </row>
    <row r="14" spans="1:12" x14ac:dyDescent="0.25">
      <c r="A14" s="402"/>
      <c r="B14" s="128"/>
      <c r="C14" s="555" t="s">
        <v>676</v>
      </c>
      <c r="D14" s="556" t="s">
        <v>283</v>
      </c>
      <c r="E14" s="555"/>
      <c r="F14" s="557">
        <v>62053.103022635427</v>
      </c>
      <c r="G14" s="592" t="s">
        <v>685</v>
      </c>
      <c r="H14" s="558"/>
      <c r="I14" s="559"/>
      <c r="J14" s="556" t="s">
        <v>283</v>
      </c>
      <c r="K14" s="560"/>
      <c r="L14" s="557">
        <v>54989.810685057855</v>
      </c>
    </row>
    <row r="15" spans="1:12" x14ac:dyDescent="0.25">
      <c r="A15" s="402"/>
      <c r="B15" s="128"/>
      <c r="C15" s="555" t="s">
        <v>684</v>
      </c>
      <c r="D15" s="556" t="s">
        <v>284</v>
      </c>
      <c r="E15" s="555"/>
      <c r="F15" s="557">
        <v>61905.805522110713</v>
      </c>
      <c r="G15" s="592" t="s">
        <v>677</v>
      </c>
      <c r="H15" s="558"/>
      <c r="I15" s="559"/>
      <c r="J15" s="556" t="s">
        <v>284</v>
      </c>
      <c r="K15" s="560"/>
      <c r="L15" s="557">
        <v>53432.681184568231</v>
      </c>
    </row>
    <row r="16" spans="1:12" x14ac:dyDescent="0.25">
      <c r="A16" s="402"/>
      <c r="B16" s="128"/>
      <c r="C16" s="555" t="s">
        <v>677</v>
      </c>
      <c r="D16" s="556" t="s">
        <v>285</v>
      </c>
      <c r="E16" s="555"/>
      <c r="F16" s="557">
        <v>59114.702984730211</v>
      </c>
      <c r="G16" s="592" t="s">
        <v>692</v>
      </c>
      <c r="H16" s="558"/>
      <c r="I16" s="559"/>
      <c r="J16" s="556" t="s">
        <v>285</v>
      </c>
      <c r="K16" s="560"/>
      <c r="L16" s="557">
        <v>52733.4490111548</v>
      </c>
    </row>
    <row r="17" spans="1:12" x14ac:dyDescent="0.25">
      <c r="A17" s="402"/>
      <c r="B17" s="128"/>
      <c r="C17" s="555" t="s">
        <v>686</v>
      </c>
      <c r="D17" s="556" t="s">
        <v>286</v>
      </c>
      <c r="E17" s="555"/>
      <c r="F17" s="557">
        <v>57030.431182533801</v>
      </c>
      <c r="G17" s="592" t="s">
        <v>673</v>
      </c>
      <c r="H17" s="558"/>
      <c r="I17" s="559"/>
      <c r="J17" s="556" t="s">
        <v>286</v>
      </c>
      <c r="K17" s="560"/>
      <c r="L17" s="557">
        <v>52327.990235054815</v>
      </c>
    </row>
    <row r="18" spans="1:12" x14ac:dyDescent="0.25">
      <c r="A18" s="402"/>
      <c r="B18" s="128"/>
      <c r="C18" s="555" t="s">
        <v>679</v>
      </c>
      <c r="D18" s="556" t="s">
        <v>287</v>
      </c>
      <c r="E18" s="555"/>
      <c r="F18" s="557">
        <v>54311.382062771481</v>
      </c>
      <c r="G18" s="592" t="s">
        <v>690</v>
      </c>
      <c r="H18" s="558"/>
      <c r="I18" s="559"/>
      <c r="J18" s="556" t="s">
        <v>287</v>
      </c>
      <c r="K18" s="560"/>
      <c r="L18" s="557">
        <v>51984.790277830092</v>
      </c>
    </row>
    <row r="19" spans="1:12" x14ac:dyDescent="0.25">
      <c r="A19" s="409"/>
      <c r="B19" s="138"/>
      <c r="C19" s="561" t="s">
        <v>678</v>
      </c>
      <c r="D19" s="562" t="s">
        <v>288</v>
      </c>
      <c r="E19" s="561"/>
      <c r="F19" s="563">
        <v>52066.049166313023</v>
      </c>
      <c r="G19" s="593" t="s">
        <v>684</v>
      </c>
      <c r="H19" s="564"/>
      <c r="I19" s="565"/>
      <c r="J19" s="562" t="s">
        <v>288</v>
      </c>
      <c r="K19" s="566"/>
      <c r="L19" s="563">
        <v>50939.427029804727</v>
      </c>
    </row>
    <row r="20" spans="1:12" ht="13.5" customHeight="1" x14ac:dyDescent="0.25">
      <c r="A20" s="336"/>
      <c r="B20" s="336"/>
      <c r="C20" s="336"/>
      <c r="D20" s="337"/>
      <c r="E20" s="336"/>
      <c r="F20" s="337"/>
      <c r="G20" s="337"/>
      <c r="H20" s="337"/>
      <c r="I20" s="337"/>
      <c r="J20" s="337"/>
      <c r="K20" s="337"/>
      <c r="L20" s="337" t="s">
        <v>520</v>
      </c>
    </row>
    <row r="21" spans="1:12" s="294" customFormat="1" ht="12.75" customHeight="1" x14ac:dyDescent="0.25">
      <c r="A21" s="297"/>
      <c r="B21" s="297"/>
      <c r="C21" s="297"/>
      <c r="D21" s="297"/>
      <c r="E21" s="297"/>
      <c r="F21" s="297"/>
      <c r="G21" s="297"/>
      <c r="H21" s="297"/>
      <c r="I21" s="297"/>
      <c r="J21" s="297"/>
      <c r="K21" s="297"/>
      <c r="L21" s="297"/>
    </row>
    <row r="22" spans="1:12" ht="18" customHeight="1" x14ac:dyDescent="0.25">
      <c r="A22" s="427" t="s">
        <v>648</v>
      </c>
      <c r="B22" s="300"/>
      <c r="C22" s="300"/>
      <c r="D22" s="300"/>
      <c r="E22" s="300"/>
      <c r="F22" s="300"/>
      <c r="G22" s="300"/>
      <c r="H22" s="300"/>
      <c r="I22" s="300"/>
      <c r="J22" s="300"/>
      <c r="K22" s="300"/>
      <c r="L22" s="301"/>
    </row>
    <row r="23" spans="1:12" ht="48.75" customHeight="1" x14ac:dyDescent="0.25">
      <c r="A23" s="1433" t="s">
        <v>646</v>
      </c>
      <c r="B23" s="1434"/>
      <c r="C23" s="1435"/>
      <c r="D23" s="545" t="s">
        <v>276</v>
      </c>
      <c r="E23" s="546"/>
      <c r="F23" s="547" t="s">
        <v>277</v>
      </c>
      <c r="G23" s="1433" t="s">
        <v>646</v>
      </c>
      <c r="H23" s="1434"/>
      <c r="I23" s="1435"/>
      <c r="J23" s="545" t="s">
        <v>276</v>
      </c>
      <c r="K23" s="548"/>
      <c r="L23" s="547" t="s">
        <v>278</v>
      </c>
    </row>
    <row r="24" spans="1:12" x14ac:dyDescent="0.25">
      <c r="A24" s="496"/>
      <c r="B24" s="123"/>
      <c r="C24" s="549" t="s">
        <v>693</v>
      </c>
      <c r="D24" s="550" t="s">
        <v>279</v>
      </c>
      <c r="E24" s="549"/>
      <c r="F24" s="551">
        <v>35030.742547340466</v>
      </c>
      <c r="G24" s="591" t="s">
        <v>678</v>
      </c>
      <c r="H24" s="552"/>
      <c r="I24" s="553"/>
      <c r="J24" s="550" t="s">
        <v>279</v>
      </c>
      <c r="K24" s="554"/>
      <c r="L24" s="551">
        <v>35241.848737893692</v>
      </c>
    </row>
    <row r="25" spans="1:12" x14ac:dyDescent="0.25">
      <c r="A25" s="402"/>
      <c r="B25" s="128"/>
      <c r="C25" s="555" t="s">
        <v>689</v>
      </c>
      <c r="D25" s="556" t="s">
        <v>280</v>
      </c>
      <c r="E25" s="555"/>
      <c r="F25" s="557">
        <v>39777.985803897725</v>
      </c>
      <c r="G25" s="592" t="s">
        <v>689</v>
      </c>
      <c r="H25" s="558"/>
      <c r="I25" s="559"/>
      <c r="J25" s="556" t="s">
        <v>280</v>
      </c>
      <c r="K25" s="560"/>
      <c r="L25" s="557">
        <v>35639.347139347141</v>
      </c>
    </row>
    <row r="26" spans="1:12" x14ac:dyDescent="0.25">
      <c r="A26" s="402"/>
      <c r="B26" s="128"/>
      <c r="C26" s="555" t="s">
        <v>688</v>
      </c>
      <c r="D26" s="556" t="s">
        <v>281</v>
      </c>
      <c r="E26" s="555"/>
      <c r="F26" s="557">
        <v>41720.105892619031</v>
      </c>
      <c r="G26" s="592" t="s">
        <v>671</v>
      </c>
      <c r="H26" s="558"/>
      <c r="I26" s="559"/>
      <c r="J26" s="556" t="s">
        <v>281</v>
      </c>
      <c r="K26" s="560"/>
      <c r="L26" s="557">
        <v>36228.456530065101</v>
      </c>
    </row>
    <row r="27" spans="1:12" x14ac:dyDescent="0.25">
      <c r="A27" s="402"/>
      <c r="B27" s="128"/>
      <c r="C27" s="555" t="s">
        <v>671</v>
      </c>
      <c r="D27" s="556" t="s">
        <v>282</v>
      </c>
      <c r="E27" s="555"/>
      <c r="F27" s="557">
        <v>42986.52389277389</v>
      </c>
      <c r="G27" s="592" t="s">
        <v>693</v>
      </c>
      <c r="H27" s="558"/>
      <c r="I27" s="559"/>
      <c r="J27" s="556" t="s">
        <v>282</v>
      </c>
      <c r="K27" s="560"/>
      <c r="L27" s="557">
        <v>36944.106666666667</v>
      </c>
    </row>
    <row r="28" spans="1:12" x14ac:dyDescent="0.25">
      <c r="A28" s="402"/>
      <c r="B28" s="128"/>
      <c r="C28" s="555" t="s">
        <v>682</v>
      </c>
      <c r="D28" s="556" t="s">
        <v>283</v>
      </c>
      <c r="E28" s="555"/>
      <c r="F28" s="557">
        <v>43308.561241969066</v>
      </c>
      <c r="G28" s="592" t="s">
        <v>683</v>
      </c>
      <c r="H28" s="558"/>
      <c r="I28" s="559"/>
      <c r="J28" s="556" t="s">
        <v>283</v>
      </c>
      <c r="K28" s="560"/>
      <c r="L28" s="557">
        <v>37274.785133565623</v>
      </c>
    </row>
    <row r="29" spans="1:12" x14ac:dyDescent="0.25">
      <c r="A29" s="402"/>
      <c r="B29" s="128"/>
      <c r="C29" s="555" t="s">
        <v>687</v>
      </c>
      <c r="D29" s="556" t="s">
        <v>284</v>
      </c>
      <c r="E29" s="555"/>
      <c r="F29" s="557">
        <v>46333.227875261808</v>
      </c>
      <c r="G29" s="592" t="s">
        <v>691</v>
      </c>
      <c r="H29" s="558"/>
      <c r="I29" s="559"/>
      <c r="J29" s="556" t="s">
        <v>284</v>
      </c>
      <c r="K29" s="560"/>
      <c r="L29" s="557">
        <v>37855.445062054881</v>
      </c>
    </row>
    <row r="30" spans="1:12" x14ac:dyDescent="0.25">
      <c r="A30" s="402"/>
      <c r="B30" s="128"/>
      <c r="C30" s="555" t="s">
        <v>675</v>
      </c>
      <c r="D30" s="556" t="s">
        <v>285</v>
      </c>
      <c r="E30" s="555"/>
      <c r="F30" s="557">
        <v>46675.095471903973</v>
      </c>
      <c r="G30" s="592" t="s">
        <v>680</v>
      </c>
      <c r="H30" s="558"/>
      <c r="I30" s="559"/>
      <c r="J30" s="556" t="s">
        <v>285</v>
      </c>
      <c r="K30" s="560"/>
      <c r="L30" s="557">
        <v>38060.406884955089</v>
      </c>
    </row>
    <row r="31" spans="1:12" x14ac:dyDescent="0.25">
      <c r="A31" s="402"/>
      <c r="B31" s="128"/>
      <c r="C31" s="555" t="s">
        <v>674</v>
      </c>
      <c r="D31" s="556" t="s">
        <v>286</v>
      </c>
      <c r="E31" s="555"/>
      <c r="F31" s="557">
        <v>48644.536665016523</v>
      </c>
      <c r="G31" s="592" t="s">
        <v>687</v>
      </c>
      <c r="H31" s="558"/>
      <c r="I31" s="559"/>
      <c r="J31" s="556" t="s">
        <v>286</v>
      </c>
      <c r="K31" s="560"/>
      <c r="L31" s="557">
        <v>43275.974445018066</v>
      </c>
    </row>
    <row r="32" spans="1:12" x14ac:dyDescent="0.25">
      <c r="A32" s="402"/>
      <c r="B32" s="128"/>
      <c r="C32" s="555" t="s">
        <v>690</v>
      </c>
      <c r="D32" s="556" t="s">
        <v>287</v>
      </c>
      <c r="E32" s="555"/>
      <c r="F32" s="557">
        <v>48867.85481952026</v>
      </c>
      <c r="G32" s="592" t="s">
        <v>681</v>
      </c>
      <c r="H32" s="558"/>
      <c r="I32" s="559"/>
      <c r="J32" s="556" t="s">
        <v>287</v>
      </c>
      <c r="K32" s="560"/>
      <c r="L32" s="557">
        <v>45406.027355827384</v>
      </c>
    </row>
    <row r="33" spans="1:14" x14ac:dyDescent="0.25">
      <c r="A33" s="409"/>
      <c r="B33" s="138"/>
      <c r="C33" s="561" t="s">
        <v>683</v>
      </c>
      <c r="D33" s="562" t="s">
        <v>288</v>
      </c>
      <c r="E33" s="561"/>
      <c r="F33" s="563">
        <v>49973.626996320323</v>
      </c>
      <c r="G33" s="593" t="s">
        <v>674</v>
      </c>
      <c r="H33" s="564"/>
      <c r="I33" s="565"/>
      <c r="J33" s="562" t="s">
        <v>288</v>
      </c>
      <c r="K33" s="566"/>
      <c r="L33" s="563">
        <v>46419.154884070478</v>
      </c>
    </row>
    <row r="34" spans="1:14" ht="13.5" customHeight="1" x14ac:dyDescent="0.25">
      <c r="A34" s="1436" t="s">
        <v>354</v>
      </c>
      <c r="B34" s="1436"/>
      <c r="C34" s="1436"/>
      <c r="D34" s="1436"/>
      <c r="E34" s="1436"/>
      <c r="F34" s="1436"/>
      <c r="G34" s="337"/>
      <c r="H34" s="337"/>
      <c r="I34" s="337"/>
      <c r="J34" s="337"/>
      <c r="K34" s="337"/>
      <c r="L34" s="337" t="s">
        <v>520</v>
      </c>
    </row>
    <row r="35" spans="1:14" x14ac:dyDescent="0.25">
      <c r="A35" s="1437"/>
      <c r="B35" s="1437"/>
      <c r="C35" s="1437"/>
      <c r="D35" s="1437"/>
      <c r="E35" s="1437"/>
      <c r="F35" s="1437"/>
      <c r="G35" s="679"/>
      <c r="H35" s="679"/>
      <c r="I35" s="680"/>
      <c r="J35" s="680"/>
      <c r="K35" s="680"/>
      <c r="L35" s="680"/>
    </row>
    <row r="36" spans="1:14" x14ac:dyDescent="0.25">
      <c r="I36" s="298"/>
      <c r="J36" s="298"/>
      <c r="K36" s="298"/>
      <c r="L36" s="298"/>
    </row>
    <row r="37" spans="1:14" x14ac:dyDescent="0.25">
      <c r="N37" s="293" t="s">
        <v>40</v>
      </c>
    </row>
  </sheetData>
  <mergeCells count="7">
    <mergeCell ref="A3:H3"/>
    <mergeCell ref="I3:J3"/>
    <mergeCell ref="A9:C9"/>
    <mergeCell ref="G9:I9"/>
    <mergeCell ref="A34:F35"/>
    <mergeCell ref="A23:C23"/>
    <mergeCell ref="G23:I23"/>
  </mergeCells>
  <printOptions horizontalCentered="1"/>
  <pageMargins left="0.39370078740157483" right="0.39370078740157483" top="0.47244094488188981" bottom="0.47244094488188981" header="0.47244094488188981" footer="0.47244094488188981"/>
  <pageSetup paperSize="9" scale="90" orientation="portrait" blackAndWhite="1"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List41">
    <pageSetUpPr autoPageBreaks="0"/>
  </sheetPr>
  <dimension ref="A1:AA63"/>
  <sheetViews>
    <sheetView zoomScale="90" zoomScaleNormal="90" workbookViewId="0"/>
  </sheetViews>
  <sheetFormatPr defaultRowHeight="12.75" x14ac:dyDescent="0.25"/>
  <cols>
    <col min="1" max="1" width="1.140625" style="293" customWidth="1"/>
    <col min="2" max="2" width="2.140625" style="293" customWidth="1"/>
    <col min="3" max="3" width="0.85546875" style="293" customWidth="1"/>
    <col min="4" max="4" width="2.28515625" style="293" customWidth="1"/>
    <col min="5" max="5" width="38.5703125" style="293" customWidth="1"/>
    <col min="6" max="6" width="1.140625" style="293" customWidth="1"/>
    <col min="7" max="8" width="11.5703125" style="293" customWidth="1"/>
    <col min="9" max="9" width="10" style="293" customWidth="1"/>
    <col min="10" max="10" width="10.140625" style="293" customWidth="1"/>
    <col min="11" max="11" width="10.28515625" style="293" bestFit="1" customWidth="1"/>
    <col min="12" max="12" width="9.140625" style="293" customWidth="1"/>
    <col min="13" max="13" width="15.5703125" style="293" bestFit="1" customWidth="1"/>
    <col min="14" max="14" width="7.42578125" style="293" bestFit="1" customWidth="1"/>
    <col min="15" max="252" width="9.140625" style="293"/>
    <col min="253" max="253" width="4.42578125" style="293" customWidth="1"/>
    <col min="254" max="254" width="1.7109375" style="293" customWidth="1"/>
    <col min="255" max="255" width="1.140625" style="293" customWidth="1"/>
    <col min="256" max="256" width="2.140625" style="293" customWidth="1"/>
    <col min="257" max="257" width="0.85546875" style="293" customWidth="1"/>
    <col min="258" max="258" width="2.28515625" style="293" customWidth="1"/>
    <col min="259" max="259" width="38.5703125" style="293" customWidth="1"/>
    <col min="260" max="260" width="1.140625" style="293" customWidth="1"/>
    <col min="261" max="262" width="11.5703125" style="293" customWidth="1"/>
    <col min="263" max="263" width="7.42578125" style="293" customWidth="1"/>
    <col min="264" max="264" width="3.7109375" style="293" customWidth="1"/>
    <col min="265" max="265" width="8.140625" style="293" customWidth="1"/>
    <col min="266" max="266" width="3.7109375" style="293" customWidth="1"/>
    <col min="267" max="267" width="8.140625" style="293" customWidth="1"/>
    <col min="268" max="268" width="7.42578125" style="293" customWidth="1"/>
    <col min="269" max="508" width="9.140625" style="293"/>
    <col min="509" max="509" width="4.42578125" style="293" customWidth="1"/>
    <col min="510" max="510" width="1.7109375" style="293" customWidth="1"/>
    <col min="511" max="511" width="1.140625" style="293" customWidth="1"/>
    <col min="512" max="512" width="2.140625" style="293" customWidth="1"/>
    <col min="513" max="513" width="0.85546875" style="293" customWidth="1"/>
    <col min="514" max="514" width="2.28515625" style="293" customWidth="1"/>
    <col min="515" max="515" width="38.5703125" style="293" customWidth="1"/>
    <col min="516" max="516" width="1.140625" style="293" customWidth="1"/>
    <col min="517" max="518" width="11.5703125" style="293" customWidth="1"/>
    <col min="519" max="519" width="7.42578125" style="293" customWidth="1"/>
    <col min="520" max="520" width="3.7109375" style="293" customWidth="1"/>
    <col min="521" max="521" width="8.140625" style="293" customWidth="1"/>
    <col min="522" max="522" width="3.7109375" style="293" customWidth="1"/>
    <col min="523" max="523" width="8.140625" style="293" customWidth="1"/>
    <col min="524" max="524" width="7.42578125" style="293" customWidth="1"/>
    <col min="525" max="764" width="9.140625" style="293"/>
    <col min="765" max="765" width="4.42578125" style="293" customWidth="1"/>
    <col min="766" max="766" width="1.7109375" style="293" customWidth="1"/>
    <col min="767" max="767" width="1.140625" style="293" customWidth="1"/>
    <col min="768" max="768" width="2.140625" style="293" customWidth="1"/>
    <col min="769" max="769" width="0.85546875" style="293" customWidth="1"/>
    <col min="770" max="770" width="2.28515625" style="293" customWidth="1"/>
    <col min="771" max="771" width="38.5703125" style="293" customWidth="1"/>
    <col min="772" max="772" width="1.140625" style="293" customWidth="1"/>
    <col min="773" max="774" width="11.5703125" style="293" customWidth="1"/>
    <col min="775" max="775" width="7.42578125" style="293" customWidth="1"/>
    <col min="776" max="776" width="3.7109375" style="293" customWidth="1"/>
    <col min="777" max="777" width="8.140625" style="293" customWidth="1"/>
    <col min="778" max="778" width="3.7109375" style="293" customWidth="1"/>
    <col min="779" max="779" width="8.140625" style="293" customWidth="1"/>
    <col min="780" max="780" width="7.42578125" style="293" customWidth="1"/>
    <col min="781" max="1020" width="9.140625" style="293"/>
    <col min="1021" max="1021" width="4.42578125" style="293" customWidth="1"/>
    <col min="1022" max="1022" width="1.7109375" style="293" customWidth="1"/>
    <col min="1023" max="1023" width="1.140625" style="293" customWidth="1"/>
    <col min="1024" max="1024" width="2.140625" style="293" customWidth="1"/>
    <col min="1025" max="1025" width="0.85546875" style="293" customWidth="1"/>
    <col min="1026" max="1026" width="2.28515625" style="293" customWidth="1"/>
    <col min="1027" max="1027" width="38.5703125" style="293" customWidth="1"/>
    <col min="1028" max="1028" width="1.140625" style="293" customWidth="1"/>
    <col min="1029" max="1030" width="11.5703125" style="293" customWidth="1"/>
    <col min="1031" max="1031" width="7.42578125" style="293" customWidth="1"/>
    <col min="1032" max="1032" width="3.7109375" style="293" customWidth="1"/>
    <col min="1033" max="1033" width="8.140625" style="293" customWidth="1"/>
    <col min="1034" max="1034" width="3.7109375" style="293" customWidth="1"/>
    <col min="1035" max="1035" width="8.140625" style="293" customWidth="1"/>
    <col min="1036" max="1036" width="7.42578125" style="293" customWidth="1"/>
    <col min="1037" max="1276" width="9.140625" style="293"/>
    <col min="1277" max="1277" width="4.42578125" style="293" customWidth="1"/>
    <col min="1278" max="1278" width="1.7109375" style="293" customWidth="1"/>
    <col min="1279" max="1279" width="1.140625" style="293" customWidth="1"/>
    <col min="1280" max="1280" width="2.140625" style="293" customWidth="1"/>
    <col min="1281" max="1281" width="0.85546875" style="293" customWidth="1"/>
    <col min="1282" max="1282" width="2.28515625" style="293" customWidth="1"/>
    <col min="1283" max="1283" width="38.5703125" style="293" customWidth="1"/>
    <col min="1284" max="1284" width="1.140625" style="293" customWidth="1"/>
    <col min="1285" max="1286" width="11.5703125" style="293" customWidth="1"/>
    <col min="1287" max="1287" width="7.42578125" style="293" customWidth="1"/>
    <col min="1288" max="1288" width="3.7109375" style="293" customWidth="1"/>
    <col min="1289" max="1289" width="8.140625" style="293" customWidth="1"/>
    <col min="1290" max="1290" width="3.7109375" style="293" customWidth="1"/>
    <col min="1291" max="1291" width="8.140625" style="293" customWidth="1"/>
    <col min="1292" max="1292" width="7.42578125" style="293" customWidth="1"/>
    <col min="1293" max="1532" width="9.140625" style="293"/>
    <col min="1533" max="1533" width="4.42578125" style="293" customWidth="1"/>
    <col min="1534" max="1534" width="1.7109375" style="293" customWidth="1"/>
    <col min="1535" max="1535" width="1.140625" style="293" customWidth="1"/>
    <col min="1536" max="1536" width="2.140625" style="293" customWidth="1"/>
    <col min="1537" max="1537" width="0.85546875" style="293" customWidth="1"/>
    <col min="1538" max="1538" width="2.28515625" style="293" customWidth="1"/>
    <col min="1539" max="1539" width="38.5703125" style="293" customWidth="1"/>
    <col min="1540" max="1540" width="1.140625" style="293" customWidth="1"/>
    <col min="1541" max="1542" width="11.5703125" style="293" customWidth="1"/>
    <col min="1543" max="1543" width="7.42578125" style="293" customWidth="1"/>
    <col min="1544" max="1544" width="3.7109375" style="293" customWidth="1"/>
    <col min="1545" max="1545" width="8.140625" style="293" customWidth="1"/>
    <col min="1546" max="1546" width="3.7109375" style="293" customWidth="1"/>
    <col min="1547" max="1547" width="8.140625" style="293" customWidth="1"/>
    <col min="1548" max="1548" width="7.42578125" style="293" customWidth="1"/>
    <col min="1549" max="1788" width="9.140625" style="293"/>
    <col min="1789" max="1789" width="4.42578125" style="293" customWidth="1"/>
    <col min="1790" max="1790" width="1.7109375" style="293" customWidth="1"/>
    <col min="1791" max="1791" width="1.140625" style="293" customWidth="1"/>
    <col min="1792" max="1792" width="2.140625" style="293" customWidth="1"/>
    <col min="1793" max="1793" width="0.85546875" style="293" customWidth="1"/>
    <col min="1794" max="1794" width="2.28515625" style="293" customWidth="1"/>
    <col min="1795" max="1795" width="38.5703125" style="293" customWidth="1"/>
    <col min="1796" max="1796" width="1.140625" style="293" customWidth="1"/>
    <col min="1797" max="1798" width="11.5703125" style="293" customWidth="1"/>
    <col min="1799" max="1799" width="7.42578125" style="293" customWidth="1"/>
    <col min="1800" max="1800" width="3.7109375" style="293" customWidth="1"/>
    <col min="1801" max="1801" width="8.140625" style="293" customWidth="1"/>
    <col min="1802" max="1802" width="3.7109375" style="293" customWidth="1"/>
    <col min="1803" max="1803" width="8.140625" style="293" customWidth="1"/>
    <col min="1804" max="1804" width="7.42578125" style="293" customWidth="1"/>
    <col min="1805" max="2044" width="9.140625" style="293"/>
    <col min="2045" max="2045" width="4.42578125" style="293" customWidth="1"/>
    <col min="2046" max="2046" width="1.7109375" style="293" customWidth="1"/>
    <col min="2047" max="2047" width="1.140625" style="293" customWidth="1"/>
    <col min="2048" max="2048" width="2.140625" style="293" customWidth="1"/>
    <col min="2049" max="2049" width="0.85546875" style="293" customWidth="1"/>
    <col min="2050" max="2050" width="2.28515625" style="293" customWidth="1"/>
    <col min="2051" max="2051" width="38.5703125" style="293" customWidth="1"/>
    <col min="2052" max="2052" width="1.140625" style="293" customWidth="1"/>
    <col min="2053" max="2054" width="11.5703125" style="293" customWidth="1"/>
    <col min="2055" max="2055" width="7.42578125" style="293" customWidth="1"/>
    <col min="2056" max="2056" width="3.7109375" style="293" customWidth="1"/>
    <col min="2057" max="2057" width="8.140625" style="293" customWidth="1"/>
    <col min="2058" max="2058" width="3.7109375" style="293" customWidth="1"/>
    <col min="2059" max="2059" width="8.140625" style="293" customWidth="1"/>
    <col min="2060" max="2060" width="7.42578125" style="293" customWidth="1"/>
    <col min="2061" max="2300" width="9.140625" style="293"/>
    <col min="2301" max="2301" width="4.42578125" style="293" customWidth="1"/>
    <col min="2302" max="2302" width="1.7109375" style="293" customWidth="1"/>
    <col min="2303" max="2303" width="1.140625" style="293" customWidth="1"/>
    <col min="2304" max="2304" width="2.140625" style="293" customWidth="1"/>
    <col min="2305" max="2305" width="0.85546875" style="293" customWidth="1"/>
    <col min="2306" max="2306" width="2.28515625" style="293" customWidth="1"/>
    <col min="2307" max="2307" width="38.5703125" style="293" customWidth="1"/>
    <col min="2308" max="2308" width="1.140625" style="293" customWidth="1"/>
    <col min="2309" max="2310" width="11.5703125" style="293" customWidth="1"/>
    <col min="2311" max="2311" width="7.42578125" style="293" customWidth="1"/>
    <col min="2312" max="2312" width="3.7109375" style="293" customWidth="1"/>
    <col min="2313" max="2313" width="8.140625" style="293" customWidth="1"/>
    <col min="2314" max="2314" width="3.7109375" style="293" customWidth="1"/>
    <col min="2315" max="2315" width="8.140625" style="293" customWidth="1"/>
    <col min="2316" max="2316" width="7.42578125" style="293" customWidth="1"/>
    <col min="2317" max="2556" width="9.140625" style="293"/>
    <col min="2557" max="2557" width="4.42578125" style="293" customWidth="1"/>
    <col min="2558" max="2558" width="1.7109375" style="293" customWidth="1"/>
    <col min="2559" max="2559" width="1.140625" style="293" customWidth="1"/>
    <col min="2560" max="2560" width="2.140625" style="293" customWidth="1"/>
    <col min="2561" max="2561" width="0.85546875" style="293" customWidth="1"/>
    <col min="2562" max="2562" width="2.28515625" style="293" customWidth="1"/>
    <col min="2563" max="2563" width="38.5703125" style="293" customWidth="1"/>
    <col min="2564" max="2564" width="1.140625" style="293" customWidth="1"/>
    <col min="2565" max="2566" width="11.5703125" style="293" customWidth="1"/>
    <col min="2567" max="2567" width="7.42578125" style="293" customWidth="1"/>
    <col min="2568" max="2568" width="3.7109375" style="293" customWidth="1"/>
    <col min="2569" max="2569" width="8.140625" style="293" customWidth="1"/>
    <col min="2570" max="2570" width="3.7109375" style="293" customWidth="1"/>
    <col min="2571" max="2571" width="8.140625" style="293" customWidth="1"/>
    <col min="2572" max="2572" width="7.42578125" style="293" customWidth="1"/>
    <col min="2573" max="2812" width="9.140625" style="293"/>
    <col min="2813" max="2813" width="4.42578125" style="293" customWidth="1"/>
    <col min="2814" max="2814" width="1.7109375" style="293" customWidth="1"/>
    <col min="2815" max="2815" width="1.140625" style="293" customWidth="1"/>
    <col min="2816" max="2816" width="2.140625" style="293" customWidth="1"/>
    <col min="2817" max="2817" width="0.85546875" style="293" customWidth="1"/>
    <col min="2818" max="2818" width="2.28515625" style="293" customWidth="1"/>
    <col min="2819" max="2819" width="38.5703125" style="293" customWidth="1"/>
    <col min="2820" max="2820" width="1.140625" style="293" customWidth="1"/>
    <col min="2821" max="2822" width="11.5703125" style="293" customWidth="1"/>
    <col min="2823" max="2823" width="7.42578125" style="293" customWidth="1"/>
    <col min="2824" max="2824" width="3.7109375" style="293" customWidth="1"/>
    <col min="2825" max="2825" width="8.140625" style="293" customWidth="1"/>
    <col min="2826" max="2826" width="3.7109375" style="293" customWidth="1"/>
    <col min="2827" max="2827" width="8.140625" style="293" customWidth="1"/>
    <col min="2828" max="2828" width="7.42578125" style="293" customWidth="1"/>
    <col min="2829" max="3068" width="9.140625" style="293"/>
    <col min="3069" max="3069" width="4.42578125" style="293" customWidth="1"/>
    <col min="3070" max="3070" width="1.7109375" style="293" customWidth="1"/>
    <col min="3071" max="3071" width="1.140625" style="293" customWidth="1"/>
    <col min="3072" max="3072" width="2.140625" style="293" customWidth="1"/>
    <col min="3073" max="3073" width="0.85546875" style="293" customWidth="1"/>
    <col min="3074" max="3074" width="2.28515625" style="293" customWidth="1"/>
    <col min="3075" max="3075" width="38.5703125" style="293" customWidth="1"/>
    <col min="3076" max="3076" width="1.140625" style="293" customWidth="1"/>
    <col min="3077" max="3078" width="11.5703125" style="293" customWidth="1"/>
    <col min="3079" max="3079" width="7.42578125" style="293" customWidth="1"/>
    <col min="3080" max="3080" width="3.7109375" style="293" customWidth="1"/>
    <col min="3081" max="3081" width="8.140625" style="293" customWidth="1"/>
    <col min="3082" max="3082" width="3.7109375" style="293" customWidth="1"/>
    <col min="3083" max="3083" width="8.140625" style="293" customWidth="1"/>
    <col min="3084" max="3084" width="7.42578125" style="293" customWidth="1"/>
    <col min="3085" max="3324" width="9.140625" style="293"/>
    <col min="3325" max="3325" width="4.42578125" style="293" customWidth="1"/>
    <col min="3326" max="3326" width="1.7109375" style="293" customWidth="1"/>
    <col min="3327" max="3327" width="1.140625" style="293" customWidth="1"/>
    <col min="3328" max="3328" width="2.140625" style="293" customWidth="1"/>
    <col min="3329" max="3329" width="0.85546875" style="293" customWidth="1"/>
    <col min="3330" max="3330" width="2.28515625" style="293" customWidth="1"/>
    <col min="3331" max="3331" width="38.5703125" style="293" customWidth="1"/>
    <col min="3332" max="3332" width="1.140625" style="293" customWidth="1"/>
    <col min="3333" max="3334" width="11.5703125" style="293" customWidth="1"/>
    <col min="3335" max="3335" width="7.42578125" style="293" customWidth="1"/>
    <col min="3336" max="3336" width="3.7109375" style="293" customWidth="1"/>
    <col min="3337" max="3337" width="8.140625" style="293" customWidth="1"/>
    <col min="3338" max="3338" width="3.7109375" style="293" customWidth="1"/>
    <col min="3339" max="3339" width="8.140625" style="293" customWidth="1"/>
    <col min="3340" max="3340" width="7.42578125" style="293" customWidth="1"/>
    <col min="3341" max="3580" width="9.140625" style="293"/>
    <col min="3581" max="3581" width="4.42578125" style="293" customWidth="1"/>
    <col min="3582" max="3582" width="1.7109375" style="293" customWidth="1"/>
    <col min="3583" max="3583" width="1.140625" style="293" customWidth="1"/>
    <col min="3584" max="3584" width="2.140625" style="293" customWidth="1"/>
    <col min="3585" max="3585" width="0.85546875" style="293" customWidth="1"/>
    <col min="3586" max="3586" width="2.28515625" style="293" customWidth="1"/>
    <col min="3587" max="3587" width="38.5703125" style="293" customWidth="1"/>
    <col min="3588" max="3588" width="1.140625" style="293" customWidth="1"/>
    <col min="3589" max="3590" width="11.5703125" style="293" customWidth="1"/>
    <col min="3591" max="3591" width="7.42578125" style="293" customWidth="1"/>
    <col min="3592" max="3592" width="3.7109375" style="293" customWidth="1"/>
    <col min="3593" max="3593" width="8.140625" style="293" customWidth="1"/>
    <col min="3594" max="3594" width="3.7109375" style="293" customWidth="1"/>
    <col min="3595" max="3595" width="8.140625" style="293" customWidth="1"/>
    <col min="3596" max="3596" width="7.42578125" style="293" customWidth="1"/>
    <col min="3597" max="3836" width="9.140625" style="293"/>
    <col min="3837" max="3837" width="4.42578125" style="293" customWidth="1"/>
    <col min="3838" max="3838" width="1.7109375" style="293" customWidth="1"/>
    <col min="3839" max="3839" width="1.140625" style="293" customWidth="1"/>
    <col min="3840" max="3840" width="2.140625" style="293" customWidth="1"/>
    <col min="3841" max="3841" width="0.85546875" style="293" customWidth="1"/>
    <col min="3842" max="3842" width="2.28515625" style="293" customWidth="1"/>
    <col min="3843" max="3843" width="38.5703125" style="293" customWidth="1"/>
    <col min="3844" max="3844" width="1.140625" style="293" customWidth="1"/>
    <col min="3845" max="3846" width="11.5703125" style="293" customWidth="1"/>
    <col min="3847" max="3847" width="7.42578125" style="293" customWidth="1"/>
    <col min="3848" max="3848" width="3.7109375" style="293" customWidth="1"/>
    <col min="3849" max="3849" width="8.140625" style="293" customWidth="1"/>
    <col min="3850" max="3850" width="3.7109375" style="293" customWidth="1"/>
    <col min="3851" max="3851" width="8.140625" style="293" customWidth="1"/>
    <col min="3852" max="3852" width="7.42578125" style="293" customWidth="1"/>
    <col min="3853" max="4092" width="9.140625" style="293"/>
    <col min="4093" max="4093" width="4.42578125" style="293" customWidth="1"/>
    <col min="4094" max="4094" width="1.7109375" style="293" customWidth="1"/>
    <col min="4095" max="4095" width="1.140625" style="293" customWidth="1"/>
    <col min="4096" max="4096" width="2.140625" style="293" customWidth="1"/>
    <col min="4097" max="4097" width="0.85546875" style="293" customWidth="1"/>
    <col min="4098" max="4098" width="2.28515625" style="293" customWidth="1"/>
    <col min="4099" max="4099" width="38.5703125" style="293" customWidth="1"/>
    <col min="4100" max="4100" width="1.140625" style="293" customWidth="1"/>
    <col min="4101" max="4102" width="11.5703125" style="293" customWidth="1"/>
    <col min="4103" max="4103" width="7.42578125" style="293" customWidth="1"/>
    <col min="4104" max="4104" width="3.7109375" style="293" customWidth="1"/>
    <col min="4105" max="4105" width="8.140625" style="293" customWidth="1"/>
    <col min="4106" max="4106" width="3.7109375" style="293" customWidth="1"/>
    <col min="4107" max="4107" width="8.140625" style="293" customWidth="1"/>
    <col min="4108" max="4108" width="7.42578125" style="293" customWidth="1"/>
    <col min="4109" max="4348" width="9.140625" style="293"/>
    <col min="4349" max="4349" width="4.42578125" style="293" customWidth="1"/>
    <col min="4350" max="4350" width="1.7109375" style="293" customWidth="1"/>
    <col min="4351" max="4351" width="1.140625" style="293" customWidth="1"/>
    <col min="4352" max="4352" width="2.140625" style="293" customWidth="1"/>
    <col min="4353" max="4353" width="0.85546875" style="293" customWidth="1"/>
    <col min="4354" max="4354" width="2.28515625" style="293" customWidth="1"/>
    <col min="4355" max="4355" width="38.5703125" style="293" customWidth="1"/>
    <col min="4356" max="4356" width="1.140625" style="293" customWidth="1"/>
    <col min="4357" max="4358" width="11.5703125" style="293" customWidth="1"/>
    <col min="4359" max="4359" width="7.42578125" style="293" customWidth="1"/>
    <col min="4360" max="4360" width="3.7109375" style="293" customWidth="1"/>
    <col min="4361" max="4361" width="8.140625" style="293" customWidth="1"/>
    <col min="4362" max="4362" width="3.7109375" style="293" customWidth="1"/>
    <col min="4363" max="4363" width="8.140625" style="293" customWidth="1"/>
    <col min="4364" max="4364" width="7.42578125" style="293" customWidth="1"/>
    <col min="4365" max="4604" width="9.140625" style="293"/>
    <col min="4605" max="4605" width="4.42578125" style="293" customWidth="1"/>
    <col min="4606" max="4606" width="1.7109375" style="293" customWidth="1"/>
    <col min="4607" max="4607" width="1.140625" style="293" customWidth="1"/>
    <col min="4608" max="4608" width="2.140625" style="293" customWidth="1"/>
    <col min="4609" max="4609" width="0.85546875" style="293" customWidth="1"/>
    <col min="4610" max="4610" width="2.28515625" style="293" customWidth="1"/>
    <col min="4611" max="4611" width="38.5703125" style="293" customWidth="1"/>
    <col min="4612" max="4612" width="1.140625" style="293" customWidth="1"/>
    <col min="4613" max="4614" width="11.5703125" style="293" customWidth="1"/>
    <col min="4615" max="4615" width="7.42578125" style="293" customWidth="1"/>
    <col min="4616" max="4616" width="3.7109375" style="293" customWidth="1"/>
    <col min="4617" max="4617" width="8.140625" style="293" customWidth="1"/>
    <col min="4618" max="4618" width="3.7109375" style="293" customWidth="1"/>
    <col min="4619" max="4619" width="8.140625" style="293" customWidth="1"/>
    <col min="4620" max="4620" width="7.42578125" style="293" customWidth="1"/>
    <col min="4621" max="4860" width="9.140625" style="293"/>
    <col min="4861" max="4861" width="4.42578125" style="293" customWidth="1"/>
    <col min="4862" max="4862" width="1.7109375" style="293" customWidth="1"/>
    <col min="4863" max="4863" width="1.140625" style="293" customWidth="1"/>
    <col min="4864" max="4864" width="2.140625" style="293" customWidth="1"/>
    <col min="4865" max="4865" width="0.85546875" style="293" customWidth="1"/>
    <col min="4866" max="4866" width="2.28515625" style="293" customWidth="1"/>
    <col min="4867" max="4867" width="38.5703125" style="293" customWidth="1"/>
    <col min="4868" max="4868" width="1.140625" style="293" customWidth="1"/>
    <col min="4869" max="4870" width="11.5703125" style="293" customWidth="1"/>
    <col min="4871" max="4871" width="7.42578125" style="293" customWidth="1"/>
    <col min="4872" max="4872" width="3.7109375" style="293" customWidth="1"/>
    <col min="4873" max="4873" width="8.140625" style="293" customWidth="1"/>
    <col min="4874" max="4874" width="3.7109375" style="293" customWidth="1"/>
    <col min="4875" max="4875" width="8.140625" style="293" customWidth="1"/>
    <col min="4876" max="4876" width="7.42578125" style="293" customWidth="1"/>
    <col min="4877" max="5116" width="9.140625" style="293"/>
    <col min="5117" max="5117" width="4.42578125" style="293" customWidth="1"/>
    <col min="5118" max="5118" width="1.7109375" style="293" customWidth="1"/>
    <col min="5119" max="5119" width="1.140625" style="293" customWidth="1"/>
    <col min="5120" max="5120" width="2.140625" style="293" customWidth="1"/>
    <col min="5121" max="5121" width="0.85546875" style="293" customWidth="1"/>
    <col min="5122" max="5122" width="2.28515625" style="293" customWidth="1"/>
    <col min="5123" max="5123" width="38.5703125" style="293" customWidth="1"/>
    <col min="5124" max="5124" width="1.140625" style="293" customWidth="1"/>
    <col min="5125" max="5126" width="11.5703125" style="293" customWidth="1"/>
    <col min="5127" max="5127" width="7.42578125" style="293" customWidth="1"/>
    <col min="5128" max="5128" width="3.7109375" style="293" customWidth="1"/>
    <col min="5129" max="5129" width="8.140625" style="293" customWidth="1"/>
    <col min="5130" max="5130" width="3.7109375" style="293" customWidth="1"/>
    <col min="5131" max="5131" width="8.140625" style="293" customWidth="1"/>
    <col min="5132" max="5132" width="7.42578125" style="293" customWidth="1"/>
    <col min="5133" max="5372" width="9.140625" style="293"/>
    <col min="5373" max="5373" width="4.42578125" style="293" customWidth="1"/>
    <col min="5374" max="5374" width="1.7109375" style="293" customWidth="1"/>
    <col min="5375" max="5375" width="1.140625" style="293" customWidth="1"/>
    <col min="5376" max="5376" width="2.140625" style="293" customWidth="1"/>
    <col min="5377" max="5377" width="0.85546875" style="293" customWidth="1"/>
    <col min="5378" max="5378" width="2.28515625" style="293" customWidth="1"/>
    <col min="5379" max="5379" width="38.5703125" style="293" customWidth="1"/>
    <col min="5380" max="5380" width="1.140625" style="293" customWidth="1"/>
    <col min="5381" max="5382" width="11.5703125" style="293" customWidth="1"/>
    <col min="5383" max="5383" width="7.42578125" style="293" customWidth="1"/>
    <col min="5384" max="5384" width="3.7109375" style="293" customWidth="1"/>
    <col min="5385" max="5385" width="8.140625" style="293" customWidth="1"/>
    <col min="5386" max="5386" width="3.7109375" style="293" customWidth="1"/>
    <col min="5387" max="5387" width="8.140625" style="293" customWidth="1"/>
    <col min="5388" max="5388" width="7.42578125" style="293" customWidth="1"/>
    <col min="5389" max="5628" width="9.140625" style="293"/>
    <col min="5629" max="5629" width="4.42578125" style="293" customWidth="1"/>
    <col min="5630" max="5630" width="1.7109375" style="293" customWidth="1"/>
    <col min="5631" max="5631" width="1.140625" style="293" customWidth="1"/>
    <col min="5632" max="5632" width="2.140625" style="293" customWidth="1"/>
    <col min="5633" max="5633" width="0.85546875" style="293" customWidth="1"/>
    <col min="5634" max="5634" width="2.28515625" style="293" customWidth="1"/>
    <col min="5635" max="5635" width="38.5703125" style="293" customWidth="1"/>
    <col min="5636" max="5636" width="1.140625" style="293" customWidth="1"/>
    <col min="5637" max="5638" width="11.5703125" style="293" customWidth="1"/>
    <col min="5639" max="5639" width="7.42578125" style="293" customWidth="1"/>
    <col min="5640" max="5640" width="3.7109375" style="293" customWidth="1"/>
    <col min="5641" max="5641" width="8.140625" style="293" customWidth="1"/>
    <col min="5642" max="5642" width="3.7109375" style="293" customWidth="1"/>
    <col min="5643" max="5643" width="8.140625" style="293" customWidth="1"/>
    <col min="5644" max="5644" width="7.42578125" style="293" customWidth="1"/>
    <col min="5645" max="5884" width="9.140625" style="293"/>
    <col min="5885" max="5885" width="4.42578125" style="293" customWidth="1"/>
    <col min="5886" max="5886" width="1.7109375" style="293" customWidth="1"/>
    <col min="5887" max="5887" width="1.140625" style="293" customWidth="1"/>
    <col min="5888" max="5888" width="2.140625" style="293" customWidth="1"/>
    <col min="5889" max="5889" width="0.85546875" style="293" customWidth="1"/>
    <col min="5890" max="5890" width="2.28515625" style="293" customWidth="1"/>
    <col min="5891" max="5891" width="38.5703125" style="293" customWidth="1"/>
    <col min="5892" max="5892" width="1.140625" style="293" customWidth="1"/>
    <col min="5893" max="5894" width="11.5703125" style="293" customWidth="1"/>
    <col min="5895" max="5895" width="7.42578125" style="293" customWidth="1"/>
    <col min="5896" max="5896" width="3.7109375" style="293" customWidth="1"/>
    <col min="5897" max="5897" width="8.140625" style="293" customWidth="1"/>
    <col min="5898" max="5898" width="3.7109375" style="293" customWidth="1"/>
    <col min="5899" max="5899" width="8.140625" style="293" customWidth="1"/>
    <col min="5900" max="5900" width="7.42578125" style="293" customWidth="1"/>
    <col min="5901" max="6140" width="9.140625" style="293"/>
    <col min="6141" max="6141" width="4.42578125" style="293" customWidth="1"/>
    <col min="6142" max="6142" width="1.7109375" style="293" customWidth="1"/>
    <col min="6143" max="6143" width="1.140625" style="293" customWidth="1"/>
    <col min="6144" max="6144" width="2.140625" style="293" customWidth="1"/>
    <col min="6145" max="6145" width="0.85546875" style="293" customWidth="1"/>
    <col min="6146" max="6146" width="2.28515625" style="293" customWidth="1"/>
    <col min="6147" max="6147" width="38.5703125" style="293" customWidth="1"/>
    <col min="6148" max="6148" width="1.140625" style="293" customWidth="1"/>
    <col min="6149" max="6150" width="11.5703125" style="293" customWidth="1"/>
    <col min="6151" max="6151" width="7.42578125" style="293" customWidth="1"/>
    <col min="6152" max="6152" width="3.7109375" style="293" customWidth="1"/>
    <col min="6153" max="6153" width="8.140625" style="293" customWidth="1"/>
    <col min="6154" max="6154" width="3.7109375" style="293" customWidth="1"/>
    <col min="6155" max="6155" width="8.140625" style="293" customWidth="1"/>
    <col min="6156" max="6156" width="7.42578125" style="293" customWidth="1"/>
    <col min="6157" max="6396" width="9.140625" style="293"/>
    <col min="6397" max="6397" width="4.42578125" style="293" customWidth="1"/>
    <col min="6398" max="6398" width="1.7109375" style="293" customWidth="1"/>
    <col min="6399" max="6399" width="1.140625" style="293" customWidth="1"/>
    <col min="6400" max="6400" width="2.140625" style="293" customWidth="1"/>
    <col min="6401" max="6401" width="0.85546875" style="293" customWidth="1"/>
    <col min="6402" max="6402" width="2.28515625" style="293" customWidth="1"/>
    <col min="6403" max="6403" width="38.5703125" style="293" customWidth="1"/>
    <col min="6404" max="6404" width="1.140625" style="293" customWidth="1"/>
    <col min="6405" max="6406" width="11.5703125" style="293" customWidth="1"/>
    <col min="6407" max="6407" width="7.42578125" style="293" customWidth="1"/>
    <col min="6408" max="6408" width="3.7109375" style="293" customWidth="1"/>
    <col min="6409" max="6409" width="8.140625" style="293" customWidth="1"/>
    <col min="6410" max="6410" width="3.7109375" style="293" customWidth="1"/>
    <col min="6411" max="6411" width="8.140625" style="293" customWidth="1"/>
    <col min="6412" max="6412" width="7.42578125" style="293" customWidth="1"/>
    <col min="6413" max="6652" width="9.140625" style="293"/>
    <col min="6653" max="6653" width="4.42578125" style="293" customWidth="1"/>
    <col min="6654" max="6654" width="1.7109375" style="293" customWidth="1"/>
    <col min="6655" max="6655" width="1.140625" style="293" customWidth="1"/>
    <col min="6656" max="6656" width="2.140625" style="293" customWidth="1"/>
    <col min="6657" max="6657" width="0.85546875" style="293" customWidth="1"/>
    <col min="6658" max="6658" width="2.28515625" style="293" customWidth="1"/>
    <col min="6659" max="6659" width="38.5703125" style="293" customWidth="1"/>
    <col min="6660" max="6660" width="1.140625" style="293" customWidth="1"/>
    <col min="6661" max="6662" width="11.5703125" style="293" customWidth="1"/>
    <col min="6663" max="6663" width="7.42578125" style="293" customWidth="1"/>
    <col min="6664" max="6664" width="3.7109375" style="293" customWidth="1"/>
    <col min="6665" max="6665" width="8.140625" style="293" customWidth="1"/>
    <col min="6666" max="6666" width="3.7109375" style="293" customWidth="1"/>
    <col min="6667" max="6667" width="8.140625" style="293" customWidth="1"/>
    <col min="6668" max="6668" width="7.42578125" style="293" customWidth="1"/>
    <col min="6669" max="6908" width="9.140625" style="293"/>
    <col min="6909" max="6909" width="4.42578125" style="293" customWidth="1"/>
    <col min="6910" max="6910" width="1.7109375" style="293" customWidth="1"/>
    <col min="6911" max="6911" width="1.140625" style="293" customWidth="1"/>
    <col min="6912" max="6912" width="2.140625" style="293" customWidth="1"/>
    <col min="6913" max="6913" width="0.85546875" style="293" customWidth="1"/>
    <col min="6914" max="6914" width="2.28515625" style="293" customWidth="1"/>
    <col min="6915" max="6915" width="38.5703125" style="293" customWidth="1"/>
    <col min="6916" max="6916" width="1.140625" style="293" customWidth="1"/>
    <col min="6917" max="6918" width="11.5703125" style="293" customWidth="1"/>
    <col min="6919" max="6919" width="7.42578125" style="293" customWidth="1"/>
    <col min="6920" max="6920" width="3.7109375" style="293" customWidth="1"/>
    <col min="6921" max="6921" width="8.140625" style="293" customWidth="1"/>
    <col min="6922" max="6922" width="3.7109375" style="293" customWidth="1"/>
    <col min="6923" max="6923" width="8.140625" style="293" customWidth="1"/>
    <col min="6924" max="6924" width="7.42578125" style="293" customWidth="1"/>
    <col min="6925" max="7164" width="9.140625" style="293"/>
    <col min="7165" max="7165" width="4.42578125" style="293" customWidth="1"/>
    <col min="7166" max="7166" width="1.7109375" style="293" customWidth="1"/>
    <col min="7167" max="7167" width="1.140625" style="293" customWidth="1"/>
    <col min="7168" max="7168" width="2.140625" style="293" customWidth="1"/>
    <col min="7169" max="7169" width="0.85546875" style="293" customWidth="1"/>
    <col min="7170" max="7170" width="2.28515625" style="293" customWidth="1"/>
    <col min="7171" max="7171" width="38.5703125" style="293" customWidth="1"/>
    <col min="7172" max="7172" width="1.140625" style="293" customWidth="1"/>
    <col min="7173" max="7174" width="11.5703125" style="293" customWidth="1"/>
    <col min="7175" max="7175" width="7.42578125" style="293" customWidth="1"/>
    <col min="7176" max="7176" width="3.7109375" style="293" customWidth="1"/>
    <col min="7177" max="7177" width="8.140625" style="293" customWidth="1"/>
    <col min="7178" max="7178" width="3.7109375" style="293" customWidth="1"/>
    <col min="7179" max="7179" width="8.140625" style="293" customWidth="1"/>
    <col min="7180" max="7180" width="7.42578125" style="293" customWidth="1"/>
    <col min="7181" max="7420" width="9.140625" style="293"/>
    <col min="7421" max="7421" width="4.42578125" style="293" customWidth="1"/>
    <col min="7422" max="7422" width="1.7109375" style="293" customWidth="1"/>
    <col min="7423" max="7423" width="1.140625" style="293" customWidth="1"/>
    <col min="7424" max="7424" width="2.140625" style="293" customWidth="1"/>
    <col min="7425" max="7425" width="0.85546875" style="293" customWidth="1"/>
    <col min="7426" max="7426" width="2.28515625" style="293" customWidth="1"/>
    <col min="7427" max="7427" width="38.5703125" style="293" customWidth="1"/>
    <col min="7428" max="7428" width="1.140625" style="293" customWidth="1"/>
    <col min="7429" max="7430" width="11.5703125" style="293" customWidth="1"/>
    <col min="7431" max="7431" width="7.42578125" style="293" customWidth="1"/>
    <col min="7432" max="7432" width="3.7109375" style="293" customWidth="1"/>
    <col min="7433" max="7433" width="8.140625" style="293" customWidth="1"/>
    <col min="7434" max="7434" width="3.7109375" style="293" customWidth="1"/>
    <col min="7435" max="7435" width="8.140625" style="293" customWidth="1"/>
    <col min="7436" max="7436" width="7.42578125" style="293" customWidth="1"/>
    <col min="7437" max="7676" width="9.140625" style="293"/>
    <col min="7677" max="7677" width="4.42578125" style="293" customWidth="1"/>
    <col min="7678" max="7678" width="1.7109375" style="293" customWidth="1"/>
    <col min="7679" max="7679" width="1.140625" style="293" customWidth="1"/>
    <col min="7680" max="7680" width="2.140625" style="293" customWidth="1"/>
    <col min="7681" max="7681" width="0.85546875" style="293" customWidth="1"/>
    <col min="7682" max="7682" width="2.28515625" style="293" customWidth="1"/>
    <col min="7683" max="7683" width="38.5703125" style="293" customWidth="1"/>
    <col min="7684" max="7684" width="1.140625" style="293" customWidth="1"/>
    <col min="7685" max="7686" width="11.5703125" style="293" customWidth="1"/>
    <col min="7687" max="7687" width="7.42578125" style="293" customWidth="1"/>
    <col min="7688" max="7688" width="3.7109375" style="293" customWidth="1"/>
    <col min="7689" max="7689" width="8.140625" style="293" customWidth="1"/>
    <col min="7690" max="7690" width="3.7109375" style="293" customWidth="1"/>
    <col min="7691" max="7691" width="8.140625" style="293" customWidth="1"/>
    <col min="7692" max="7692" width="7.42578125" style="293" customWidth="1"/>
    <col min="7693" max="7932" width="9.140625" style="293"/>
    <col min="7933" max="7933" width="4.42578125" style="293" customWidth="1"/>
    <col min="7934" max="7934" width="1.7109375" style="293" customWidth="1"/>
    <col min="7935" max="7935" width="1.140625" style="293" customWidth="1"/>
    <col min="7936" max="7936" width="2.140625" style="293" customWidth="1"/>
    <col min="7937" max="7937" width="0.85546875" style="293" customWidth="1"/>
    <col min="7938" max="7938" width="2.28515625" style="293" customWidth="1"/>
    <col min="7939" max="7939" width="38.5703125" style="293" customWidth="1"/>
    <col min="7940" max="7940" width="1.140625" style="293" customWidth="1"/>
    <col min="7941" max="7942" width="11.5703125" style="293" customWidth="1"/>
    <col min="7943" max="7943" width="7.42578125" style="293" customWidth="1"/>
    <col min="7944" max="7944" width="3.7109375" style="293" customWidth="1"/>
    <col min="7945" max="7945" width="8.140625" style="293" customWidth="1"/>
    <col min="7946" max="7946" width="3.7109375" style="293" customWidth="1"/>
    <col min="7947" max="7947" width="8.140625" style="293" customWidth="1"/>
    <col min="7948" max="7948" width="7.42578125" style="293" customWidth="1"/>
    <col min="7949" max="8188" width="9.140625" style="293"/>
    <col min="8189" max="8189" width="4.42578125" style="293" customWidth="1"/>
    <col min="8190" max="8190" width="1.7109375" style="293" customWidth="1"/>
    <col min="8191" max="8191" width="1.140625" style="293" customWidth="1"/>
    <col min="8192" max="8192" width="2.140625" style="293" customWidth="1"/>
    <col min="8193" max="8193" width="0.85546875" style="293" customWidth="1"/>
    <col min="8194" max="8194" width="2.28515625" style="293" customWidth="1"/>
    <col min="8195" max="8195" width="38.5703125" style="293" customWidth="1"/>
    <col min="8196" max="8196" width="1.140625" style="293" customWidth="1"/>
    <col min="8197" max="8198" width="11.5703125" style="293" customWidth="1"/>
    <col min="8199" max="8199" width="7.42578125" style="293" customWidth="1"/>
    <col min="8200" max="8200" width="3.7109375" style="293" customWidth="1"/>
    <col min="8201" max="8201" width="8.140625" style="293" customWidth="1"/>
    <col min="8202" max="8202" width="3.7109375" style="293" customWidth="1"/>
    <col min="8203" max="8203" width="8.140625" style="293" customWidth="1"/>
    <col min="8204" max="8204" width="7.42578125" style="293" customWidth="1"/>
    <col min="8205" max="8444" width="9.140625" style="293"/>
    <col min="8445" max="8445" width="4.42578125" style="293" customWidth="1"/>
    <col min="8446" max="8446" width="1.7109375" style="293" customWidth="1"/>
    <col min="8447" max="8447" width="1.140625" style="293" customWidth="1"/>
    <col min="8448" max="8448" width="2.140625" style="293" customWidth="1"/>
    <col min="8449" max="8449" width="0.85546875" style="293" customWidth="1"/>
    <col min="8450" max="8450" width="2.28515625" style="293" customWidth="1"/>
    <col min="8451" max="8451" width="38.5703125" style="293" customWidth="1"/>
    <col min="8452" max="8452" width="1.140625" style="293" customWidth="1"/>
    <col min="8453" max="8454" width="11.5703125" style="293" customWidth="1"/>
    <col min="8455" max="8455" width="7.42578125" style="293" customWidth="1"/>
    <col min="8456" max="8456" width="3.7109375" style="293" customWidth="1"/>
    <col min="8457" max="8457" width="8.140625" style="293" customWidth="1"/>
    <col min="8458" max="8458" width="3.7109375" style="293" customWidth="1"/>
    <col min="8459" max="8459" width="8.140625" style="293" customWidth="1"/>
    <col min="8460" max="8460" width="7.42578125" style="293" customWidth="1"/>
    <col min="8461" max="8700" width="9.140625" style="293"/>
    <col min="8701" max="8701" width="4.42578125" style="293" customWidth="1"/>
    <col min="8702" max="8702" width="1.7109375" style="293" customWidth="1"/>
    <col min="8703" max="8703" width="1.140625" style="293" customWidth="1"/>
    <col min="8704" max="8704" width="2.140625" style="293" customWidth="1"/>
    <col min="8705" max="8705" width="0.85546875" style="293" customWidth="1"/>
    <col min="8706" max="8706" width="2.28515625" style="293" customWidth="1"/>
    <col min="8707" max="8707" width="38.5703125" style="293" customWidth="1"/>
    <col min="8708" max="8708" width="1.140625" style="293" customWidth="1"/>
    <col min="8709" max="8710" width="11.5703125" style="293" customWidth="1"/>
    <col min="8711" max="8711" width="7.42578125" style="293" customWidth="1"/>
    <col min="8712" max="8712" width="3.7109375" style="293" customWidth="1"/>
    <col min="8713" max="8713" width="8.140625" style="293" customWidth="1"/>
    <col min="8714" max="8714" width="3.7109375" style="293" customWidth="1"/>
    <col min="8715" max="8715" width="8.140625" style="293" customWidth="1"/>
    <col min="8716" max="8716" width="7.42578125" style="293" customWidth="1"/>
    <col min="8717" max="8956" width="9.140625" style="293"/>
    <col min="8957" max="8957" width="4.42578125" style="293" customWidth="1"/>
    <col min="8958" max="8958" width="1.7109375" style="293" customWidth="1"/>
    <col min="8959" max="8959" width="1.140625" style="293" customWidth="1"/>
    <col min="8960" max="8960" width="2.140625" style="293" customWidth="1"/>
    <col min="8961" max="8961" width="0.85546875" style="293" customWidth="1"/>
    <col min="8962" max="8962" width="2.28515625" style="293" customWidth="1"/>
    <col min="8963" max="8963" width="38.5703125" style="293" customWidth="1"/>
    <col min="8964" max="8964" width="1.140625" style="293" customWidth="1"/>
    <col min="8965" max="8966" width="11.5703125" style="293" customWidth="1"/>
    <col min="8967" max="8967" width="7.42578125" style="293" customWidth="1"/>
    <col min="8968" max="8968" width="3.7109375" style="293" customWidth="1"/>
    <col min="8969" max="8969" width="8.140625" style="293" customWidth="1"/>
    <col min="8970" max="8970" width="3.7109375" style="293" customWidth="1"/>
    <col min="8971" max="8971" width="8.140625" style="293" customWidth="1"/>
    <col min="8972" max="8972" width="7.42578125" style="293" customWidth="1"/>
    <col min="8973" max="9212" width="9.140625" style="293"/>
    <col min="9213" max="9213" width="4.42578125" style="293" customWidth="1"/>
    <col min="9214" max="9214" width="1.7109375" style="293" customWidth="1"/>
    <col min="9215" max="9215" width="1.140625" style="293" customWidth="1"/>
    <col min="9216" max="9216" width="2.140625" style="293" customWidth="1"/>
    <col min="9217" max="9217" width="0.85546875" style="293" customWidth="1"/>
    <col min="9218" max="9218" width="2.28515625" style="293" customWidth="1"/>
    <col min="9219" max="9219" width="38.5703125" style="293" customWidth="1"/>
    <col min="9220" max="9220" width="1.140625" style="293" customWidth="1"/>
    <col min="9221" max="9222" width="11.5703125" style="293" customWidth="1"/>
    <col min="9223" max="9223" width="7.42578125" style="293" customWidth="1"/>
    <col min="9224" max="9224" width="3.7109375" style="293" customWidth="1"/>
    <col min="9225" max="9225" width="8.140625" style="293" customWidth="1"/>
    <col min="9226" max="9226" width="3.7109375" style="293" customWidth="1"/>
    <col min="9227" max="9227" width="8.140625" style="293" customWidth="1"/>
    <col min="9228" max="9228" width="7.42578125" style="293" customWidth="1"/>
    <col min="9229" max="9468" width="9.140625" style="293"/>
    <col min="9469" max="9469" width="4.42578125" style="293" customWidth="1"/>
    <col min="9470" max="9470" width="1.7109375" style="293" customWidth="1"/>
    <col min="9471" max="9471" width="1.140625" style="293" customWidth="1"/>
    <col min="9472" max="9472" width="2.140625" style="293" customWidth="1"/>
    <col min="9473" max="9473" width="0.85546875" style="293" customWidth="1"/>
    <col min="9474" max="9474" width="2.28515625" style="293" customWidth="1"/>
    <col min="9475" max="9475" width="38.5703125" style="293" customWidth="1"/>
    <col min="9476" max="9476" width="1.140625" style="293" customWidth="1"/>
    <col min="9477" max="9478" width="11.5703125" style="293" customWidth="1"/>
    <col min="9479" max="9479" width="7.42578125" style="293" customWidth="1"/>
    <col min="9480" max="9480" width="3.7109375" style="293" customWidth="1"/>
    <col min="9481" max="9481" width="8.140625" style="293" customWidth="1"/>
    <col min="9482" max="9482" width="3.7109375" style="293" customWidth="1"/>
    <col min="9483" max="9483" width="8.140625" style="293" customWidth="1"/>
    <col min="9484" max="9484" width="7.42578125" style="293" customWidth="1"/>
    <col min="9485" max="9724" width="9.140625" style="293"/>
    <col min="9725" max="9725" width="4.42578125" style="293" customWidth="1"/>
    <col min="9726" max="9726" width="1.7109375" style="293" customWidth="1"/>
    <col min="9727" max="9727" width="1.140625" style="293" customWidth="1"/>
    <col min="9728" max="9728" width="2.140625" style="293" customWidth="1"/>
    <col min="9729" max="9729" width="0.85546875" style="293" customWidth="1"/>
    <col min="9730" max="9730" width="2.28515625" style="293" customWidth="1"/>
    <col min="9731" max="9731" width="38.5703125" style="293" customWidth="1"/>
    <col min="9732" max="9732" width="1.140625" style="293" customWidth="1"/>
    <col min="9733" max="9734" width="11.5703125" style="293" customWidth="1"/>
    <col min="9735" max="9735" width="7.42578125" style="293" customWidth="1"/>
    <col min="9736" max="9736" width="3.7109375" style="293" customWidth="1"/>
    <col min="9737" max="9737" width="8.140625" style="293" customWidth="1"/>
    <col min="9738" max="9738" width="3.7109375" style="293" customWidth="1"/>
    <col min="9739" max="9739" width="8.140625" style="293" customWidth="1"/>
    <col min="9740" max="9740" width="7.42578125" style="293" customWidth="1"/>
    <col min="9741" max="9980" width="9.140625" style="293"/>
    <col min="9981" max="9981" width="4.42578125" style="293" customWidth="1"/>
    <col min="9982" max="9982" width="1.7109375" style="293" customWidth="1"/>
    <col min="9983" max="9983" width="1.140625" style="293" customWidth="1"/>
    <col min="9984" max="9984" width="2.140625" style="293" customWidth="1"/>
    <col min="9985" max="9985" width="0.85546875" style="293" customWidth="1"/>
    <col min="9986" max="9986" width="2.28515625" style="293" customWidth="1"/>
    <col min="9987" max="9987" width="38.5703125" style="293" customWidth="1"/>
    <col min="9988" max="9988" width="1.140625" style="293" customWidth="1"/>
    <col min="9989" max="9990" width="11.5703125" style="293" customWidth="1"/>
    <col min="9991" max="9991" width="7.42578125" style="293" customWidth="1"/>
    <col min="9992" max="9992" width="3.7109375" style="293" customWidth="1"/>
    <col min="9993" max="9993" width="8.140625" style="293" customWidth="1"/>
    <col min="9994" max="9994" width="3.7109375" style="293" customWidth="1"/>
    <col min="9995" max="9995" width="8.140625" style="293" customWidth="1"/>
    <col min="9996" max="9996" width="7.42578125" style="293" customWidth="1"/>
    <col min="9997" max="10236" width="9.140625" style="293"/>
    <col min="10237" max="10237" width="4.42578125" style="293" customWidth="1"/>
    <col min="10238" max="10238" width="1.7109375" style="293" customWidth="1"/>
    <col min="10239" max="10239" width="1.140625" style="293" customWidth="1"/>
    <col min="10240" max="10240" width="2.140625" style="293" customWidth="1"/>
    <col min="10241" max="10241" width="0.85546875" style="293" customWidth="1"/>
    <col min="10242" max="10242" width="2.28515625" style="293" customWidth="1"/>
    <col min="10243" max="10243" width="38.5703125" style="293" customWidth="1"/>
    <col min="10244" max="10244" width="1.140625" style="293" customWidth="1"/>
    <col min="10245" max="10246" width="11.5703125" style="293" customWidth="1"/>
    <col min="10247" max="10247" width="7.42578125" style="293" customWidth="1"/>
    <col min="10248" max="10248" width="3.7109375" style="293" customWidth="1"/>
    <col min="10249" max="10249" width="8.140625" style="293" customWidth="1"/>
    <col min="10250" max="10250" width="3.7109375" style="293" customWidth="1"/>
    <col min="10251" max="10251" width="8.140625" style="293" customWidth="1"/>
    <col min="10252" max="10252" width="7.42578125" style="293" customWidth="1"/>
    <col min="10253" max="10492" width="9.140625" style="293"/>
    <col min="10493" max="10493" width="4.42578125" style="293" customWidth="1"/>
    <col min="10494" max="10494" width="1.7109375" style="293" customWidth="1"/>
    <col min="10495" max="10495" width="1.140625" style="293" customWidth="1"/>
    <col min="10496" max="10496" width="2.140625" style="293" customWidth="1"/>
    <col min="10497" max="10497" width="0.85546875" style="293" customWidth="1"/>
    <col min="10498" max="10498" width="2.28515625" style="293" customWidth="1"/>
    <col min="10499" max="10499" width="38.5703125" style="293" customWidth="1"/>
    <col min="10500" max="10500" width="1.140625" style="293" customWidth="1"/>
    <col min="10501" max="10502" width="11.5703125" style="293" customWidth="1"/>
    <col min="10503" max="10503" width="7.42578125" style="293" customWidth="1"/>
    <col min="10504" max="10504" width="3.7109375" style="293" customWidth="1"/>
    <col min="10505" max="10505" width="8.140625" style="293" customWidth="1"/>
    <col min="10506" max="10506" width="3.7109375" style="293" customWidth="1"/>
    <col min="10507" max="10507" width="8.140625" style="293" customWidth="1"/>
    <col min="10508" max="10508" width="7.42578125" style="293" customWidth="1"/>
    <col min="10509" max="10748" width="9.140625" style="293"/>
    <col min="10749" max="10749" width="4.42578125" style="293" customWidth="1"/>
    <col min="10750" max="10750" width="1.7109375" style="293" customWidth="1"/>
    <col min="10751" max="10751" width="1.140625" style="293" customWidth="1"/>
    <col min="10752" max="10752" width="2.140625" style="293" customWidth="1"/>
    <col min="10753" max="10753" width="0.85546875" style="293" customWidth="1"/>
    <col min="10754" max="10754" width="2.28515625" style="293" customWidth="1"/>
    <col min="10755" max="10755" width="38.5703125" style="293" customWidth="1"/>
    <col min="10756" max="10756" width="1.140625" style="293" customWidth="1"/>
    <col min="10757" max="10758" width="11.5703125" style="293" customWidth="1"/>
    <col min="10759" max="10759" width="7.42578125" style="293" customWidth="1"/>
    <col min="10760" max="10760" width="3.7109375" style="293" customWidth="1"/>
    <col min="10761" max="10761" width="8.140625" style="293" customWidth="1"/>
    <col min="10762" max="10762" width="3.7109375" style="293" customWidth="1"/>
    <col min="10763" max="10763" width="8.140625" style="293" customWidth="1"/>
    <col min="10764" max="10764" width="7.42578125" style="293" customWidth="1"/>
    <col min="10765" max="11004" width="9.140625" style="293"/>
    <col min="11005" max="11005" width="4.42578125" style="293" customWidth="1"/>
    <col min="11006" max="11006" width="1.7109375" style="293" customWidth="1"/>
    <col min="11007" max="11007" width="1.140625" style="293" customWidth="1"/>
    <col min="11008" max="11008" width="2.140625" style="293" customWidth="1"/>
    <col min="11009" max="11009" width="0.85546875" style="293" customWidth="1"/>
    <col min="11010" max="11010" width="2.28515625" style="293" customWidth="1"/>
    <col min="11011" max="11011" width="38.5703125" style="293" customWidth="1"/>
    <col min="11012" max="11012" width="1.140625" style="293" customWidth="1"/>
    <col min="11013" max="11014" width="11.5703125" style="293" customWidth="1"/>
    <col min="11015" max="11015" width="7.42578125" style="293" customWidth="1"/>
    <col min="11016" max="11016" width="3.7109375" style="293" customWidth="1"/>
    <col min="11017" max="11017" width="8.140625" style="293" customWidth="1"/>
    <col min="11018" max="11018" width="3.7109375" style="293" customWidth="1"/>
    <col min="11019" max="11019" width="8.140625" style="293" customWidth="1"/>
    <col min="11020" max="11020" width="7.42578125" style="293" customWidth="1"/>
    <col min="11021" max="11260" width="9.140625" style="293"/>
    <col min="11261" max="11261" width="4.42578125" style="293" customWidth="1"/>
    <col min="11262" max="11262" width="1.7109375" style="293" customWidth="1"/>
    <col min="11263" max="11263" width="1.140625" style="293" customWidth="1"/>
    <col min="11264" max="11264" width="2.140625" style="293" customWidth="1"/>
    <col min="11265" max="11265" width="0.85546875" style="293" customWidth="1"/>
    <col min="11266" max="11266" width="2.28515625" style="293" customWidth="1"/>
    <col min="11267" max="11267" width="38.5703125" style="293" customWidth="1"/>
    <col min="11268" max="11268" width="1.140625" style="293" customWidth="1"/>
    <col min="11269" max="11270" width="11.5703125" style="293" customWidth="1"/>
    <col min="11271" max="11271" width="7.42578125" style="293" customWidth="1"/>
    <col min="11272" max="11272" width="3.7109375" style="293" customWidth="1"/>
    <col min="11273" max="11273" width="8.140625" style="293" customWidth="1"/>
    <col min="11274" max="11274" width="3.7109375" style="293" customWidth="1"/>
    <col min="11275" max="11275" width="8.140625" style="293" customWidth="1"/>
    <col min="11276" max="11276" width="7.42578125" style="293" customWidth="1"/>
    <col min="11277" max="11516" width="9.140625" style="293"/>
    <col min="11517" max="11517" width="4.42578125" style="293" customWidth="1"/>
    <col min="11518" max="11518" width="1.7109375" style="293" customWidth="1"/>
    <col min="11519" max="11519" width="1.140625" style="293" customWidth="1"/>
    <col min="11520" max="11520" width="2.140625" style="293" customWidth="1"/>
    <col min="11521" max="11521" width="0.85546875" style="293" customWidth="1"/>
    <col min="11522" max="11522" width="2.28515625" style="293" customWidth="1"/>
    <col min="11523" max="11523" width="38.5703125" style="293" customWidth="1"/>
    <col min="11524" max="11524" width="1.140625" style="293" customWidth="1"/>
    <col min="11525" max="11526" width="11.5703125" style="293" customWidth="1"/>
    <col min="11527" max="11527" width="7.42578125" style="293" customWidth="1"/>
    <col min="11528" max="11528" width="3.7109375" style="293" customWidth="1"/>
    <col min="11529" max="11529" width="8.140625" style="293" customWidth="1"/>
    <col min="11530" max="11530" width="3.7109375" style="293" customWidth="1"/>
    <col min="11531" max="11531" width="8.140625" style="293" customWidth="1"/>
    <col min="11532" max="11532" width="7.42578125" style="293" customWidth="1"/>
    <col min="11533" max="11772" width="9.140625" style="293"/>
    <col min="11773" max="11773" width="4.42578125" style="293" customWidth="1"/>
    <col min="11774" max="11774" width="1.7109375" style="293" customWidth="1"/>
    <col min="11775" max="11775" width="1.140625" style="293" customWidth="1"/>
    <col min="11776" max="11776" width="2.140625" style="293" customWidth="1"/>
    <col min="11777" max="11777" width="0.85546875" style="293" customWidth="1"/>
    <col min="11778" max="11778" width="2.28515625" style="293" customWidth="1"/>
    <col min="11779" max="11779" width="38.5703125" style="293" customWidth="1"/>
    <col min="11780" max="11780" width="1.140625" style="293" customWidth="1"/>
    <col min="11781" max="11782" width="11.5703125" style="293" customWidth="1"/>
    <col min="11783" max="11783" width="7.42578125" style="293" customWidth="1"/>
    <col min="11784" max="11784" width="3.7109375" style="293" customWidth="1"/>
    <col min="11785" max="11785" width="8.140625" style="293" customWidth="1"/>
    <col min="11786" max="11786" width="3.7109375" style="293" customWidth="1"/>
    <col min="11787" max="11787" width="8.140625" style="293" customWidth="1"/>
    <col min="11788" max="11788" width="7.42578125" style="293" customWidth="1"/>
    <col min="11789" max="12028" width="9.140625" style="293"/>
    <col min="12029" max="12029" width="4.42578125" style="293" customWidth="1"/>
    <col min="12030" max="12030" width="1.7109375" style="293" customWidth="1"/>
    <col min="12031" max="12031" width="1.140625" style="293" customWidth="1"/>
    <col min="12032" max="12032" width="2.140625" style="293" customWidth="1"/>
    <col min="12033" max="12033" width="0.85546875" style="293" customWidth="1"/>
    <col min="12034" max="12034" width="2.28515625" style="293" customWidth="1"/>
    <col min="12035" max="12035" width="38.5703125" style="293" customWidth="1"/>
    <col min="12036" max="12036" width="1.140625" style="293" customWidth="1"/>
    <col min="12037" max="12038" width="11.5703125" style="293" customWidth="1"/>
    <col min="12039" max="12039" width="7.42578125" style="293" customWidth="1"/>
    <col min="12040" max="12040" width="3.7109375" style="293" customWidth="1"/>
    <col min="12041" max="12041" width="8.140625" style="293" customWidth="1"/>
    <col min="12042" max="12042" width="3.7109375" style="293" customWidth="1"/>
    <col min="12043" max="12043" width="8.140625" style="293" customWidth="1"/>
    <col min="12044" max="12044" width="7.42578125" style="293" customWidth="1"/>
    <col min="12045" max="12284" width="9.140625" style="293"/>
    <col min="12285" max="12285" width="4.42578125" style="293" customWidth="1"/>
    <col min="12286" max="12286" width="1.7109375" style="293" customWidth="1"/>
    <col min="12287" max="12287" width="1.140625" style="293" customWidth="1"/>
    <col min="12288" max="12288" width="2.140625" style="293" customWidth="1"/>
    <col min="12289" max="12289" width="0.85546875" style="293" customWidth="1"/>
    <col min="12290" max="12290" width="2.28515625" style="293" customWidth="1"/>
    <col min="12291" max="12291" width="38.5703125" style="293" customWidth="1"/>
    <col min="12292" max="12292" width="1.140625" style="293" customWidth="1"/>
    <col min="12293" max="12294" width="11.5703125" style="293" customWidth="1"/>
    <col min="12295" max="12295" width="7.42578125" style="293" customWidth="1"/>
    <col min="12296" max="12296" width="3.7109375" style="293" customWidth="1"/>
    <col min="12297" max="12297" width="8.140625" style="293" customWidth="1"/>
    <col min="12298" max="12298" width="3.7109375" style="293" customWidth="1"/>
    <col min="12299" max="12299" width="8.140625" style="293" customWidth="1"/>
    <col min="12300" max="12300" width="7.42578125" style="293" customWidth="1"/>
    <col min="12301" max="12540" width="9.140625" style="293"/>
    <col min="12541" max="12541" width="4.42578125" style="293" customWidth="1"/>
    <col min="12542" max="12542" width="1.7109375" style="293" customWidth="1"/>
    <col min="12543" max="12543" width="1.140625" style="293" customWidth="1"/>
    <col min="12544" max="12544" width="2.140625" style="293" customWidth="1"/>
    <col min="12545" max="12545" width="0.85546875" style="293" customWidth="1"/>
    <col min="12546" max="12546" width="2.28515625" style="293" customWidth="1"/>
    <col min="12547" max="12547" width="38.5703125" style="293" customWidth="1"/>
    <col min="12548" max="12548" width="1.140625" style="293" customWidth="1"/>
    <col min="12549" max="12550" width="11.5703125" style="293" customWidth="1"/>
    <col min="12551" max="12551" width="7.42578125" style="293" customWidth="1"/>
    <col min="12552" max="12552" width="3.7109375" style="293" customWidth="1"/>
    <col min="12553" max="12553" width="8.140625" style="293" customWidth="1"/>
    <col min="12554" max="12554" width="3.7109375" style="293" customWidth="1"/>
    <col min="12555" max="12555" width="8.140625" style="293" customWidth="1"/>
    <col min="12556" max="12556" width="7.42578125" style="293" customWidth="1"/>
    <col min="12557" max="12796" width="9.140625" style="293"/>
    <col min="12797" max="12797" width="4.42578125" style="293" customWidth="1"/>
    <col min="12798" max="12798" width="1.7109375" style="293" customWidth="1"/>
    <col min="12799" max="12799" width="1.140625" style="293" customWidth="1"/>
    <col min="12800" max="12800" width="2.140625" style="293" customWidth="1"/>
    <col min="12801" max="12801" width="0.85546875" style="293" customWidth="1"/>
    <col min="12802" max="12802" width="2.28515625" style="293" customWidth="1"/>
    <col min="12803" max="12803" width="38.5703125" style="293" customWidth="1"/>
    <col min="12804" max="12804" width="1.140625" style="293" customWidth="1"/>
    <col min="12805" max="12806" width="11.5703125" style="293" customWidth="1"/>
    <col min="12807" max="12807" width="7.42578125" style="293" customWidth="1"/>
    <col min="12808" max="12808" width="3.7109375" style="293" customWidth="1"/>
    <col min="12809" max="12809" width="8.140625" style="293" customWidth="1"/>
    <col min="12810" max="12810" width="3.7109375" style="293" customWidth="1"/>
    <col min="12811" max="12811" width="8.140625" style="293" customWidth="1"/>
    <col min="12812" max="12812" width="7.42578125" style="293" customWidth="1"/>
    <col min="12813" max="13052" width="9.140625" style="293"/>
    <col min="13053" max="13053" width="4.42578125" style="293" customWidth="1"/>
    <col min="13054" max="13054" width="1.7109375" style="293" customWidth="1"/>
    <col min="13055" max="13055" width="1.140625" style="293" customWidth="1"/>
    <col min="13056" max="13056" width="2.140625" style="293" customWidth="1"/>
    <col min="13057" max="13057" width="0.85546875" style="293" customWidth="1"/>
    <col min="13058" max="13058" width="2.28515625" style="293" customWidth="1"/>
    <col min="13059" max="13059" width="38.5703125" style="293" customWidth="1"/>
    <col min="13060" max="13060" width="1.140625" style="293" customWidth="1"/>
    <col min="13061" max="13062" width="11.5703125" style="293" customWidth="1"/>
    <col min="13063" max="13063" width="7.42578125" style="293" customWidth="1"/>
    <col min="13064" max="13064" width="3.7109375" style="293" customWidth="1"/>
    <col min="13065" max="13065" width="8.140625" style="293" customWidth="1"/>
    <col min="13066" max="13066" width="3.7109375" style="293" customWidth="1"/>
    <col min="13067" max="13067" width="8.140625" style="293" customWidth="1"/>
    <col min="13068" max="13068" width="7.42578125" style="293" customWidth="1"/>
    <col min="13069" max="13308" width="9.140625" style="293"/>
    <col min="13309" max="13309" width="4.42578125" style="293" customWidth="1"/>
    <col min="13310" max="13310" width="1.7109375" style="293" customWidth="1"/>
    <col min="13311" max="13311" width="1.140625" style="293" customWidth="1"/>
    <col min="13312" max="13312" width="2.140625" style="293" customWidth="1"/>
    <col min="13313" max="13313" width="0.85546875" style="293" customWidth="1"/>
    <col min="13314" max="13314" width="2.28515625" style="293" customWidth="1"/>
    <col min="13315" max="13315" width="38.5703125" style="293" customWidth="1"/>
    <col min="13316" max="13316" width="1.140625" style="293" customWidth="1"/>
    <col min="13317" max="13318" width="11.5703125" style="293" customWidth="1"/>
    <col min="13319" max="13319" width="7.42578125" style="293" customWidth="1"/>
    <col min="13320" max="13320" width="3.7109375" style="293" customWidth="1"/>
    <col min="13321" max="13321" width="8.140625" style="293" customWidth="1"/>
    <col min="13322" max="13322" width="3.7109375" style="293" customWidth="1"/>
    <col min="13323" max="13323" width="8.140625" style="293" customWidth="1"/>
    <col min="13324" max="13324" width="7.42578125" style="293" customWidth="1"/>
    <col min="13325" max="13564" width="9.140625" style="293"/>
    <col min="13565" max="13565" width="4.42578125" style="293" customWidth="1"/>
    <col min="13566" max="13566" width="1.7109375" style="293" customWidth="1"/>
    <col min="13567" max="13567" width="1.140625" style="293" customWidth="1"/>
    <col min="13568" max="13568" width="2.140625" style="293" customWidth="1"/>
    <col min="13569" max="13569" width="0.85546875" style="293" customWidth="1"/>
    <col min="13570" max="13570" width="2.28515625" style="293" customWidth="1"/>
    <col min="13571" max="13571" width="38.5703125" style="293" customWidth="1"/>
    <col min="13572" max="13572" width="1.140625" style="293" customWidth="1"/>
    <col min="13573" max="13574" width="11.5703125" style="293" customWidth="1"/>
    <col min="13575" max="13575" width="7.42578125" style="293" customWidth="1"/>
    <col min="13576" max="13576" width="3.7109375" style="293" customWidth="1"/>
    <col min="13577" max="13577" width="8.140625" style="293" customWidth="1"/>
    <col min="13578" max="13578" width="3.7109375" style="293" customWidth="1"/>
    <col min="13579" max="13579" width="8.140625" style="293" customWidth="1"/>
    <col min="13580" max="13580" width="7.42578125" style="293" customWidth="1"/>
    <col min="13581" max="13820" width="9.140625" style="293"/>
    <col min="13821" max="13821" width="4.42578125" style="293" customWidth="1"/>
    <col min="13822" max="13822" width="1.7109375" style="293" customWidth="1"/>
    <col min="13823" max="13823" width="1.140625" style="293" customWidth="1"/>
    <col min="13824" max="13824" width="2.140625" style="293" customWidth="1"/>
    <col min="13825" max="13825" width="0.85546875" style="293" customWidth="1"/>
    <col min="13826" max="13826" width="2.28515625" style="293" customWidth="1"/>
    <col min="13827" max="13827" width="38.5703125" style="293" customWidth="1"/>
    <col min="13828" max="13828" width="1.140625" style="293" customWidth="1"/>
    <col min="13829" max="13830" width="11.5703125" style="293" customWidth="1"/>
    <col min="13831" max="13831" width="7.42578125" style="293" customWidth="1"/>
    <col min="13832" max="13832" width="3.7109375" style="293" customWidth="1"/>
    <col min="13833" max="13833" width="8.140625" style="293" customWidth="1"/>
    <col min="13834" max="13834" width="3.7109375" style="293" customWidth="1"/>
    <col min="13835" max="13835" width="8.140625" style="293" customWidth="1"/>
    <col min="13836" max="13836" width="7.42578125" style="293" customWidth="1"/>
    <col min="13837" max="14076" width="9.140625" style="293"/>
    <col min="14077" max="14077" width="4.42578125" style="293" customWidth="1"/>
    <col min="14078" max="14078" width="1.7109375" style="293" customWidth="1"/>
    <col min="14079" max="14079" width="1.140625" style="293" customWidth="1"/>
    <col min="14080" max="14080" width="2.140625" style="293" customWidth="1"/>
    <col min="14081" max="14081" width="0.85546875" style="293" customWidth="1"/>
    <col min="14082" max="14082" width="2.28515625" style="293" customWidth="1"/>
    <col min="14083" max="14083" width="38.5703125" style="293" customWidth="1"/>
    <col min="14084" max="14084" width="1.140625" style="293" customWidth="1"/>
    <col min="14085" max="14086" width="11.5703125" style="293" customWidth="1"/>
    <col min="14087" max="14087" width="7.42578125" style="293" customWidth="1"/>
    <col min="14088" max="14088" width="3.7109375" style="293" customWidth="1"/>
    <col min="14089" max="14089" width="8.140625" style="293" customWidth="1"/>
    <col min="14090" max="14090" width="3.7109375" style="293" customWidth="1"/>
    <col min="14091" max="14091" width="8.140625" style="293" customWidth="1"/>
    <col min="14092" max="14092" width="7.42578125" style="293" customWidth="1"/>
    <col min="14093" max="14332" width="9.140625" style="293"/>
    <col min="14333" max="14333" width="4.42578125" style="293" customWidth="1"/>
    <col min="14334" max="14334" width="1.7109375" style="293" customWidth="1"/>
    <col min="14335" max="14335" width="1.140625" style="293" customWidth="1"/>
    <col min="14336" max="14336" width="2.140625" style="293" customWidth="1"/>
    <col min="14337" max="14337" width="0.85546875" style="293" customWidth="1"/>
    <col min="14338" max="14338" width="2.28515625" style="293" customWidth="1"/>
    <col min="14339" max="14339" width="38.5703125" style="293" customWidth="1"/>
    <col min="14340" max="14340" width="1.140625" style="293" customWidth="1"/>
    <col min="14341" max="14342" width="11.5703125" style="293" customWidth="1"/>
    <col min="14343" max="14343" width="7.42578125" style="293" customWidth="1"/>
    <col min="14344" max="14344" width="3.7109375" style="293" customWidth="1"/>
    <col min="14345" max="14345" width="8.140625" style="293" customWidth="1"/>
    <col min="14346" max="14346" width="3.7109375" style="293" customWidth="1"/>
    <col min="14347" max="14347" width="8.140625" style="293" customWidth="1"/>
    <col min="14348" max="14348" width="7.42578125" style="293" customWidth="1"/>
    <col min="14349" max="14588" width="9.140625" style="293"/>
    <col min="14589" max="14589" width="4.42578125" style="293" customWidth="1"/>
    <col min="14590" max="14590" width="1.7109375" style="293" customWidth="1"/>
    <col min="14591" max="14591" width="1.140625" style="293" customWidth="1"/>
    <col min="14592" max="14592" width="2.140625" style="293" customWidth="1"/>
    <col min="14593" max="14593" width="0.85546875" style="293" customWidth="1"/>
    <col min="14594" max="14594" width="2.28515625" style="293" customWidth="1"/>
    <col min="14595" max="14595" width="38.5703125" style="293" customWidth="1"/>
    <col min="14596" max="14596" width="1.140625" style="293" customWidth="1"/>
    <col min="14597" max="14598" width="11.5703125" style="293" customWidth="1"/>
    <col min="14599" max="14599" width="7.42578125" style="293" customWidth="1"/>
    <col min="14600" max="14600" width="3.7109375" style="293" customWidth="1"/>
    <col min="14601" max="14601" width="8.140625" style="293" customWidth="1"/>
    <col min="14602" max="14602" width="3.7109375" style="293" customWidth="1"/>
    <col min="14603" max="14603" width="8.140625" style="293" customWidth="1"/>
    <col min="14604" max="14604" width="7.42578125" style="293" customWidth="1"/>
    <col min="14605" max="14844" width="9.140625" style="293"/>
    <col min="14845" max="14845" width="4.42578125" style="293" customWidth="1"/>
    <col min="14846" max="14846" width="1.7109375" style="293" customWidth="1"/>
    <col min="14847" max="14847" width="1.140625" style="293" customWidth="1"/>
    <col min="14848" max="14848" width="2.140625" style="293" customWidth="1"/>
    <col min="14849" max="14849" width="0.85546875" style="293" customWidth="1"/>
    <col min="14850" max="14850" width="2.28515625" style="293" customWidth="1"/>
    <col min="14851" max="14851" width="38.5703125" style="293" customWidth="1"/>
    <col min="14852" max="14852" width="1.140625" style="293" customWidth="1"/>
    <col min="14853" max="14854" width="11.5703125" style="293" customWidth="1"/>
    <col min="14855" max="14855" width="7.42578125" style="293" customWidth="1"/>
    <col min="14856" max="14856" width="3.7109375" style="293" customWidth="1"/>
    <col min="14857" max="14857" width="8.140625" style="293" customWidth="1"/>
    <col min="14858" max="14858" width="3.7109375" style="293" customWidth="1"/>
    <col min="14859" max="14859" width="8.140625" style="293" customWidth="1"/>
    <col min="14860" max="14860" width="7.42578125" style="293" customWidth="1"/>
    <col min="14861" max="15100" width="9.140625" style="293"/>
    <col min="15101" max="15101" width="4.42578125" style="293" customWidth="1"/>
    <col min="15102" max="15102" width="1.7109375" style="293" customWidth="1"/>
    <col min="15103" max="15103" width="1.140625" style="293" customWidth="1"/>
    <col min="15104" max="15104" width="2.140625" style="293" customWidth="1"/>
    <col min="15105" max="15105" width="0.85546875" style="293" customWidth="1"/>
    <col min="15106" max="15106" width="2.28515625" style="293" customWidth="1"/>
    <col min="15107" max="15107" width="38.5703125" style="293" customWidth="1"/>
    <col min="15108" max="15108" width="1.140625" style="293" customWidth="1"/>
    <col min="15109" max="15110" width="11.5703125" style="293" customWidth="1"/>
    <col min="15111" max="15111" width="7.42578125" style="293" customWidth="1"/>
    <col min="15112" max="15112" width="3.7109375" style="293" customWidth="1"/>
    <col min="15113" max="15113" width="8.140625" style="293" customWidth="1"/>
    <col min="15114" max="15114" width="3.7109375" style="293" customWidth="1"/>
    <col min="15115" max="15115" width="8.140625" style="293" customWidth="1"/>
    <col min="15116" max="15116" width="7.42578125" style="293" customWidth="1"/>
    <col min="15117" max="15356" width="9.140625" style="293"/>
    <col min="15357" max="15357" width="4.42578125" style="293" customWidth="1"/>
    <col min="15358" max="15358" width="1.7109375" style="293" customWidth="1"/>
    <col min="15359" max="15359" width="1.140625" style="293" customWidth="1"/>
    <col min="15360" max="15360" width="2.140625" style="293" customWidth="1"/>
    <col min="15361" max="15361" width="0.85546875" style="293" customWidth="1"/>
    <col min="15362" max="15362" width="2.28515625" style="293" customWidth="1"/>
    <col min="15363" max="15363" width="38.5703125" style="293" customWidth="1"/>
    <col min="15364" max="15364" width="1.140625" style="293" customWidth="1"/>
    <col min="15365" max="15366" width="11.5703125" style="293" customWidth="1"/>
    <col min="15367" max="15367" width="7.42578125" style="293" customWidth="1"/>
    <col min="15368" max="15368" width="3.7109375" style="293" customWidth="1"/>
    <col min="15369" max="15369" width="8.140625" style="293" customWidth="1"/>
    <col min="15370" max="15370" width="3.7109375" style="293" customWidth="1"/>
    <col min="15371" max="15371" width="8.140625" style="293" customWidth="1"/>
    <col min="15372" max="15372" width="7.42578125" style="293" customWidth="1"/>
    <col min="15373" max="15612" width="9.140625" style="293"/>
    <col min="15613" max="15613" width="4.42578125" style="293" customWidth="1"/>
    <col min="15614" max="15614" width="1.7109375" style="293" customWidth="1"/>
    <col min="15615" max="15615" width="1.140625" style="293" customWidth="1"/>
    <col min="15616" max="15616" width="2.140625" style="293" customWidth="1"/>
    <col min="15617" max="15617" width="0.85546875" style="293" customWidth="1"/>
    <col min="15618" max="15618" width="2.28515625" style="293" customWidth="1"/>
    <col min="15619" max="15619" width="38.5703125" style="293" customWidth="1"/>
    <col min="15620" max="15620" width="1.140625" style="293" customWidth="1"/>
    <col min="15621" max="15622" width="11.5703125" style="293" customWidth="1"/>
    <col min="15623" max="15623" width="7.42578125" style="293" customWidth="1"/>
    <col min="15624" max="15624" width="3.7109375" style="293" customWidth="1"/>
    <col min="15625" max="15625" width="8.140625" style="293" customWidth="1"/>
    <col min="15626" max="15626" width="3.7109375" style="293" customWidth="1"/>
    <col min="15627" max="15627" width="8.140625" style="293" customWidth="1"/>
    <col min="15628" max="15628" width="7.42578125" style="293" customWidth="1"/>
    <col min="15629" max="15868" width="9.140625" style="293"/>
    <col min="15869" max="15869" width="4.42578125" style="293" customWidth="1"/>
    <col min="15870" max="15870" width="1.7109375" style="293" customWidth="1"/>
    <col min="15871" max="15871" width="1.140625" style="293" customWidth="1"/>
    <col min="15872" max="15872" width="2.140625" style="293" customWidth="1"/>
    <col min="15873" max="15873" width="0.85546875" style="293" customWidth="1"/>
    <col min="15874" max="15874" width="2.28515625" style="293" customWidth="1"/>
    <col min="15875" max="15875" width="38.5703125" style="293" customWidth="1"/>
    <col min="15876" max="15876" width="1.140625" style="293" customWidth="1"/>
    <col min="15877" max="15878" width="11.5703125" style="293" customWidth="1"/>
    <col min="15879" max="15879" width="7.42578125" style="293" customWidth="1"/>
    <col min="15880" max="15880" width="3.7109375" style="293" customWidth="1"/>
    <col min="15881" max="15881" width="8.140625" style="293" customWidth="1"/>
    <col min="15882" max="15882" width="3.7109375" style="293" customWidth="1"/>
    <col min="15883" max="15883" width="8.140625" style="293" customWidth="1"/>
    <col min="15884" max="15884" width="7.42578125" style="293" customWidth="1"/>
    <col min="15885" max="16124" width="9.140625" style="293"/>
    <col min="16125" max="16125" width="4.42578125" style="293" customWidth="1"/>
    <col min="16126" max="16126" width="1.7109375" style="293" customWidth="1"/>
    <col min="16127" max="16127" width="1.140625" style="293" customWidth="1"/>
    <col min="16128" max="16128" width="2.140625" style="293" customWidth="1"/>
    <col min="16129" max="16129" width="0.85546875" style="293" customWidth="1"/>
    <col min="16130" max="16130" width="2.28515625" style="293" customWidth="1"/>
    <col min="16131" max="16131" width="38.5703125" style="293" customWidth="1"/>
    <col min="16132" max="16132" width="1.140625" style="293" customWidth="1"/>
    <col min="16133" max="16134" width="11.5703125" style="293" customWidth="1"/>
    <col min="16135" max="16135" width="7.42578125" style="293" customWidth="1"/>
    <col min="16136" max="16136" width="3.7109375" style="293" customWidth="1"/>
    <col min="16137" max="16137" width="8.140625" style="293" customWidth="1"/>
    <col min="16138" max="16138" width="3.7109375" style="293" customWidth="1"/>
    <col min="16139" max="16139" width="8.140625" style="293" customWidth="1"/>
    <col min="16140" max="16140" width="7.42578125" style="293" customWidth="1"/>
    <col min="16141" max="16384" width="9.140625" style="293"/>
  </cols>
  <sheetData>
    <row r="1" spans="1:21" ht="2.25" customHeight="1" x14ac:dyDescent="0.25"/>
    <row r="2" spans="1:21" ht="9" customHeight="1" x14ac:dyDescent="0.25"/>
    <row r="3" spans="1:21" s="294" customFormat="1" ht="39" customHeight="1" x14ac:dyDescent="0.2">
      <c r="A3" s="1223" t="s">
        <v>764</v>
      </c>
      <c r="B3" s="1266"/>
      <c r="C3" s="1266"/>
      <c r="D3" s="1266"/>
      <c r="E3" s="1266"/>
      <c r="F3" s="1266"/>
      <c r="G3" s="1266"/>
      <c r="H3" s="1266"/>
      <c r="I3" s="1267"/>
      <c r="J3" s="145"/>
      <c r="K3" s="295"/>
      <c r="L3" s="3" t="s">
        <v>535</v>
      </c>
      <c r="M3" s="1"/>
      <c r="N3" s="1"/>
    </row>
    <row r="4" spans="1:21" s="294" customFormat="1" ht="18" customHeight="1" x14ac:dyDescent="0.25">
      <c r="A4" s="296" t="s">
        <v>721</v>
      </c>
      <c r="B4" s="296"/>
      <c r="C4" s="296"/>
      <c r="D4" s="296"/>
      <c r="E4" s="296"/>
      <c r="F4" s="296"/>
      <c r="G4" s="296"/>
      <c r="H4" s="296"/>
      <c r="I4" s="296"/>
      <c r="J4" s="296"/>
      <c r="K4" s="296"/>
      <c r="L4" s="296"/>
    </row>
    <row r="5" spans="1:21" s="294" customFormat="1" ht="15" customHeight="1" x14ac:dyDescent="0.25">
      <c r="A5" s="441" t="s">
        <v>556</v>
      </c>
      <c r="B5" s="297"/>
      <c r="C5" s="297"/>
      <c r="D5" s="297"/>
      <c r="E5" s="297"/>
      <c r="F5" s="297"/>
      <c r="G5" s="297"/>
      <c r="H5" s="297"/>
      <c r="I5" s="297"/>
      <c r="J5" s="297"/>
      <c r="K5" s="297"/>
      <c r="L5" s="297"/>
    </row>
    <row r="6" spans="1:21" s="294" customFormat="1" ht="18" customHeight="1" x14ac:dyDescent="0.25">
      <c r="A6" s="297"/>
      <c r="B6" s="297"/>
      <c r="C6" s="297"/>
      <c r="D6" s="297"/>
      <c r="E6" s="297"/>
      <c r="F6" s="297"/>
      <c r="G6" s="297"/>
      <c r="H6" s="297"/>
      <c r="I6" s="297"/>
      <c r="J6" s="297"/>
      <c r="K6" s="297"/>
      <c r="L6" s="297"/>
      <c r="M6" s="293"/>
      <c r="N6" s="293"/>
      <c r="O6" s="293"/>
      <c r="P6" s="293"/>
      <c r="Q6" s="293"/>
      <c r="R6" s="293"/>
      <c r="S6" s="293"/>
    </row>
    <row r="7" spans="1:21" ht="25.5" x14ac:dyDescent="0.25">
      <c r="A7" s="104"/>
      <c r="B7" s="1438"/>
      <c r="C7" s="1438"/>
      <c r="D7" s="1438"/>
      <c r="E7" s="1438"/>
      <c r="F7" s="1439"/>
      <c r="G7" s="299" t="s">
        <v>557</v>
      </c>
      <c r="H7" s="300"/>
      <c r="I7" s="300"/>
      <c r="J7" s="300"/>
      <c r="K7" s="300"/>
      <c r="L7" s="301"/>
    </row>
    <row r="8" spans="1:21" ht="13.5" customHeight="1" x14ac:dyDescent="0.25">
      <c r="A8" s="762"/>
      <c r="B8" s="1440"/>
      <c r="C8" s="1440"/>
      <c r="D8" s="1440"/>
      <c r="E8" s="1440"/>
      <c r="F8" s="1441"/>
      <c r="G8" s="381" t="s">
        <v>170</v>
      </c>
      <c r="H8" s="306"/>
      <c r="I8" s="307"/>
      <c r="J8" s="381" t="s">
        <v>171</v>
      </c>
      <c r="K8" s="306"/>
      <c r="L8" s="307"/>
      <c r="M8" s="651"/>
      <c r="P8" s="651"/>
      <c r="S8" s="651"/>
    </row>
    <row r="9" spans="1:21" x14ac:dyDescent="0.25">
      <c r="A9" s="763"/>
      <c r="B9" s="1442"/>
      <c r="C9" s="1442"/>
      <c r="D9" s="1442"/>
      <c r="E9" s="1442"/>
      <c r="F9" s="1443"/>
      <c r="G9" s="990" t="s">
        <v>666</v>
      </c>
      <c r="H9" s="978" t="s">
        <v>702</v>
      </c>
      <c r="I9" s="991" t="s">
        <v>83</v>
      </c>
      <c r="J9" s="442" t="s">
        <v>666</v>
      </c>
      <c r="K9" s="443" t="s">
        <v>702</v>
      </c>
      <c r="L9" s="991" t="s">
        <v>83</v>
      </c>
      <c r="M9" s="651"/>
      <c r="P9" s="651"/>
      <c r="S9" s="651"/>
    </row>
    <row r="10" spans="1:21" x14ac:dyDescent="0.25">
      <c r="A10" s="382"/>
      <c r="B10" s="985" t="s">
        <v>172</v>
      </c>
      <c r="C10" s="985"/>
      <c r="D10" s="985"/>
      <c r="E10" s="445"/>
      <c r="F10" s="986"/>
      <c r="G10" s="448">
        <v>29239</v>
      </c>
      <c r="H10" s="448">
        <v>31337</v>
      </c>
      <c r="I10" s="449">
        <v>1.0717534799411745</v>
      </c>
      <c r="J10" s="652">
        <v>33423</v>
      </c>
      <c r="K10" s="652">
        <v>34611</v>
      </c>
      <c r="L10" s="449">
        <v>1.0355443856027287</v>
      </c>
      <c r="M10" s="651"/>
      <c r="P10" s="651"/>
      <c r="S10" s="651"/>
      <c r="T10" s="651"/>
    </row>
    <row r="11" spans="1:21" x14ac:dyDescent="0.25">
      <c r="A11" s="402"/>
      <c r="B11" s="689"/>
      <c r="C11" s="689" t="s">
        <v>173</v>
      </c>
      <c r="D11" s="689"/>
      <c r="E11" s="450"/>
      <c r="F11" s="690"/>
      <c r="G11" s="451">
        <v>0</v>
      </c>
      <c r="H11" s="451">
        <v>0</v>
      </c>
      <c r="I11" s="452" t="s">
        <v>15</v>
      </c>
      <c r="J11" s="653">
        <v>0</v>
      </c>
      <c r="K11" s="653">
        <v>0</v>
      </c>
      <c r="L11" s="452" t="s">
        <v>15</v>
      </c>
      <c r="N11" s="664"/>
      <c r="Q11" s="664"/>
      <c r="T11" s="651"/>
    </row>
    <row r="12" spans="1:21" x14ac:dyDescent="0.25">
      <c r="A12" s="409"/>
      <c r="B12" s="410"/>
      <c r="C12" s="410" t="s">
        <v>174</v>
      </c>
      <c r="D12" s="410"/>
      <c r="E12" s="453"/>
      <c r="F12" s="454"/>
      <c r="G12" s="603">
        <v>0</v>
      </c>
      <c r="H12" s="603">
        <v>0</v>
      </c>
      <c r="I12" s="456" t="s">
        <v>15</v>
      </c>
      <c r="J12" s="654">
        <v>0</v>
      </c>
      <c r="K12" s="654">
        <v>0</v>
      </c>
      <c r="L12" s="456" t="s">
        <v>15</v>
      </c>
      <c r="N12" s="664"/>
      <c r="Q12" s="664"/>
      <c r="T12" s="651"/>
    </row>
    <row r="13" spans="1:21" ht="12.75" customHeight="1" x14ac:dyDescent="0.25">
      <c r="A13" s="1448" t="s">
        <v>175</v>
      </c>
      <c r="B13" s="1449"/>
      <c r="C13" s="457"/>
      <c r="D13" s="457" t="s">
        <v>176</v>
      </c>
      <c r="E13" s="458"/>
      <c r="F13" s="459"/>
      <c r="G13" s="66">
        <v>26894</v>
      </c>
      <c r="H13" s="66">
        <v>28126</v>
      </c>
      <c r="I13" s="460">
        <v>1.0458094742321709</v>
      </c>
      <c r="J13" s="655">
        <v>27278</v>
      </c>
      <c r="K13" s="655">
        <v>28609</v>
      </c>
      <c r="L13" s="460">
        <v>1.0487938998460298</v>
      </c>
      <c r="N13" s="664"/>
      <c r="Q13" s="664"/>
      <c r="U13" s="664"/>
    </row>
    <row r="14" spans="1:21" x14ac:dyDescent="0.25">
      <c r="A14" s="1450"/>
      <c r="B14" s="1451"/>
      <c r="C14" s="689"/>
      <c r="D14" s="689" t="s">
        <v>177</v>
      </c>
      <c r="E14" s="450"/>
      <c r="F14" s="690"/>
      <c r="G14" s="601">
        <v>33653</v>
      </c>
      <c r="H14" s="601">
        <v>33979</v>
      </c>
      <c r="I14" s="461">
        <v>1.0096871007042463</v>
      </c>
      <c r="J14" s="656">
        <v>33963</v>
      </c>
      <c r="K14" s="656">
        <v>34528</v>
      </c>
      <c r="L14" s="461">
        <v>1.0166357506698467</v>
      </c>
      <c r="N14" s="664"/>
      <c r="Q14" s="664"/>
      <c r="U14" s="664"/>
    </row>
    <row r="15" spans="1:21" x14ac:dyDescent="0.25">
      <c r="A15" s="1450"/>
      <c r="B15" s="1451"/>
      <c r="C15" s="689"/>
      <c r="D15" s="689" t="s">
        <v>178</v>
      </c>
      <c r="E15" s="450"/>
      <c r="F15" s="690"/>
      <c r="G15" s="601">
        <v>29367</v>
      </c>
      <c r="H15" s="601">
        <v>30054</v>
      </c>
      <c r="I15" s="461">
        <v>1.0233936050669119</v>
      </c>
      <c r="J15" s="656">
        <v>29860</v>
      </c>
      <c r="K15" s="656">
        <v>30794</v>
      </c>
      <c r="L15" s="461">
        <v>1.0312793034159411</v>
      </c>
      <c r="N15" s="664"/>
      <c r="Q15" s="664"/>
      <c r="U15" s="664"/>
    </row>
    <row r="16" spans="1:21" x14ac:dyDescent="0.25">
      <c r="A16" s="1450"/>
      <c r="B16" s="1451"/>
      <c r="C16" s="689"/>
      <c r="D16" s="689" t="s">
        <v>179</v>
      </c>
      <c r="E16" s="450"/>
      <c r="F16" s="690"/>
      <c r="G16" s="601">
        <v>30540</v>
      </c>
      <c r="H16" s="601">
        <v>30804</v>
      </c>
      <c r="I16" s="461">
        <v>1.0086444007858546</v>
      </c>
      <c r="J16" s="656">
        <v>31777</v>
      </c>
      <c r="K16" s="656">
        <v>32305</v>
      </c>
      <c r="L16" s="461">
        <v>1.0166157912955911</v>
      </c>
      <c r="N16" s="664"/>
      <c r="Q16" s="664"/>
      <c r="U16" s="664"/>
    </row>
    <row r="17" spans="1:27" x14ac:dyDescent="0.25">
      <c r="A17" s="1450"/>
      <c r="B17" s="1451"/>
      <c r="C17" s="689"/>
      <c r="D17" s="689" t="s">
        <v>180</v>
      </c>
      <c r="E17" s="450"/>
      <c r="F17" s="690"/>
      <c r="G17" s="601">
        <v>31057</v>
      </c>
      <c r="H17" s="601">
        <v>31336</v>
      </c>
      <c r="I17" s="461">
        <v>1.0089834819847376</v>
      </c>
      <c r="J17" s="656">
        <v>31441</v>
      </c>
      <c r="K17" s="656">
        <v>31931</v>
      </c>
      <c r="L17" s="461">
        <v>1.0155847460322509</v>
      </c>
      <c r="U17" s="664"/>
    </row>
    <row r="18" spans="1:27" x14ac:dyDescent="0.25">
      <c r="A18" s="1450"/>
      <c r="B18" s="1451"/>
      <c r="C18" s="689"/>
      <c r="D18" s="689" t="s">
        <v>181</v>
      </c>
      <c r="E18" s="450"/>
      <c r="F18" s="690"/>
      <c r="G18" s="601">
        <v>19403</v>
      </c>
      <c r="H18" s="601">
        <v>18403</v>
      </c>
      <c r="I18" s="461">
        <v>0.94846157810647835</v>
      </c>
      <c r="J18" s="656">
        <v>20274</v>
      </c>
      <c r="K18" s="656">
        <v>19841</v>
      </c>
      <c r="L18" s="461">
        <v>0.97864259642892371</v>
      </c>
      <c r="U18" s="664"/>
    </row>
    <row r="19" spans="1:27" x14ac:dyDescent="0.25">
      <c r="A19" s="1450"/>
      <c r="B19" s="1451"/>
      <c r="C19" s="689"/>
      <c r="D19" s="689" t="s">
        <v>182</v>
      </c>
      <c r="E19" s="450"/>
      <c r="F19" s="690"/>
      <c r="G19" s="601">
        <v>57437</v>
      </c>
      <c r="H19" s="601">
        <v>60240</v>
      </c>
      <c r="I19" s="461">
        <v>1.0488012953322772</v>
      </c>
      <c r="J19" s="656">
        <v>58836</v>
      </c>
      <c r="K19" s="656">
        <v>62148</v>
      </c>
      <c r="L19" s="461">
        <v>1.0562920660819906</v>
      </c>
      <c r="M19" s="664"/>
      <c r="P19" s="649"/>
      <c r="Q19" s="626"/>
      <c r="R19" s="649"/>
      <c r="S19" s="649"/>
      <c r="U19" s="664"/>
    </row>
    <row r="20" spans="1:27" ht="12" customHeight="1" x14ac:dyDescent="0.25">
      <c r="A20" s="1450"/>
      <c r="B20" s="1451"/>
      <c r="C20" s="689"/>
      <c r="D20" s="689" t="s">
        <v>183</v>
      </c>
      <c r="E20" s="689"/>
      <c r="F20" s="690"/>
      <c r="G20" s="601">
        <v>57341</v>
      </c>
      <c r="H20" s="601">
        <v>57557</v>
      </c>
      <c r="I20" s="461">
        <v>1.0037669381419927</v>
      </c>
      <c r="J20" s="656">
        <v>59050</v>
      </c>
      <c r="K20" s="656">
        <v>59390</v>
      </c>
      <c r="L20" s="461">
        <v>1.0057578323454699</v>
      </c>
      <c r="M20" s="664"/>
      <c r="P20" s="649"/>
      <c r="Q20" s="626"/>
      <c r="R20" s="649"/>
      <c r="S20" s="649"/>
      <c r="U20" s="664"/>
    </row>
    <row r="21" spans="1:27" ht="12.75" customHeight="1" x14ac:dyDescent="0.25">
      <c r="A21" s="1450"/>
      <c r="B21" s="1451"/>
      <c r="C21" s="689"/>
      <c r="D21" s="689" t="s">
        <v>184</v>
      </c>
      <c r="E21" s="128"/>
      <c r="F21" s="129"/>
      <c r="G21" s="601">
        <v>28591</v>
      </c>
      <c r="H21" s="601">
        <v>26755</v>
      </c>
      <c r="I21" s="461">
        <v>0.9357839879682418</v>
      </c>
      <c r="J21" s="656">
        <v>29894</v>
      </c>
      <c r="K21" s="656">
        <v>28473</v>
      </c>
      <c r="L21" s="461">
        <v>0.95246537766775941</v>
      </c>
      <c r="P21" s="649"/>
      <c r="Q21" s="626"/>
      <c r="R21" s="649"/>
      <c r="S21" s="649"/>
      <c r="U21" s="664"/>
    </row>
    <row r="22" spans="1:27" x14ac:dyDescent="0.25">
      <c r="A22" s="1450"/>
      <c r="B22" s="1451"/>
      <c r="C22" s="462"/>
      <c r="D22" s="689" t="s">
        <v>185</v>
      </c>
      <c r="E22" s="450"/>
      <c r="F22" s="690"/>
      <c r="G22" s="601">
        <v>38555</v>
      </c>
      <c r="H22" s="601">
        <v>39287</v>
      </c>
      <c r="I22" s="461">
        <v>1.0189858643496303</v>
      </c>
      <c r="J22" s="656">
        <v>40742</v>
      </c>
      <c r="K22" s="656">
        <v>42076</v>
      </c>
      <c r="L22" s="461">
        <v>1.0327426243188846</v>
      </c>
      <c r="P22" s="649"/>
      <c r="Q22" s="626"/>
      <c r="R22" s="649"/>
      <c r="S22" s="649"/>
      <c r="U22" s="664"/>
    </row>
    <row r="23" spans="1:27" x14ac:dyDescent="0.25">
      <c r="A23" s="1450"/>
      <c r="B23" s="1451"/>
      <c r="C23" s="689"/>
      <c r="D23" s="689" t="s">
        <v>186</v>
      </c>
      <c r="E23" s="463"/>
      <c r="F23" s="464"/>
      <c r="G23" s="601">
        <v>21300</v>
      </c>
      <c r="H23" s="601">
        <v>22664</v>
      </c>
      <c r="I23" s="461">
        <v>1.064037558685446</v>
      </c>
      <c r="J23" s="656">
        <v>22344</v>
      </c>
      <c r="K23" s="656">
        <v>24461</v>
      </c>
      <c r="L23" s="461">
        <v>1.0947457930540638</v>
      </c>
      <c r="P23" s="649"/>
      <c r="Q23" s="626"/>
      <c r="R23" s="649"/>
      <c r="S23" s="649"/>
      <c r="U23" s="664"/>
    </row>
    <row r="24" spans="1:27" x14ac:dyDescent="0.25">
      <c r="A24" s="1450"/>
      <c r="B24" s="1451"/>
      <c r="C24" s="405"/>
      <c r="D24" s="689" t="s">
        <v>187</v>
      </c>
      <c r="E24" s="450"/>
      <c r="F24" s="690"/>
      <c r="G24" s="73">
        <v>38039</v>
      </c>
      <c r="H24" s="73">
        <v>39923</v>
      </c>
      <c r="I24" s="465">
        <v>1.0495281158810694</v>
      </c>
      <c r="J24" s="656">
        <v>38673</v>
      </c>
      <c r="K24" s="656">
        <v>40635</v>
      </c>
      <c r="L24" s="465">
        <v>1.0507330695834303</v>
      </c>
      <c r="U24" s="664"/>
    </row>
    <row r="25" spans="1:27" ht="15" customHeight="1" x14ac:dyDescent="0.25">
      <c r="A25" s="1450"/>
      <c r="B25" s="1451"/>
      <c r="C25" s="405"/>
      <c r="D25" s="462" t="s">
        <v>188</v>
      </c>
      <c r="E25" s="466"/>
      <c r="F25" s="467"/>
      <c r="G25" s="423">
        <v>31369</v>
      </c>
      <c r="H25" s="423">
        <v>33656</v>
      </c>
      <c r="I25" s="468">
        <v>1.0729063725333929</v>
      </c>
      <c r="J25" s="657">
        <v>35295</v>
      </c>
      <c r="K25" s="657">
        <v>38031</v>
      </c>
      <c r="L25" s="465">
        <v>1.0775180620484488</v>
      </c>
      <c r="U25" s="664"/>
    </row>
    <row r="26" spans="1:27" x14ac:dyDescent="0.25">
      <c r="A26" s="1450"/>
      <c r="B26" s="1451"/>
      <c r="C26" s="405"/>
      <c r="D26" s="689" t="s">
        <v>189</v>
      </c>
      <c r="E26" s="466"/>
      <c r="F26" s="467"/>
      <c r="G26" s="73">
        <v>33793</v>
      </c>
      <c r="H26" s="73">
        <v>38209</v>
      </c>
      <c r="I26" s="465">
        <v>1.1306779510549523</v>
      </c>
      <c r="J26" s="656">
        <v>36274</v>
      </c>
      <c r="K26" s="656">
        <v>41290</v>
      </c>
      <c r="L26" s="465">
        <v>1.1382808623256326</v>
      </c>
      <c r="M26" s="651"/>
      <c r="P26" s="651"/>
      <c r="S26" s="651"/>
      <c r="U26" s="664"/>
    </row>
    <row r="27" spans="1:27" x14ac:dyDescent="0.25">
      <c r="A27" s="1450"/>
      <c r="B27" s="1451"/>
      <c r="C27" s="405"/>
      <c r="D27" s="689" t="s">
        <v>190</v>
      </c>
      <c r="E27" s="466"/>
      <c r="F27" s="467"/>
      <c r="G27" s="73">
        <v>29267</v>
      </c>
      <c r="H27" s="73">
        <v>29367</v>
      </c>
      <c r="I27" s="465">
        <v>1.0034168175761096</v>
      </c>
      <c r="J27" s="656">
        <v>31084</v>
      </c>
      <c r="K27" s="656">
        <v>31592</v>
      </c>
      <c r="L27" s="465">
        <v>1.016342813022777</v>
      </c>
      <c r="M27" s="651"/>
      <c r="P27" s="651"/>
      <c r="S27" s="651"/>
      <c r="U27" s="664"/>
      <c r="V27" s="234"/>
      <c r="W27" s="234"/>
      <c r="X27" s="234"/>
    </row>
    <row r="28" spans="1:27" x14ac:dyDescent="0.25">
      <c r="A28" s="1452"/>
      <c r="B28" s="1453"/>
      <c r="C28" s="410"/>
      <c r="D28" s="410" t="s">
        <v>191</v>
      </c>
      <c r="E28" s="453"/>
      <c r="F28" s="454"/>
      <c r="G28" s="605">
        <v>22604</v>
      </c>
      <c r="H28" s="605">
        <v>22798</v>
      </c>
      <c r="I28" s="469">
        <v>1.0085825517607503</v>
      </c>
      <c r="J28" s="658">
        <v>25273</v>
      </c>
      <c r="K28" s="658">
        <v>25934</v>
      </c>
      <c r="L28" s="469">
        <v>1.0261543940173308</v>
      </c>
      <c r="M28" s="651"/>
      <c r="P28" s="651"/>
      <c r="S28" s="651"/>
      <c r="U28" s="664"/>
    </row>
    <row r="29" spans="1:27" ht="15" customHeight="1" x14ac:dyDescent="0.25">
      <c r="A29" s="335"/>
      <c r="B29" s="336"/>
      <c r="C29" s="336"/>
      <c r="D29" s="336"/>
      <c r="E29" s="337"/>
      <c r="F29" s="336"/>
      <c r="G29" s="337"/>
      <c r="H29" s="337"/>
      <c r="I29" s="337"/>
      <c r="J29" s="337"/>
      <c r="K29" s="337"/>
      <c r="L29" s="337" t="s">
        <v>192</v>
      </c>
      <c r="N29" s="664"/>
      <c r="Q29" s="664"/>
    </row>
    <row r="30" spans="1:27" s="234" customFormat="1" ht="12.75" customHeight="1" x14ac:dyDescent="0.25">
      <c r="A30" s="235"/>
      <c r="B30" s="235"/>
      <c r="C30" s="235"/>
      <c r="D30" s="235"/>
      <c r="E30" s="235"/>
      <c r="F30" s="235"/>
      <c r="G30" s="235"/>
      <c r="H30" s="235"/>
      <c r="I30" s="235"/>
      <c r="J30" s="235"/>
      <c r="K30" s="235"/>
      <c r="L30" s="235"/>
      <c r="M30" s="293"/>
      <c r="N30" s="664"/>
      <c r="O30" s="293"/>
      <c r="P30" s="293"/>
      <c r="Q30" s="664"/>
      <c r="R30" s="293"/>
      <c r="S30" s="293"/>
      <c r="U30" s="293"/>
      <c r="V30" s="293"/>
      <c r="W30" s="293"/>
      <c r="X30" s="293"/>
      <c r="Y30" s="293"/>
      <c r="Z30" s="293"/>
      <c r="AA30" s="293"/>
    </row>
    <row r="31" spans="1:27" ht="27.95" customHeight="1" x14ac:dyDescent="0.25">
      <c r="A31" s="104"/>
      <c r="B31" s="1420" t="s">
        <v>193</v>
      </c>
      <c r="C31" s="1420"/>
      <c r="D31" s="1420"/>
      <c r="E31" s="1420"/>
      <c r="F31" s="1447"/>
      <c r="G31" s="299" t="s">
        <v>558</v>
      </c>
      <c r="H31" s="300"/>
      <c r="I31" s="300"/>
      <c r="J31" s="301"/>
      <c r="K31" s="470"/>
      <c r="L31" s="470"/>
      <c r="N31" s="664"/>
      <c r="Q31" s="664"/>
    </row>
    <row r="32" spans="1:27" ht="38.25" customHeight="1" x14ac:dyDescent="0.25">
      <c r="A32" s="763"/>
      <c r="B32" s="1294"/>
      <c r="C32" s="1294"/>
      <c r="D32" s="1294"/>
      <c r="E32" s="1294"/>
      <c r="F32" s="1295"/>
      <c r="G32" s="620" t="s">
        <v>667</v>
      </c>
      <c r="H32" s="621" t="s">
        <v>665</v>
      </c>
      <c r="I32" s="659" t="s">
        <v>666</v>
      </c>
      <c r="J32" s="660" t="s">
        <v>702</v>
      </c>
      <c r="K32" s="470"/>
      <c r="L32" s="470"/>
      <c r="N32" s="664"/>
      <c r="Q32" s="664"/>
      <c r="U32" s="651"/>
      <c r="X32" s="651"/>
      <c r="Z32" s="651"/>
    </row>
    <row r="33" spans="1:27" ht="15" customHeight="1" x14ac:dyDescent="0.25">
      <c r="A33" s="382"/>
      <c r="B33" s="985" t="s">
        <v>172</v>
      </c>
      <c r="C33" s="985"/>
      <c r="D33" s="985"/>
      <c r="E33" s="445"/>
      <c r="F33" s="986"/>
      <c r="G33" s="1119">
        <v>29496</v>
      </c>
      <c r="H33" s="629">
        <v>31868</v>
      </c>
      <c r="I33" s="716">
        <v>34111</v>
      </c>
      <c r="J33" s="717">
        <v>35611</v>
      </c>
      <c r="K33" s="470"/>
      <c r="L33" s="470"/>
      <c r="N33" s="664"/>
      <c r="Q33" s="664"/>
      <c r="T33" s="627"/>
      <c r="U33" s="651"/>
      <c r="X33" s="651"/>
      <c r="Z33" s="651"/>
    </row>
    <row r="34" spans="1:27" ht="15" customHeight="1" x14ac:dyDescent="0.25">
      <c r="A34" s="409"/>
      <c r="B34" s="410"/>
      <c r="C34" s="410" t="s">
        <v>174</v>
      </c>
      <c r="D34" s="410"/>
      <c r="E34" s="453"/>
      <c r="F34" s="454"/>
      <c r="G34" s="1120">
        <v>0</v>
      </c>
      <c r="H34" s="630">
        <v>0</v>
      </c>
      <c r="I34" s="718">
        <v>0</v>
      </c>
      <c r="J34" s="719">
        <v>0</v>
      </c>
      <c r="K34" s="470"/>
      <c r="L34" s="470"/>
      <c r="N34" s="664"/>
      <c r="Q34" s="664"/>
      <c r="T34" s="627"/>
      <c r="U34" s="651"/>
      <c r="X34" s="651"/>
      <c r="Z34" s="651"/>
    </row>
    <row r="35" spans="1:27" ht="15" customHeight="1" x14ac:dyDescent="0.25">
      <c r="A35" s="382"/>
      <c r="B35" s="985" t="s">
        <v>194</v>
      </c>
      <c r="C35" s="985"/>
      <c r="D35" s="985"/>
      <c r="E35" s="445"/>
      <c r="F35" s="986"/>
      <c r="G35" s="1121">
        <v>26700.26691572546</v>
      </c>
      <c r="H35" s="631">
        <v>29491.56806945453</v>
      </c>
      <c r="I35" s="720">
        <v>33655.921476086216</v>
      </c>
      <c r="J35" s="661">
        <v>37203.709935295272</v>
      </c>
      <c r="K35" s="470"/>
      <c r="L35" s="297"/>
      <c r="T35" s="627"/>
      <c r="V35" s="664"/>
      <c r="Y35" s="664"/>
      <c r="AA35" s="664"/>
    </row>
    <row r="36" spans="1:27" ht="27" customHeight="1" x14ac:dyDescent="0.25">
      <c r="A36" s="382"/>
      <c r="B36" s="1444" t="s">
        <v>195</v>
      </c>
      <c r="C36" s="1445"/>
      <c r="D36" s="1445"/>
      <c r="E36" s="1445"/>
      <c r="F36" s="1446"/>
      <c r="G36" s="1121">
        <v>38027.504602528781</v>
      </c>
      <c r="H36" s="631">
        <v>41754.678578384766</v>
      </c>
      <c r="I36" s="721">
        <v>45543.218542665061</v>
      </c>
      <c r="J36" s="662">
        <v>47096.222829356615</v>
      </c>
      <c r="K36" s="470"/>
      <c r="L36" s="470"/>
      <c r="T36" s="627"/>
      <c r="V36" s="664"/>
      <c r="Y36" s="664"/>
      <c r="AA36" s="664"/>
    </row>
    <row r="37" spans="1:27" ht="15" customHeight="1" x14ac:dyDescent="0.25">
      <c r="A37" s="476"/>
      <c r="B37" s="477" t="s">
        <v>196</v>
      </c>
      <c r="C37" s="477"/>
      <c r="D37" s="477"/>
      <c r="E37" s="478"/>
      <c r="F37" s="475"/>
      <c r="G37" s="1122">
        <v>45798.447985414976</v>
      </c>
      <c r="H37" s="1123">
        <v>50494.723498914529</v>
      </c>
      <c r="I37" s="722">
        <v>55152.773599655156</v>
      </c>
      <c r="J37" s="563">
        <v>56844.088597034053</v>
      </c>
      <c r="K37" s="470"/>
      <c r="L37" s="470"/>
      <c r="T37" s="627"/>
      <c r="V37" s="664"/>
      <c r="Y37" s="664"/>
      <c r="AA37" s="664"/>
    </row>
    <row r="38" spans="1:27" s="294" customFormat="1" ht="23.25" customHeight="1" x14ac:dyDescent="0.25">
      <c r="A38" s="479" t="s">
        <v>197</v>
      </c>
      <c r="B38" s="480"/>
      <c r="C38" s="480"/>
      <c r="D38" s="480"/>
      <c r="E38" s="480"/>
      <c r="F38" s="480"/>
      <c r="G38" s="622"/>
      <c r="H38" s="623"/>
      <c r="I38" s="578"/>
      <c r="J38" s="577"/>
      <c r="K38" s="297"/>
      <c r="L38" s="297"/>
      <c r="M38" s="293"/>
      <c r="N38" s="293"/>
      <c r="O38" s="293"/>
      <c r="P38" s="293"/>
      <c r="Q38" s="293"/>
      <c r="R38" s="293"/>
      <c r="S38" s="293"/>
      <c r="T38" s="627"/>
      <c r="U38" s="293"/>
      <c r="V38" s="664"/>
      <c r="W38" s="293"/>
      <c r="X38" s="293"/>
      <c r="Y38" s="664"/>
      <c r="Z38" s="293"/>
      <c r="AA38" s="664"/>
    </row>
    <row r="39" spans="1:27" ht="15" customHeight="1" x14ac:dyDescent="0.25">
      <c r="A39" s="382"/>
      <c r="B39" s="985" t="s">
        <v>194</v>
      </c>
      <c r="C39" s="985"/>
      <c r="D39" s="985"/>
      <c r="E39" s="445"/>
      <c r="F39" s="986"/>
      <c r="G39" s="1124">
        <v>0.90521653497848731</v>
      </c>
      <c r="H39" s="1124">
        <v>0.92542889636797199</v>
      </c>
      <c r="I39" s="1124">
        <v>0.98665889232465231</v>
      </c>
      <c r="J39" s="1125">
        <v>1.04472522353473</v>
      </c>
      <c r="K39" s="470"/>
      <c r="L39" s="470"/>
      <c r="R39" s="651"/>
      <c r="S39" s="651"/>
      <c r="T39" s="627"/>
    </row>
    <row r="40" spans="1:27" ht="27" customHeight="1" x14ac:dyDescent="0.25">
      <c r="A40" s="382"/>
      <c r="B40" s="1444" t="s">
        <v>195</v>
      </c>
      <c r="C40" s="1445"/>
      <c r="D40" s="1445"/>
      <c r="E40" s="1445"/>
      <c r="F40" s="1446"/>
      <c r="G40" s="1126">
        <v>1.2892427652064273</v>
      </c>
      <c r="H40" s="1126">
        <v>1.3102384391359598</v>
      </c>
      <c r="I40" s="1126">
        <v>1.3351475636206813</v>
      </c>
      <c r="J40" s="1127">
        <v>1.3225189640660642</v>
      </c>
      <c r="K40" s="470"/>
      <c r="L40" s="470"/>
      <c r="M40" s="651"/>
      <c r="P40" s="651"/>
      <c r="R40" s="651"/>
      <c r="S40" s="651"/>
      <c r="T40" s="627"/>
    </row>
    <row r="41" spans="1:27" ht="15" customHeight="1" x14ac:dyDescent="0.25">
      <c r="A41" s="476"/>
      <c r="B41" s="477" t="s">
        <v>196</v>
      </c>
      <c r="C41" s="477"/>
      <c r="D41" s="477"/>
      <c r="E41" s="478"/>
      <c r="F41" s="475"/>
      <c r="G41" s="1128">
        <v>1.5527002978510638</v>
      </c>
      <c r="H41" s="431">
        <v>1.5844961559845152</v>
      </c>
      <c r="I41" s="1129">
        <v>1.6168618216896355</v>
      </c>
      <c r="J41" s="1130">
        <v>1.5962508381408569</v>
      </c>
      <c r="K41" s="470"/>
      <c r="L41" s="470"/>
      <c r="M41" s="651"/>
      <c r="P41" s="651"/>
      <c r="R41" s="651"/>
      <c r="S41" s="651"/>
      <c r="T41" s="627"/>
      <c r="U41" s="651"/>
      <c r="X41" s="651"/>
      <c r="Z41" s="651"/>
    </row>
    <row r="42" spans="1:27" s="294" customFormat="1" ht="15" customHeight="1" x14ac:dyDescent="0.25">
      <c r="A42" s="479" t="s">
        <v>198</v>
      </c>
      <c r="B42" s="480"/>
      <c r="C42" s="480"/>
      <c r="D42" s="480"/>
      <c r="E42" s="480"/>
      <c r="F42" s="480"/>
      <c r="G42" s="622"/>
      <c r="H42" s="623"/>
      <c r="I42" s="578"/>
      <c r="J42" s="577"/>
      <c r="K42" s="297"/>
      <c r="L42" s="297"/>
      <c r="M42" s="651"/>
      <c r="N42" s="293"/>
      <c r="O42" s="293"/>
      <c r="P42" s="651"/>
      <c r="Q42" s="293"/>
      <c r="T42" s="627"/>
      <c r="U42" s="651"/>
      <c r="V42" s="293"/>
      <c r="W42" s="293"/>
      <c r="X42" s="651"/>
      <c r="Y42" s="293"/>
      <c r="Z42" s="651"/>
      <c r="AA42" s="293"/>
    </row>
    <row r="43" spans="1:27" ht="15" customHeight="1" x14ac:dyDescent="0.25">
      <c r="A43" s="382"/>
      <c r="B43" s="985" t="s">
        <v>194</v>
      </c>
      <c r="C43" s="985"/>
      <c r="D43" s="985"/>
      <c r="E43" s="445"/>
      <c r="F43" s="986"/>
      <c r="G43" s="1131" t="s">
        <v>15</v>
      </c>
      <c r="H43" s="1132" t="s">
        <v>15</v>
      </c>
      <c r="I43" s="1133" t="s">
        <v>15</v>
      </c>
      <c r="J43" s="1125" t="s">
        <v>15</v>
      </c>
      <c r="K43" s="470"/>
      <c r="L43" s="470"/>
      <c r="N43" s="664"/>
      <c r="Q43" s="664"/>
      <c r="R43" s="651"/>
      <c r="S43" s="651"/>
      <c r="T43" s="627"/>
      <c r="U43" s="651"/>
      <c r="X43" s="651"/>
      <c r="Z43" s="651"/>
    </row>
    <row r="44" spans="1:27" ht="27" customHeight="1" x14ac:dyDescent="0.25">
      <c r="A44" s="382"/>
      <c r="B44" s="1444" t="s">
        <v>195</v>
      </c>
      <c r="C44" s="1445"/>
      <c r="D44" s="1445"/>
      <c r="E44" s="1445"/>
      <c r="F44" s="1446"/>
      <c r="G44" s="482" t="s">
        <v>15</v>
      </c>
      <c r="H44" s="1134" t="s">
        <v>15</v>
      </c>
      <c r="I44" s="1135" t="s">
        <v>15</v>
      </c>
      <c r="J44" s="1136" t="s">
        <v>15</v>
      </c>
      <c r="K44" s="470"/>
      <c r="L44" s="470"/>
      <c r="N44" s="664"/>
      <c r="Q44" s="664"/>
      <c r="R44" s="651"/>
      <c r="S44" s="651"/>
      <c r="T44" s="627"/>
      <c r="V44" s="664"/>
      <c r="Y44" s="664"/>
      <c r="AA44" s="664"/>
    </row>
    <row r="45" spans="1:27" ht="15" customHeight="1" x14ac:dyDescent="0.25">
      <c r="A45" s="476"/>
      <c r="B45" s="477" t="s">
        <v>196</v>
      </c>
      <c r="C45" s="477"/>
      <c r="D45" s="477"/>
      <c r="E45" s="478"/>
      <c r="F45" s="475"/>
      <c r="G45" s="1137" t="s">
        <v>15</v>
      </c>
      <c r="H45" s="431" t="s">
        <v>15</v>
      </c>
      <c r="I45" s="1129" t="s">
        <v>15</v>
      </c>
      <c r="J45" s="1130" t="s">
        <v>15</v>
      </c>
      <c r="K45" s="470"/>
      <c r="L45" s="470"/>
      <c r="N45" s="664"/>
      <c r="Q45" s="664"/>
      <c r="R45" s="651"/>
      <c r="S45" s="651"/>
      <c r="T45" s="627"/>
      <c r="V45" s="664"/>
      <c r="Y45" s="664"/>
      <c r="AA45" s="664"/>
    </row>
    <row r="46" spans="1:27" ht="13.5" customHeight="1" x14ac:dyDescent="0.25">
      <c r="A46" s="335"/>
      <c r="B46" s="336"/>
      <c r="C46" s="336"/>
      <c r="D46" s="336"/>
      <c r="E46" s="337"/>
      <c r="F46" s="336"/>
      <c r="G46" s="337"/>
      <c r="H46" s="337"/>
      <c r="I46" s="337"/>
      <c r="J46" s="337" t="s">
        <v>417</v>
      </c>
      <c r="K46" s="470"/>
      <c r="L46" s="470"/>
      <c r="N46" s="664"/>
      <c r="Q46" s="664"/>
    </row>
    <row r="47" spans="1:27" ht="15.75" x14ac:dyDescent="0.25">
      <c r="A47" s="1138"/>
      <c r="B47" s="675"/>
      <c r="C47" s="675"/>
      <c r="D47" s="676"/>
      <c r="E47" s="676"/>
      <c r="F47" s="676"/>
      <c r="G47" s="676"/>
      <c r="H47" s="676"/>
      <c r="I47" s="676"/>
      <c r="J47" s="676"/>
      <c r="K47" s="674"/>
      <c r="L47" s="674"/>
    </row>
    <row r="49" spans="1:12" x14ac:dyDescent="0.25">
      <c r="A49" s="649"/>
      <c r="B49" s="649"/>
      <c r="C49" s="649"/>
      <c r="D49" s="649"/>
      <c r="E49" s="649"/>
      <c r="F49" s="649"/>
      <c r="G49" s="649"/>
      <c r="H49" s="649"/>
      <c r="I49" s="649"/>
      <c r="J49" s="649"/>
      <c r="K49" s="649"/>
      <c r="L49" s="649"/>
    </row>
    <row r="50" spans="1:12" x14ac:dyDescent="0.25">
      <c r="A50" s="649"/>
      <c r="B50" s="649"/>
      <c r="C50" s="649"/>
      <c r="D50" s="649"/>
      <c r="E50" s="649"/>
      <c r="F50" s="649"/>
      <c r="G50" s="649"/>
      <c r="H50" s="649"/>
      <c r="I50" s="649"/>
      <c r="J50" s="649"/>
      <c r="K50" s="649"/>
      <c r="L50" s="649"/>
    </row>
    <row r="51" spans="1:12" x14ac:dyDescent="0.25">
      <c r="A51" s="649"/>
      <c r="B51" s="649"/>
      <c r="C51" s="649"/>
      <c r="D51" s="649"/>
      <c r="E51" s="649"/>
      <c r="F51" s="649"/>
      <c r="G51" s="627"/>
      <c r="H51" s="627"/>
      <c r="I51" s="627"/>
      <c r="J51" s="627"/>
      <c r="K51" s="627"/>
      <c r="L51" s="627"/>
    </row>
    <row r="52" spans="1:12" x14ac:dyDescent="0.25">
      <c r="A52" s="649"/>
      <c r="B52" s="649"/>
      <c r="C52" s="649"/>
      <c r="D52" s="649"/>
      <c r="E52" s="649"/>
      <c r="F52" s="649"/>
      <c r="G52" s="627"/>
      <c r="H52" s="627"/>
      <c r="I52" s="627"/>
      <c r="J52" s="627"/>
      <c r="K52" s="627"/>
      <c r="L52" s="627"/>
    </row>
    <row r="53" spans="1:12" x14ac:dyDescent="0.25">
      <c r="A53" s="649"/>
      <c r="B53" s="649"/>
      <c r="C53" s="649"/>
      <c r="D53" s="649"/>
      <c r="E53" s="649"/>
      <c r="F53" s="649"/>
      <c r="G53" s="627"/>
      <c r="H53" s="627"/>
      <c r="I53" s="627"/>
      <c r="J53" s="627"/>
      <c r="K53" s="627"/>
      <c r="L53" s="627"/>
    </row>
    <row r="54" spans="1:12" x14ac:dyDescent="0.25">
      <c r="A54" s="649"/>
      <c r="B54" s="649"/>
      <c r="C54" s="649"/>
      <c r="D54" s="649"/>
      <c r="E54" s="649"/>
      <c r="F54" s="649"/>
      <c r="G54" s="627"/>
      <c r="H54" s="627"/>
      <c r="I54" s="627"/>
      <c r="J54" s="627"/>
      <c r="K54" s="627"/>
      <c r="L54" s="627"/>
    </row>
    <row r="55" spans="1:12" x14ac:dyDescent="0.25">
      <c r="A55" s="649"/>
      <c r="B55" s="649"/>
      <c r="C55" s="649"/>
      <c r="D55" s="649"/>
      <c r="E55" s="649"/>
      <c r="F55" s="649"/>
      <c r="G55" s="627"/>
      <c r="H55" s="627"/>
      <c r="I55" s="627"/>
      <c r="J55" s="627"/>
      <c r="K55" s="627"/>
      <c r="L55" s="627"/>
    </row>
    <row r="56" spans="1:12" x14ac:dyDescent="0.25">
      <c r="A56" s="649"/>
      <c r="B56" s="649"/>
      <c r="C56" s="649"/>
      <c r="D56" s="649"/>
      <c r="E56" s="649"/>
      <c r="F56" s="649"/>
      <c r="G56" s="649"/>
      <c r="H56" s="649"/>
      <c r="I56" s="649"/>
      <c r="J56" s="649"/>
      <c r="K56" s="649"/>
      <c r="L56" s="649"/>
    </row>
    <row r="57" spans="1:12" x14ac:dyDescent="0.25">
      <c r="A57" s="649"/>
      <c r="B57" s="649"/>
      <c r="C57" s="649"/>
      <c r="D57" s="649"/>
      <c r="E57" s="649"/>
      <c r="F57" s="649"/>
      <c r="G57" s="651"/>
      <c r="H57" s="651"/>
      <c r="I57" s="651"/>
      <c r="J57" s="651"/>
      <c r="K57" s="651"/>
      <c r="L57" s="651"/>
    </row>
    <row r="58" spans="1:12" x14ac:dyDescent="0.25">
      <c r="A58" s="649"/>
      <c r="B58" s="649"/>
      <c r="C58" s="649"/>
      <c r="D58" s="649"/>
      <c r="E58" s="649"/>
      <c r="F58" s="649"/>
      <c r="G58" s="651"/>
      <c r="H58" s="651"/>
      <c r="I58" s="651"/>
      <c r="J58" s="651"/>
      <c r="K58" s="651"/>
      <c r="L58" s="651"/>
    </row>
    <row r="59" spans="1:12" x14ac:dyDescent="0.25">
      <c r="A59" s="649"/>
      <c r="B59" s="649"/>
      <c r="C59" s="649"/>
      <c r="D59" s="649"/>
      <c r="E59" s="649"/>
      <c r="F59" s="649"/>
      <c r="G59" s="651"/>
      <c r="H59" s="651"/>
      <c r="I59" s="651"/>
      <c r="J59" s="651"/>
      <c r="K59" s="651"/>
      <c r="L59" s="651"/>
    </row>
    <row r="60" spans="1:12" x14ac:dyDescent="0.25">
      <c r="A60" s="649"/>
      <c r="B60" s="649"/>
      <c r="C60" s="649"/>
      <c r="D60" s="649"/>
      <c r="E60" s="649"/>
      <c r="F60" s="649"/>
      <c r="G60" s="649"/>
      <c r="H60" s="649"/>
      <c r="I60" s="649"/>
      <c r="J60" s="649"/>
      <c r="K60" s="649"/>
      <c r="L60" s="649"/>
    </row>
    <row r="61" spans="1:12" x14ac:dyDescent="0.25">
      <c r="A61" s="649"/>
      <c r="B61" s="649"/>
      <c r="C61" s="649"/>
      <c r="D61" s="649"/>
      <c r="E61" s="649"/>
      <c r="F61" s="649"/>
      <c r="G61" s="651"/>
      <c r="H61" s="651"/>
      <c r="I61" s="651"/>
      <c r="J61" s="651"/>
      <c r="K61" s="651"/>
      <c r="L61" s="651"/>
    </row>
    <row r="62" spans="1:12" x14ac:dyDescent="0.25">
      <c r="A62" s="649"/>
      <c r="B62" s="649"/>
      <c r="C62" s="649"/>
      <c r="D62" s="649"/>
      <c r="E62" s="649"/>
      <c r="F62" s="649"/>
      <c r="G62" s="651"/>
      <c r="H62" s="651"/>
      <c r="I62" s="651"/>
      <c r="J62" s="651"/>
      <c r="K62" s="651"/>
      <c r="L62" s="651"/>
    </row>
    <row r="63" spans="1:12" x14ac:dyDescent="0.25">
      <c r="A63" s="649"/>
      <c r="B63" s="649"/>
      <c r="C63" s="649"/>
      <c r="D63" s="649"/>
      <c r="E63" s="649"/>
      <c r="F63" s="649"/>
      <c r="G63" s="651"/>
      <c r="H63" s="651"/>
      <c r="I63" s="651"/>
      <c r="J63" s="651"/>
      <c r="K63" s="651"/>
      <c r="L63" s="651"/>
    </row>
  </sheetData>
  <sortState ref="T13:U28">
    <sortCondition ref="U13:U28"/>
  </sortState>
  <mergeCells count="7">
    <mergeCell ref="A3:I3"/>
    <mergeCell ref="B7:F9"/>
    <mergeCell ref="B44:F44"/>
    <mergeCell ref="B40:F40"/>
    <mergeCell ref="B36:F36"/>
    <mergeCell ref="B31:F32"/>
    <mergeCell ref="A13:B28"/>
  </mergeCells>
  <printOptions horizontalCentered="1"/>
  <pageMargins left="0.39370078740157483" right="0.39370078740157483" top="0.47244094488188981" bottom="0.47244094488188981" header="0.47244094488188981" footer="0.47244094488188981"/>
  <pageSetup paperSize="9" scale="75" orientation="portrait" blackAndWhite="1"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List421"/>
  <dimension ref="A1:J38"/>
  <sheetViews>
    <sheetView zoomScale="90" workbookViewId="0"/>
  </sheetViews>
  <sheetFormatPr defaultRowHeight="12.75" x14ac:dyDescent="0.25"/>
  <cols>
    <col min="1" max="3" width="3" style="293" customWidth="1"/>
    <col min="4" max="4" width="21.7109375" style="293" customWidth="1"/>
    <col min="5" max="5" width="6.28515625" style="293" customWidth="1"/>
    <col min="6" max="6" width="1.140625" style="293" customWidth="1"/>
    <col min="7" max="8" width="13.140625" style="293" customWidth="1"/>
    <col min="9" max="9" width="14.42578125" style="293" customWidth="1"/>
    <col min="10" max="224" width="9.140625" style="293"/>
    <col min="225" max="225" width="4.42578125" style="293" customWidth="1"/>
    <col min="226" max="226" width="1.7109375" style="293" customWidth="1"/>
    <col min="227" max="227" width="1.140625" style="293" customWidth="1"/>
    <col min="228" max="229" width="1.7109375" style="293" customWidth="1"/>
    <col min="230" max="230" width="21.7109375" style="293" customWidth="1"/>
    <col min="231" max="231" width="6.28515625" style="293" customWidth="1"/>
    <col min="232" max="232" width="1.140625" style="293" customWidth="1"/>
    <col min="233" max="235" width="13.140625" style="293" customWidth="1"/>
    <col min="236" max="480" width="9.140625" style="293"/>
    <col min="481" max="481" width="4.42578125" style="293" customWidth="1"/>
    <col min="482" max="482" width="1.7109375" style="293" customWidth="1"/>
    <col min="483" max="483" width="1.140625" style="293" customWidth="1"/>
    <col min="484" max="485" width="1.7109375" style="293" customWidth="1"/>
    <col min="486" max="486" width="21.7109375" style="293" customWidth="1"/>
    <col min="487" max="487" width="6.28515625" style="293" customWidth="1"/>
    <col min="488" max="488" width="1.140625" style="293" customWidth="1"/>
    <col min="489" max="491" width="13.140625" style="293" customWidth="1"/>
    <col min="492" max="736" width="9.140625" style="293"/>
    <col min="737" max="737" width="4.42578125" style="293" customWidth="1"/>
    <col min="738" max="738" width="1.7109375" style="293" customWidth="1"/>
    <col min="739" max="739" width="1.140625" style="293" customWidth="1"/>
    <col min="740" max="741" width="1.7109375" style="293" customWidth="1"/>
    <col min="742" max="742" width="21.7109375" style="293" customWidth="1"/>
    <col min="743" max="743" width="6.28515625" style="293" customWidth="1"/>
    <col min="744" max="744" width="1.140625" style="293" customWidth="1"/>
    <col min="745" max="747" width="13.140625" style="293" customWidth="1"/>
    <col min="748" max="992" width="9.140625" style="293"/>
    <col min="993" max="993" width="4.42578125" style="293" customWidth="1"/>
    <col min="994" max="994" width="1.7109375" style="293" customWidth="1"/>
    <col min="995" max="995" width="1.140625" style="293" customWidth="1"/>
    <col min="996" max="997" width="1.7109375" style="293" customWidth="1"/>
    <col min="998" max="998" width="21.7109375" style="293" customWidth="1"/>
    <col min="999" max="999" width="6.28515625" style="293" customWidth="1"/>
    <col min="1000" max="1000" width="1.140625" style="293" customWidth="1"/>
    <col min="1001" max="1003" width="13.140625" style="293" customWidth="1"/>
    <col min="1004" max="1248" width="9.140625" style="293"/>
    <col min="1249" max="1249" width="4.42578125" style="293" customWidth="1"/>
    <col min="1250" max="1250" width="1.7109375" style="293" customWidth="1"/>
    <col min="1251" max="1251" width="1.140625" style="293" customWidth="1"/>
    <col min="1252" max="1253" width="1.7109375" style="293" customWidth="1"/>
    <col min="1254" max="1254" width="21.7109375" style="293" customWidth="1"/>
    <col min="1255" max="1255" width="6.28515625" style="293" customWidth="1"/>
    <col min="1256" max="1256" width="1.140625" style="293" customWidth="1"/>
    <col min="1257" max="1259" width="13.140625" style="293" customWidth="1"/>
    <col min="1260" max="1504" width="9.140625" style="293"/>
    <col min="1505" max="1505" width="4.42578125" style="293" customWidth="1"/>
    <col min="1506" max="1506" width="1.7109375" style="293" customWidth="1"/>
    <col min="1507" max="1507" width="1.140625" style="293" customWidth="1"/>
    <col min="1508" max="1509" width="1.7109375" style="293" customWidth="1"/>
    <col min="1510" max="1510" width="21.7109375" style="293" customWidth="1"/>
    <col min="1511" max="1511" width="6.28515625" style="293" customWidth="1"/>
    <col min="1512" max="1512" width="1.140625" style="293" customWidth="1"/>
    <col min="1513" max="1515" width="13.140625" style="293" customWidth="1"/>
    <col min="1516" max="1760" width="9.140625" style="293"/>
    <col min="1761" max="1761" width="4.42578125" style="293" customWidth="1"/>
    <col min="1762" max="1762" width="1.7109375" style="293" customWidth="1"/>
    <col min="1763" max="1763" width="1.140625" style="293" customWidth="1"/>
    <col min="1764" max="1765" width="1.7109375" style="293" customWidth="1"/>
    <col min="1766" max="1766" width="21.7109375" style="293" customWidth="1"/>
    <col min="1767" max="1767" width="6.28515625" style="293" customWidth="1"/>
    <col min="1768" max="1768" width="1.140625" style="293" customWidth="1"/>
    <col min="1769" max="1771" width="13.140625" style="293" customWidth="1"/>
    <col min="1772" max="2016" width="9.140625" style="293"/>
    <col min="2017" max="2017" width="4.42578125" style="293" customWidth="1"/>
    <col min="2018" max="2018" width="1.7109375" style="293" customWidth="1"/>
    <col min="2019" max="2019" width="1.140625" style="293" customWidth="1"/>
    <col min="2020" max="2021" width="1.7109375" style="293" customWidth="1"/>
    <col min="2022" max="2022" width="21.7109375" style="293" customWidth="1"/>
    <col min="2023" max="2023" width="6.28515625" style="293" customWidth="1"/>
    <col min="2024" max="2024" width="1.140625" style="293" customWidth="1"/>
    <col min="2025" max="2027" width="13.140625" style="293" customWidth="1"/>
    <col min="2028" max="2272" width="9.140625" style="293"/>
    <col min="2273" max="2273" width="4.42578125" style="293" customWidth="1"/>
    <col min="2274" max="2274" width="1.7109375" style="293" customWidth="1"/>
    <col min="2275" max="2275" width="1.140625" style="293" customWidth="1"/>
    <col min="2276" max="2277" width="1.7109375" style="293" customWidth="1"/>
    <col min="2278" max="2278" width="21.7109375" style="293" customWidth="1"/>
    <col min="2279" max="2279" width="6.28515625" style="293" customWidth="1"/>
    <col min="2280" max="2280" width="1.140625" style="293" customWidth="1"/>
    <col min="2281" max="2283" width="13.140625" style="293" customWidth="1"/>
    <col min="2284" max="2528" width="9.140625" style="293"/>
    <col min="2529" max="2529" width="4.42578125" style="293" customWidth="1"/>
    <col min="2530" max="2530" width="1.7109375" style="293" customWidth="1"/>
    <col min="2531" max="2531" width="1.140625" style="293" customWidth="1"/>
    <col min="2532" max="2533" width="1.7109375" style="293" customWidth="1"/>
    <col min="2534" max="2534" width="21.7109375" style="293" customWidth="1"/>
    <col min="2535" max="2535" width="6.28515625" style="293" customWidth="1"/>
    <col min="2536" max="2536" width="1.140625" style="293" customWidth="1"/>
    <col min="2537" max="2539" width="13.140625" style="293" customWidth="1"/>
    <col min="2540" max="2784" width="9.140625" style="293"/>
    <col min="2785" max="2785" width="4.42578125" style="293" customWidth="1"/>
    <col min="2786" max="2786" width="1.7109375" style="293" customWidth="1"/>
    <col min="2787" max="2787" width="1.140625" style="293" customWidth="1"/>
    <col min="2788" max="2789" width="1.7109375" style="293" customWidth="1"/>
    <col min="2790" max="2790" width="21.7109375" style="293" customWidth="1"/>
    <col min="2791" max="2791" width="6.28515625" style="293" customWidth="1"/>
    <col min="2792" max="2792" width="1.140625" style="293" customWidth="1"/>
    <col min="2793" max="2795" width="13.140625" style="293" customWidth="1"/>
    <col min="2796" max="3040" width="9.140625" style="293"/>
    <col min="3041" max="3041" width="4.42578125" style="293" customWidth="1"/>
    <col min="3042" max="3042" width="1.7109375" style="293" customWidth="1"/>
    <col min="3043" max="3043" width="1.140625" style="293" customWidth="1"/>
    <col min="3044" max="3045" width="1.7109375" style="293" customWidth="1"/>
    <col min="3046" max="3046" width="21.7109375" style="293" customWidth="1"/>
    <col min="3047" max="3047" width="6.28515625" style="293" customWidth="1"/>
    <col min="3048" max="3048" width="1.140625" style="293" customWidth="1"/>
    <col min="3049" max="3051" width="13.140625" style="293" customWidth="1"/>
    <col min="3052" max="3296" width="9.140625" style="293"/>
    <col min="3297" max="3297" width="4.42578125" style="293" customWidth="1"/>
    <col min="3298" max="3298" width="1.7109375" style="293" customWidth="1"/>
    <col min="3299" max="3299" width="1.140625" style="293" customWidth="1"/>
    <col min="3300" max="3301" width="1.7109375" style="293" customWidth="1"/>
    <col min="3302" max="3302" width="21.7109375" style="293" customWidth="1"/>
    <col min="3303" max="3303" width="6.28515625" style="293" customWidth="1"/>
    <col min="3304" max="3304" width="1.140625" style="293" customWidth="1"/>
    <col min="3305" max="3307" width="13.140625" style="293" customWidth="1"/>
    <col min="3308" max="3552" width="9.140625" style="293"/>
    <col min="3553" max="3553" width="4.42578125" style="293" customWidth="1"/>
    <col min="3554" max="3554" width="1.7109375" style="293" customWidth="1"/>
    <col min="3555" max="3555" width="1.140625" style="293" customWidth="1"/>
    <col min="3556" max="3557" width="1.7109375" style="293" customWidth="1"/>
    <col min="3558" max="3558" width="21.7109375" style="293" customWidth="1"/>
    <col min="3559" max="3559" width="6.28515625" style="293" customWidth="1"/>
    <col min="3560" max="3560" width="1.140625" style="293" customWidth="1"/>
    <col min="3561" max="3563" width="13.140625" style="293" customWidth="1"/>
    <col min="3564" max="3808" width="9.140625" style="293"/>
    <col min="3809" max="3809" width="4.42578125" style="293" customWidth="1"/>
    <col min="3810" max="3810" width="1.7109375" style="293" customWidth="1"/>
    <col min="3811" max="3811" width="1.140625" style="293" customWidth="1"/>
    <col min="3812" max="3813" width="1.7109375" style="293" customWidth="1"/>
    <col min="3814" max="3814" width="21.7109375" style="293" customWidth="1"/>
    <col min="3815" max="3815" width="6.28515625" style="293" customWidth="1"/>
    <col min="3816" max="3816" width="1.140625" style="293" customWidth="1"/>
    <col min="3817" max="3819" width="13.140625" style="293" customWidth="1"/>
    <col min="3820" max="4064" width="9.140625" style="293"/>
    <col min="4065" max="4065" width="4.42578125" style="293" customWidth="1"/>
    <col min="4066" max="4066" width="1.7109375" style="293" customWidth="1"/>
    <col min="4067" max="4067" width="1.140625" style="293" customWidth="1"/>
    <col min="4068" max="4069" width="1.7109375" style="293" customWidth="1"/>
    <col min="4070" max="4070" width="21.7109375" style="293" customWidth="1"/>
    <col min="4071" max="4071" width="6.28515625" style="293" customWidth="1"/>
    <col min="4072" max="4072" width="1.140625" style="293" customWidth="1"/>
    <col min="4073" max="4075" width="13.140625" style="293" customWidth="1"/>
    <col min="4076" max="4320" width="9.140625" style="293"/>
    <col min="4321" max="4321" width="4.42578125" style="293" customWidth="1"/>
    <col min="4322" max="4322" width="1.7109375" style="293" customWidth="1"/>
    <col min="4323" max="4323" width="1.140625" style="293" customWidth="1"/>
    <col min="4324" max="4325" width="1.7109375" style="293" customWidth="1"/>
    <col min="4326" max="4326" width="21.7109375" style="293" customWidth="1"/>
    <col min="4327" max="4327" width="6.28515625" style="293" customWidth="1"/>
    <col min="4328" max="4328" width="1.140625" style="293" customWidth="1"/>
    <col min="4329" max="4331" width="13.140625" style="293" customWidth="1"/>
    <col min="4332" max="4576" width="9.140625" style="293"/>
    <col min="4577" max="4577" width="4.42578125" style="293" customWidth="1"/>
    <col min="4578" max="4578" width="1.7109375" style="293" customWidth="1"/>
    <col min="4579" max="4579" width="1.140625" style="293" customWidth="1"/>
    <col min="4580" max="4581" width="1.7109375" style="293" customWidth="1"/>
    <col min="4582" max="4582" width="21.7109375" style="293" customWidth="1"/>
    <col min="4583" max="4583" width="6.28515625" style="293" customWidth="1"/>
    <col min="4584" max="4584" width="1.140625" style="293" customWidth="1"/>
    <col min="4585" max="4587" width="13.140625" style="293" customWidth="1"/>
    <col min="4588" max="4832" width="9.140625" style="293"/>
    <col min="4833" max="4833" width="4.42578125" style="293" customWidth="1"/>
    <col min="4834" max="4834" width="1.7109375" style="293" customWidth="1"/>
    <col min="4835" max="4835" width="1.140625" style="293" customWidth="1"/>
    <col min="4836" max="4837" width="1.7109375" style="293" customWidth="1"/>
    <col min="4838" max="4838" width="21.7109375" style="293" customWidth="1"/>
    <col min="4839" max="4839" width="6.28515625" style="293" customWidth="1"/>
    <col min="4840" max="4840" width="1.140625" style="293" customWidth="1"/>
    <col min="4841" max="4843" width="13.140625" style="293" customWidth="1"/>
    <col min="4844" max="5088" width="9.140625" style="293"/>
    <col min="5089" max="5089" width="4.42578125" style="293" customWidth="1"/>
    <col min="5090" max="5090" width="1.7109375" style="293" customWidth="1"/>
    <col min="5091" max="5091" width="1.140625" style="293" customWidth="1"/>
    <col min="5092" max="5093" width="1.7109375" style="293" customWidth="1"/>
    <col min="5094" max="5094" width="21.7109375" style="293" customWidth="1"/>
    <col min="5095" max="5095" width="6.28515625" style="293" customWidth="1"/>
    <col min="5096" max="5096" width="1.140625" style="293" customWidth="1"/>
    <col min="5097" max="5099" width="13.140625" style="293" customWidth="1"/>
    <col min="5100" max="5344" width="9.140625" style="293"/>
    <col min="5345" max="5345" width="4.42578125" style="293" customWidth="1"/>
    <col min="5346" max="5346" width="1.7109375" style="293" customWidth="1"/>
    <col min="5347" max="5347" width="1.140625" style="293" customWidth="1"/>
    <col min="5348" max="5349" width="1.7109375" style="293" customWidth="1"/>
    <col min="5350" max="5350" width="21.7109375" style="293" customWidth="1"/>
    <col min="5351" max="5351" width="6.28515625" style="293" customWidth="1"/>
    <col min="5352" max="5352" width="1.140625" style="293" customWidth="1"/>
    <col min="5353" max="5355" width="13.140625" style="293" customWidth="1"/>
    <col min="5356" max="5600" width="9.140625" style="293"/>
    <col min="5601" max="5601" width="4.42578125" style="293" customWidth="1"/>
    <col min="5602" max="5602" width="1.7109375" style="293" customWidth="1"/>
    <col min="5603" max="5603" width="1.140625" style="293" customWidth="1"/>
    <col min="5604" max="5605" width="1.7109375" style="293" customWidth="1"/>
    <col min="5606" max="5606" width="21.7109375" style="293" customWidth="1"/>
    <col min="5607" max="5607" width="6.28515625" style="293" customWidth="1"/>
    <col min="5608" max="5608" width="1.140625" style="293" customWidth="1"/>
    <col min="5609" max="5611" width="13.140625" style="293" customWidth="1"/>
    <col min="5612" max="5856" width="9.140625" style="293"/>
    <col min="5857" max="5857" width="4.42578125" style="293" customWidth="1"/>
    <col min="5858" max="5858" width="1.7109375" style="293" customWidth="1"/>
    <col min="5859" max="5859" width="1.140625" style="293" customWidth="1"/>
    <col min="5860" max="5861" width="1.7109375" style="293" customWidth="1"/>
    <col min="5862" max="5862" width="21.7109375" style="293" customWidth="1"/>
    <col min="5863" max="5863" width="6.28515625" style="293" customWidth="1"/>
    <col min="5864" max="5864" width="1.140625" style="293" customWidth="1"/>
    <col min="5865" max="5867" width="13.140625" style="293" customWidth="1"/>
    <col min="5868" max="6112" width="9.140625" style="293"/>
    <col min="6113" max="6113" width="4.42578125" style="293" customWidth="1"/>
    <col min="6114" max="6114" width="1.7109375" style="293" customWidth="1"/>
    <col min="6115" max="6115" width="1.140625" style="293" customWidth="1"/>
    <col min="6116" max="6117" width="1.7109375" style="293" customWidth="1"/>
    <col min="6118" max="6118" width="21.7109375" style="293" customWidth="1"/>
    <col min="6119" max="6119" width="6.28515625" style="293" customWidth="1"/>
    <col min="6120" max="6120" width="1.140625" style="293" customWidth="1"/>
    <col min="6121" max="6123" width="13.140625" style="293" customWidth="1"/>
    <col min="6124" max="6368" width="9.140625" style="293"/>
    <col min="6369" max="6369" width="4.42578125" style="293" customWidth="1"/>
    <col min="6370" max="6370" width="1.7109375" style="293" customWidth="1"/>
    <col min="6371" max="6371" width="1.140625" style="293" customWidth="1"/>
    <col min="6372" max="6373" width="1.7109375" style="293" customWidth="1"/>
    <col min="6374" max="6374" width="21.7109375" style="293" customWidth="1"/>
    <col min="6375" max="6375" width="6.28515625" style="293" customWidth="1"/>
    <col min="6376" max="6376" width="1.140625" style="293" customWidth="1"/>
    <col min="6377" max="6379" width="13.140625" style="293" customWidth="1"/>
    <col min="6380" max="6624" width="9.140625" style="293"/>
    <col min="6625" max="6625" width="4.42578125" style="293" customWidth="1"/>
    <col min="6626" max="6626" width="1.7109375" style="293" customWidth="1"/>
    <col min="6627" max="6627" width="1.140625" style="293" customWidth="1"/>
    <col min="6628" max="6629" width="1.7109375" style="293" customWidth="1"/>
    <col min="6630" max="6630" width="21.7109375" style="293" customWidth="1"/>
    <col min="6631" max="6631" width="6.28515625" style="293" customWidth="1"/>
    <col min="6632" max="6632" width="1.140625" style="293" customWidth="1"/>
    <col min="6633" max="6635" width="13.140625" style="293" customWidth="1"/>
    <col min="6636" max="6880" width="9.140625" style="293"/>
    <col min="6881" max="6881" width="4.42578125" style="293" customWidth="1"/>
    <col min="6882" max="6882" width="1.7109375" style="293" customWidth="1"/>
    <col min="6883" max="6883" width="1.140625" style="293" customWidth="1"/>
    <col min="6884" max="6885" width="1.7109375" style="293" customWidth="1"/>
    <col min="6886" max="6886" width="21.7109375" style="293" customWidth="1"/>
    <col min="6887" max="6887" width="6.28515625" style="293" customWidth="1"/>
    <col min="6888" max="6888" width="1.140625" style="293" customWidth="1"/>
    <col min="6889" max="6891" width="13.140625" style="293" customWidth="1"/>
    <col min="6892" max="7136" width="9.140625" style="293"/>
    <col min="7137" max="7137" width="4.42578125" style="293" customWidth="1"/>
    <col min="7138" max="7138" width="1.7109375" style="293" customWidth="1"/>
    <col min="7139" max="7139" width="1.140625" style="293" customWidth="1"/>
    <col min="7140" max="7141" width="1.7109375" style="293" customWidth="1"/>
    <col min="7142" max="7142" width="21.7109375" style="293" customWidth="1"/>
    <col min="7143" max="7143" width="6.28515625" style="293" customWidth="1"/>
    <col min="7144" max="7144" width="1.140625" style="293" customWidth="1"/>
    <col min="7145" max="7147" width="13.140625" style="293" customWidth="1"/>
    <col min="7148" max="7392" width="9.140625" style="293"/>
    <col min="7393" max="7393" width="4.42578125" style="293" customWidth="1"/>
    <col min="7394" max="7394" width="1.7109375" style="293" customWidth="1"/>
    <col min="7395" max="7395" width="1.140625" style="293" customWidth="1"/>
    <col min="7396" max="7397" width="1.7109375" style="293" customWidth="1"/>
    <col min="7398" max="7398" width="21.7109375" style="293" customWidth="1"/>
    <col min="7399" max="7399" width="6.28515625" style="293" customWidth="1"/>
    <col min="7400" max="7400" width="1.140625" style="293" customWidth="1"/>
    <col min="7401" max="7403" width="13.140625" style="293" customWidth="1"/>
    <col min="7404" max="7648" width="9.140625" style="293"/>
    <col min="7649" max="7649" width="4.42578125" style="293" customWidth="1"/>
    <col min="7650" max="7650" width="1.7109375" style="293" customWidth="1"/>
    <col min="7651" max="7651" width="1.140625" style="293" customWidth="1"/>
    <col min="7652" max="7653" width="1.7109375" style="293" customWidth="1"/>
    <col min="7654" max="7654" width="21.7109375" style="293" customWidth="1"/>
    <col min="7655" max="7655" width="6.28515625" style="293" customWidth="1"/>
    <col min="7656" max="7656" width="1.140625" style="293" customWidth="1"/>
    <col min="7657" max="7659" width="13.140625" style="293" customWidth="1"/>
    <col min="7660" max="7904" width="9.140625" style="293"/>
    <col min="7905" max="7905" width="4.42578125" style="293" customWidth="1"/>
    <col min="7906" max="7906" width="1.7109375" style="293" customWidth="1"/>
    <col min="7907" max="7907" width="1.140625" style="293" customWidth="1"/>
    <col min="7908" max="7909" width="1.7109375" style="293" customWidth="1"/>
    <col min="7910" max="7910" width="21.7109375" style="293" customWidth="1"/>
    <col min="7911" max="7911" width="6.28515625" style="293" customWidth="1"/>
    <col min="7912" max="7912" width="1.140625" style="293" customWidth="1"/>
    <col min="7913" max="7915" width="13.140625" style="293" customWidth="1"/>
    <col min="7916" max="8160" width="9.140625" style="293"/>
    <col min="8161" max="8161" width="4.42578125" style="293" customWidth="1"/>
    <col min="8162" max="8162" width="1.7109375" style="293" customWidth="1"/>
    <col min="8163" max="8163" width="1.140625" style="293" customWidth="1"/>
    <col min="8164" max="8165" width="1.7109375" style="293" customWidth="1"/>
    <col min="8166" max="8166" width="21.7109375" style="293" customWidth="1"/>
    <col min="8167" max="8167" width="6.28515625" style="293" customWidth="1"/>
    <col min="8168" max="8168" width="1.140625" style="293" customWidth="1"/>
    <col min="8169" max="8171" width="13.140625" style="293" customWidth="1"/>
    <col min="8172" max="8416" width="9.140625" style="293"/>
    <col min="8417" max="8417" width="4.42578125" style="293" customWidth="1"/>
    <col min="8418" max="8418" width="1.7109375" style="293" customWidth="1"/>
    <col min="8419" max="8419" width="1.140625" style="293" customWidth="1"/>
    <col min="8420" max="8421" width="1.7109375" style="293" customWidth="1"/>
    <col min="8422" max="8422" width="21.7109375" style="293" customWidth="1"/>
    <col min="8423" max="8423" width="6.28515625" style="293" customWidth="1"/>
    <col min="8424" max="8424" width="1.140625" style="293" customWidth="1"/>
    <col min="8425" max="8427" width="13.140625" style="293" customWidth="1"/>
    <col min="8428" max="8672" width="9.140625" style="293"/>
    <col min="8673" max="8673" width="4.42578125" style="293" customWidth="1"/>
    <col min="8674" max="8674" width="1.7109375" style="293" customWidth="1"/>
    <col min="8675" max="8675" width="1.140625" style="293" customWidth="1"/>
    <col min="8676" max="8677" width="1.7109375" style="293" customWidth="1"/>
    <col min="8678" max="8678" width="21.7109375" style="293" customWidth="1"/>
    <col min="8679" max="8679" width="6.28515625" style="293" customWidth="1"/>
    <col min="8680" max="8680" width="1.140625" style="293" customWidth="1"/>
    <col min="8681" max="8683" width="13.140625" style="293" customWidth="1"/>
    <col min="8684" max="8928" width="9.140625" style="293"/>
    <col min="8929" max="8929" width="4.42578125" style="293" customWidth="1"/>
    <col min="8930" max="8930" width="1.7109375" style="293" customWidth="1"/>
    <col min="8931" max="8931" width="1.140625" style="293" customWidth="1"/>
    <col min="8932" max="8933" width="1.7109375" style="293" customWidth="1"/>
    <col min="8934" max="8934" width="21.7109375" style="293" customWidth="1"/>
    <col min="8935" max="8935" width="6.28515625" style="293" customWidth="1"/>
    <col min="8936" max="8936" width="1.140625" style="293" customWidth="1"/>
    <col min="8937" max="8939" width="13.140625" style="293" customWidth="1"/>
    <col min="8940" max="9184" width="9.140625" style="293"/>
    <col min="9185" max="9185" width="4.42578125" style="293" customWidth="1"/>
    <col min="9186" max="9186" width="1.7109375" style="293" customWidth="1"/>
    <col min="9187" max="9187" width="1.140625" style="293" customWidth="1"/>
    <col min="9188" max="9189" width="1.7109375" style="293" customWidth="1"/>
    <col min="9190" max="9190" width="21.7109375" style="293" customWidth="1"/>
    <col min="9191" max="9191" width="6.28515625" style="293" customWidth="1"/>
    <col min="9192" max="9192" width="1.140625" style="293" customWidth="1"/>
    <col min="9193" max="9195" width="13.140625" style="293" customWidth="1"/>
    <col min="9196" max="9440" width="9.140625" style="293"/>
    <col min="9441" max="9441" width="4.42578125" style="293" customWidth="1"/>
    <col min="9442" max="9442" width="1.7109375" style="293" customWidth="1"/>
    <col min="9443" max="9443" width="1.140625" style="293" customWidth="1"/>
    <col min="9444" max="9445" width="1.7109375" style="293" customWidth="1"/>
    <col min="9446" max="9446" width="21.7109375" style="293" customWidth="1"/>
    <col min="9447" max="9447" width="6.28515625" style="293" customWidth="1"/>
    <col min="9448" max="9448" width="1.140625" style="293" customWidth="1"/>
    <col min="9449" max="9451" width="13.140625" style="293" customWidth="1"/>
    <col min="9452" max="9696" width="9.140625" style="293"/>
    <col min="9697" max="9697" width="4.42578125" style="293" customWidth="1"/>
    <col min="9698" max="9698" width="1.7109375" style="293" customWidth="1"/>
    <col min="9699" max="9699" width="1.140625" style="293" customWidth="1"/>
    <col min="9700" max="9701" width="1.7109375" style="293" customWidth="1"/>
    <col min="9702" max="9702" width="21.7109375" style="293" customWidth="1"/>
    <col min="9703" max="9703" width="6.28515625" style="293" customWidth="1"/>
    <col min="9704" max="9704" width="1.140625" style="293" customWidth="1"/>
    <col min="9705" max="9707" width="13.140625" style="293" customWidth="1"/>
    <col min="9708" max="9952" width="9.140625" style="293"/>
    <col min="9953" max="9953" width="4.42578125" style="293" customWidth="1"/>
    <col min="9954" max="9954" width="1.7109375" style="293" customWidth="1"/>
    <col min="9955" max="9955" width="1.140625" style="293" customWidth="1"/>
    <col min="9956" max="9957" width="1.7109375" style="293" customWidth="1"/>
    <col min="9958" max="9958" width="21.7109375" style="293" customWidth="1"/>
    <col min="9959" max="9959" width="6.28515625" style="293" customWidth="1"/>
    <col min="9960" max="9960" width="1.140625" style="293" customWidth="1"/>
    <col min="9961" max="9963" width="13.140625" style="293" customWidth="1"/>
    <col min="9964" max="10208" width="9.140625" style="293"/>
    <col min="10209" max="10209" width="4.42578125" style="293" customWidth="1"/>
    <col min="10210" max="10210" width="1.7109375" style="293" customWidth="1"/>
    <col min="10211" max="10211" width="1.140625" style="293" customWidth="1"/>
    <col min="10212" max="10213" width="1.7109375" style="293" customWidth="1"/>
    <col min="10214" max="10214" width="21.7109375" style="293" customWidth="1"/>
    <col min="10215" max="10215" width="6.28515625" style="293" customWidth="1"/>
    <col min="10216" max="10216" width="1.140625" style="293" customWidth="1"/>
    <col min="10217" max="10219" width="13.140625" style="293" customWidth="1"/>
    <col min="10220" max="10464" width="9.140625" style="293"/>
    <col min="10465" max="10465" width="4.42578125" style="293" customWidth="1"/>
    <col min="10466" max="10466" width="1.7109375" style="293" customWidth="1"/>
    <col min="10467" max="10467" width="1.140625" style="293" customWidth="1"/>
    <col min="10468" max="10469" width="1.7109375" style="293" customWidth="1"/>
    <col min="10470" max="10470" width="21.7109375" style="293" customWidth="1"/>
    <col min="10471" max="10471" width="6.28515625" style="293" customWidth="1"/>
    <col min="10472" max="10472" width="1.140625" style="293" customWidth="1"/>
    <col min="10473" max="10475" width="13.140625" style="293" customWidth="1"/>
    <col min="10476" max="10720" width="9.140625" style="293"/>
    <col min="10721" max="10721" width="4.42578125" style="293" customWidth="1"/>
    <col min="10722" max="10722" width="1.7109375" style="293" customWidth="1"/>
    <col min="10723" max="10723" width="1.140625" style="293" customWidth="1"/>
    <col min="10724" max="10725" width="1.7109375" style="293" customWidth="1"/>
    <col min="10726" max="10726" width="21.7109375" style="293" customWidth="1"/>
    <col min="10727" max="10727" width="6.28515625" style="293" customWidth="1"/>
    <col min="10728" max="10728" width="1.140625" style="293" customWidth="1"/>
    <col min="10729" max="10731" width="13.140625" style="293" customWidth="1"/>
    <col min="10732" max="10976" width="9.140625" style="293"/>
    <col min="10977" max="10977" width="4.42578125" style="293" customWidth="1"/>
    <col min="10978" max="10978" width="1.7109375" style="293" customWidth="1"/>
    <col min="10979" max="10979" width="1.140625" style="293" customWidth="1"/>
    <col min="10980" max="10981" width="1.7109375" style="293" customWidth="1"/>
    <col min="10982" max="10982" width="21.7109375" style="293" customWidth="1"/>
    <col min="10983" max="10983" width="6.28515625" style="293" customWidth="1"/>
    <col min="10984" max="10984" width="1.140625" style="293" customWidth="1"/>
    <col min="10985" max="10987" width="13.140625" style="293" customWidth="1"/>
    <col min="10988" max="11232" width="9.140625" style="293"/>
    <col min="11233" max="11233" width="4.42578125" style="293" customWidth="1"/>
    <col min="11234" max="11234" width="1.7109375" style="293" customWidth="1"/>
    <col min="11235" max="11235" width="1.140625" style="293" customWidth="1"/>
    <col min="11236" max="11237" width="1.7109375" style="293" customWidth="1"/>
    <col min="11238" max="11238" width="21.7109375" style="293" customWidth="1"/>
    <col min="11239" max="11239" width="6.28515625" style="293" customWidth="1"/>
    <col min="11240" max="11240" width="1.140625" style="293" customWidth="1"/>
    <col min="11241" max="11243" width="13.140625" style="293" customWidth="1"/>
    <col min="11244" max="11488" width="9.140625" style="293"/>
    <col min="11489" max="11489" width="4.42578125" style="293" customWidth="1"/>
    <col min="11490" max="11490" width="1.7109375" style="293" customWidth="1"/>
    <col min="11491" max="11491" width="1.140625" style="293" customWidth="1"/>
    <col min="11492" max="11493" width="1.7109375" style="293" customWidth="1"/>
    <col min="11494" max="11494" width="21.7109375" style="293" customWidth="1"/>
    <col min="11495" max="11495" width="6.28515625" style="293" customWidth="1"/>
    <col min="11496" max="11496" width="1.140625" style="293" customWidth="1"/>
    <col min="11497" max="11499" width="13.140625" style="293" customWidth="1"/>
    <col min="11500" max="11744" width="9.140625" style="293"/>
    <col min="11745" max="11745" width="4.42578125" style="293" customWidth="1"/>
    <col min="11746" max="11746" width="1.7109375" style="293" customWidth="1"/>
    <col min="11747" max="11747" width="1.140625" style="293" customWidth="1"/>
    <col min="11748" max="11749" width="1.7109375" style="293" customWidth="1"/>
    <col min="11750" max="11750" width="21.7109375" style="293" customWidth="1"/>
    <col min="11751" max="11751" width="6.28515625" style="293" customWidth="1"/>
    <col min="11752" max="11752" width="1.140625" style="293" customWidth="1"/>
    <col min="11753" max="11755" width="13.140625" style="293" customWidth="1"/>
    <col min="11756" max="12000" width="9.140625" style="293"/>
    <col min="12001" max="12001" width="4.42578125" style="293" customWidth="1"/>
    <col min="12002" max="12002" width="1.7109375" style="293" customWidth="1"/>
    <col min="12003" max="12003" width="1.140625" style="293" customWidth="1"/>
    <col min="12004" max="12005" width="1.7109375" style="293" customWidth="1"/>
    <col min="12006" max="12006" width="21.7109375" style="293" customWidth="1"/>
    <col min="12007" max="12007" width="6.28515625" style="293" customWidth="1"/>
    <col min="12008" max="12008" width="1.140625" style="293" customWidth="1"/>
    <col min="12009" max="12011" width="13.140625" style="293" customWidth="1"/>
    <col min="12012" max="12256" width="9.140625" style="293"/>
    <col min="12257" max="12257" width="4.42578125" style="293" customWidth="1"/>
    <col min="12258" max="12258" width="1.7109375" style="293" customWidth="1"/>
    <col min="12259" max="12259" width="1.140625" style="293" customWidth="1"/>
    <col min="12260" max="12261" width="1.7109375" style="293" customWidth="1"/>
    <col min="12262" max="12262" width="21.7109375" style="293" customWidth="1"/>
    <col min="12263" max="12263" width="6.28515625" style="293" customWidth="1"/>
    <col min="12264" max="12264" width="1.140625" style="293" customWidth="1"/>
    <col min="12265" max="12267" width="13.140625" style="293" customWidth="1"/>
    <col min="12268" max="12512" width="9.140625" style="293"/>
    <col min="12513" max="12513" width="4.42578125" style="293" customWidth="1"/>
    <col min="12514" max="12514" width="1.7109375" style="293" customWidth="1"/>
    <col min="12515" max="12515" width="1.140625" style="293" customWidth="1"/>
    <col min="12516" max="12517" width="1.7109375" style="293" customWidth="1"/>
    <col min="12518" max="12518" width="21.7109375" style="293" customWidth="1"/>
    <col min="12519" max="12519" width="6.28515625" style="293" customWidth="1"/>
    <col min="12520" max="12520" width="1.140625" style="293" customWidth="1"/>
    <col min="12521" max="12523" width="13.140625" style="293" customWidth="1"/>
    <col min="12524" max="12768" width="9.140625" style="293"/>
    <col min="12769" max="12769" width="4.42578125" style="293" customWidth="1"/>
    <col min="12770" max="12770" width="1.7109375" style="293" customWidth="1"/>
    <col min="12771" max="12771" width="1.140625" style="293" customWidth="1"/>
    <col min="12772" max="12773" width="1.7109375" style="293" customWidth="1"/>
    <col min="12774" max="12774" width="21.7109375" style="293" customWidth="1"/>
    <col min="12775" max="12775" width="6.28515625" style="293" customWidth="1"/>
    <col min="12776" max="12776" width="1.140625" style="293" customWidth="1"/>
    <col min="12777" max="12779" width="13.140625" style="293" customWidth="1"/>
    <col min="12780" max="13024" width="9.140625" style="293"/>
    <col min="13025" max="13025" width="4.42578125" style="293" customWidth="1"/>
    <col min="13026" max="13026" width="1.7109375" style="293" customWidth="1"/>
    <col min="13027" max="13027" width="1.140625" style="293" customWidth="1"/>
    <col min="13028" max="13029" width="1.7109375" style="293" customWidth="1"/>
    <col min="13030" max="13030" width="21.7109375" style="293" customWidth="1"/>
    <col min="13031" max="13031" width="6.28515625" style="293" customWidth="1"/>
    <col min="13032" max="13032" width="1.140625" style="293" customWidth="1"/>
    <col min="13033" max="13035" width="13.140625" style="293" customWidth="1"/>
    <col min="13036" max="13280" width="9.140625" style="293"/>
    <col min="13281" max="13281" width="4.42578125" style="293" customWidth="1"/>
    <col min="13282" max="13282" width="1.7109375" style="293" customWidth="1"/>
    <col min="13283" max="13283" width="1.140625" style="293" customWidth="1"/>
    <col min="13284" max="13285" width="1.7109375" style="293" customWidth="1"/>
    <col min="13286" max="13286" width="21.7109375" style="293" customWidth="1"/>
    <col min="13287" max="13287" width="6.28515625" style="293" customWidth="1"/>
    <col min="13288" max="13288" width="1.140625" style="293" customWidth="1"/>
    <col min="13289" max="13291" width="13.140625" style="293" customWidth="1"/>
    <col min="13292" max="13536" width="9.140625" style="293"/>
    <col min="13537" max="13537" width="4.42578125" style="293" customWidth="1"/>
    <col min="13538" max="13538" width="1.7109375" style="293" customWidth="1"/>
    <col min="13539" max="13539" width="1.140625" style="293" customWidth="1"/>
    <col min="13540" max="13541" width="1.7109375" style="293" customWidth="1"/>
    <col min="13542" max="13542" width="21.7109375" style="293" customWidth="1"/>
    <col min="13543" max="13543" width="6.28515625" style="293" customWidth="1"/>
    <col min="13544" max="13544" width="1.140625" style="293" customWidth="1"/>
    <col min="13545" max="13547" width="13.140625" style="293" customWidth="1"/>
    <col min="13548" max="13792" width="9.140625" style="293"/>
    <col min="13793" max="13793" width="4.42578125" style="293" customWidth="1"/>
    <col min="13794" max="13794" width="1.7109375" style="293" customWidth="1"/>
    <col min="13795" max="13795" width="1.140625" style="293" customWidth="1"/>
    <col min="13796" max="13797" width="1.7109375" style="293" customWidth="1"/>
    <col min="13798" max="13798" width="21.7109375" style="293" customWidth="1"/>
    <col min="13799" max="13799" width="6.28515625" style="293" customWidth="1"/>
    <col min="13800" max="13800" width="1.140625" style="293" customWidth="1"/>
    <col min="13801" max="13803" width="13.140625" style="293" customWidth="1"/>
    <col min="13804" max="14048" width="9.140625" style="293"/>
    <col min="14049" max="14049" width="4.42578125" style="293" customWidth="1"/>
    <col min="14050" max="14050" width="1.7109375" style="293" customWidth="1"/>
    <col min="14051" max="14051" width="1.140625" style="293" customWidth="1"/>
    <col min="14052" max="14053" width="1.7109375" style="293" customWidth="1"/>
    <col min="14054" max="14054" width="21.7109375" style="293" customWidth="1"/>
    <col min="14055" max="14055" width="6.28515625" style="293" customWidth="1"/>
    <col min="14056" max="14056" width="1.140625" style="293" customWidth="1"/>
    <col min="14057" max="14059" width="13.140625" style="293" customWidth="1"/>
    <col min="14060" max="14304" width="9.140625" style="293"/>
    <col min="14305" max="14305" width="4.42578125" style="293" customWidth="1"/>
    <col min="14306" max="14306" width="1.7109375" style="293" customWidth="1"/>
    <col min="14307" max="14307" width="1.140625" style="293" customWidth="1"/>
    <col min="14308" max="14309" width="1.7109375" style="293" customWidth="1"/>
    <col min="14310" max="14310" width="21.7109375" style="293" customWidth="1"/>
    <col min="14311" max="14311" width="6.28515625" style="293" customWidth="1"/>
    <col min="14312" max="14312" width="1.140625" style="293" customWidth="1"/>
    <col min="14313" max="14315" width="13.140625" style="293" customWidth="1"/>
    <col min="14316" max="14560" width="9.140625" style="293"/>
    <col min="14561" max="14561" width="4.42578125" style="293" customWidth="1"/>
    <col min="14562" max="14562" width="1.7109375" style="293" customWidth="1"/>
    <col min="14563" max="14563" width="1.140625" style="293" customWidth="1"/>
    <col min="14564" max="14565" width="1.7109375" style="293" customWidth="1"/>
    <col min="14566" max="14566" width="21.7109375" style="293" customWidth="1"/>
    <col min="14567" max="14567" width="6.28515625" style="293" customWidth="1"/>
    <col min="14568" max="14568" width="1.140625" style="293" customWidth="1"/>
    <col min="14569" max="14571" width="13.140625" style="293" customWidth="1"/>
    <col min="14572" max="14816" width="9.140625" style="293"/>
    <col min="14817" max="14817" width="4.42578125" style="293" customWidth="1"/>
    <col min="14818" max="14818" width="1.7109375" style="293" customWidth="1"/>
    <col min="14819" max="14819" width="1.140625" style="293" customWidth="1"/>
    <col min="14820" max="14821" width="1.7109375" style="293" customWidth="1"/>
    <col min="14822" max="14822" width="21.7109375" style="293" customWidth="1"/>
    <col min="14823" max="14823" width="6.28515625" style="293" customWidth="1"/>
    <col min="14824" max="14824" width="1.140625" style="293" customWidth="1"/>
    <col min="14825" max="14827" width="13.140625" style="293" customWidth="1"/>
    <col min="14828" max="15072" width="9.140625" style="293"/>
    <col min="15073" max="15073" width="4.42578125" style="293" customWidth="1"/>
    <col min="15074" max="15074" width="1.7109375" style="293" customWidth="1"/>
    <col min="15075" max="15075" width="1.140625" style="293" customWidth="1"/>
    <col min="15076" max="15077" width="1.7109375" style="293" customWidth="1"/>
    <col min="15078" max="15078" width="21.7109375" style="293" customWidth="1"/>
    <col min="15079" max="15079" width="6.28515625" style="293" customWidth="1"/>
    <col min="15080" max="15080" width="1.140625" style="293" customWidth="1"/>
    <col min="15081" max="15083" width="13.140625" style="293" customWidth="1"/>
    <col min="15084" max="15328" width="9.140625" style="293"/>
    <col min="15329" max="15329" width="4.42578125" style="293" customWidth="1"/>
    <col min="15330" max="15330" width="1.7109375" style="293" customWidth="1"/>
    <col min="15331" max="15331" width="1.140625" style="293" customWidth="1"/>
    <col min="15332" max="15333" width="1.7109375" style="293" customWidth="1"/>
    <col min="15334" max="15334" width="21.7109375" style="293" customWidth="1"/>
    <col min="15335" max="15335" width="6.28515625" style="293" customWidth="1"/>
    <col min="15336" max="15336" width="1.140625" style="293" customWidth="1"/>
    <col min="15337" max="15339" width="13.140625" style="293" customWidth="1"/>
    <col min="15340" max="15584" width="9.140625" style="293"/>
    <col min="15585" max="15585" width="4.42578125" style="293" customWidth="1"/>
    <col min="15586" max="15586" width="1.7109375" style="293" customWidth="1"/>
    <col min="15587" max="15587" width="1.140625" style="293" customWidth="1"/>
    <col min="15588" max="15589" width="1.7109375" style="293" customWidth="1"/>
    <col min="15590" max="15590" width="21.7109375" style="293" customWidth="1"/>
    <col min="15591" max="15591" width="6.28515625" style="293" customWidth="1"/>
    <col min="15592" max="15592" width="1.140625" style="293" customWidth="1"/>
    <col min="15593" max="15595" width="13.140625" style="293" customWidth="1"/>
    <col min="15596" max="15840" width="9.140625" style="293"/>
    <col min="15841" max="15841" width="4.42578125" style="293" customWidth="1"/>
    <col min="15842" max="15842" width="1.7109375" style="293" customWidth="1"/>
    <col min="15843" max="15843" width="1.140625" style="293" customWidth="1"/>
    <col min="15844" max="15845" width="1.7109375" style="293" customWidth="1"/>
    <col min="15846" max="15846" width="21.7109375" style="293" customWidth="1"/>
    <col min="15847" max="15847" width="6.28515625" style="293" customWidth="1"/>
    <col min="15848" max="15848" width="1.140625" style="293" customWidth="1"/>
    <col min="15849" max="15851" width="13.140625" style="293" customWidth="1"/>
    <col min="15852" max="16096" width="9.140625" style="293"/>
    <col min="16097" max="16097" width="4.42578125" style="293" customWidth="1"/>
    <col min="16098" max="16098" width="1.7109375" style="293" customWidth="1"/>
    <col min="16099" max="16099" width="1.140625" style="293" customWidth="1"/>
    <col min="16100" max="16101" width="1.7109375" style="293" customWidth="1"/>
    <col min="16102" max="16102" width="21.7109375" style="293" customWidth="1"/>
    <col min="16103" max="16103" width="6.28515625" style="293" customWidth="1"/>
    <col min="16104" max="16104" width="1.140625" style="293" customWidth="1"/>
    <col min="16105" max="16107" width="13.140625" style="293" customWidth="1"/>
    <col min="16108" max="16384" width="9.140625" style="293"/>
  </cols>
  <sheetData>
    <row r="1" spans="1:10" ht="2.25" customHeight="1" x14ac:dyDescent="0.25"/>
    <row r="2" spans="1:10" ht="9" customHeight="1" x14ac:dyDescent="0.25"/>
    <row r="3" spans="1:10" s="294" customFormat="1" ht="39" customHeight="1" x14ac:dyDescent="0.25">
      <c r="A3" s="1223" t="s">
        <v>764</v>
      </c>
      <c r="B3" s="1431"/>
      <c r="C3" s="1431"/>
      <c r="D3" s="1431"/>
      <c r="E3" s="1431"/>
      <c r="F3" s="1431"/>
      <c r="G3" s="1431"/>
      <c r="H3" s="1431"/>
      <c r="I3" s="3" t="s">
        <v>722</v>
      </c>
    </row>
    <row r="4" spans="1:10" s="294" customFormat="1" ht="18" customHeight="1" x14ac:dyDescent="0.25">
      <c r="A4" s="296"/>
      <c r="B4" s="296"/>
      <c r="C4" s="296"/>
      <c r="D4" s="296"/>
      <c r="E4" s="296"/>
      <c r="F4" s="296"/>
      <c r="G4" s="296"/>
      <c r="H4" s="296"/>
      <c r="I4" s="296"/>
    </row>
    <row r="5" spans="1:10" s="294" customFormat="1" ht="17.25" customHeight="1" x14ac:dyDescent="0.25">
      <c r="A5" s="379" t="s">
        <v>559</v>
      </c>
      <c r="B5" s="380"/>
      <c r="C5" s="380"/>
      <c r="D5" s="380"/>
      <c r="E5" s="380"/>
      <c r="F5" s="380"/>
      <c r="G5" s="380"/>
      <c r="H5" s="380"/>
      <c r="I5" s="152"/>
    </row>
    <row r="6" spans="1:10" s="294" customFormat="1" ht="12.75" customHeight="1" x14ac:dyDescent="0.25">
      <c r="A6" s="297"/>
      <c r="B6" s="297"/>
      <c r="C6" s="297"/>
      <c r="D6" s="297"/>
      <c r="E6" s="297"/>
      <c r="F6" s="297"/>
      <c r="G6" s="297"/>
      <c r="H6" s="297"/>
      <c r="I6" s="297"/>
    </row>
    <row r="7" spans="1:10" s="294" customFormat="1" x14ac:dyDescent="0.25">
      <c r="A7" s="297"/>
      <c r="B7" s="297"/>
      <c r="C7" s="297"/>
      <c r="D7" s="297"/>
      <c r="E7" s="297"/>
      <c r="F7" s="297"/>
      <c r="G7" s="297"/>
      <c r="H7" s="297"/>
      <c r="I7" s="297"/>
    </row>
    <row r="8" spans="1:10" ht="40.5" customHeight="1" x14ac:dyDescent="0.25">
      <c r="A8" s="104"/>
      <c r="B8" s="1420" t="s">
        <v>543</v>
      </c>
      <c r="C8" s="1438"/>
      <c r="D8" s="1438"/>
      <c r="E8" s="1438"/>
      <c r="F8" s="1439"/>
      <c r="G8" s="1300" t="s">
        <v>200</v>
      </c>
      <c r="H8" s="1421" t="s">
        <v>201</v>
      </c>
      <c r="I8" s="1458"/>
    </row>
    <row r="9" spans="1:10" ht="30" customHeight="1" x14ac:dyDescent="0.25">
      <c r="A9" s="308"/>
      <c r="B9" s="1442"/>
      <c r="C9" s="1442"/>
      <c r="D9" s="1442"/>
      <c r="E9" s="1442"/>
      <c r="F9" s="1443"/>
      <c r="G9" s="1312"/>
      <c r="H9" s="1459" t="s">
        <v>659</v>
      </c>
      <c r="I9" s="1460"/>
    </row>
    <row r="10" spans="1:10" x14ac:dyDescent="0.25">
      <c r="A10" s="117"/>
      <c r="B10" s="486" t="s">
        <v>202</v>
      </c>
      <c r="C10" s="486"/>
      <c r="D10" s="486"/>
      <c r="E10" s="487" t="s">
        <v>203</v>
      </c>
      <c r="F10" s="488"/>
      <c r="G10" s="76">
        <v>41762.246405559992</v>
      </c>
      <c r="H10" s="1456">
        <v>1.2066177344069802</v>
      </c>
      <c r="I10" s="1457"/>
      <c r="J10" s="651"/>
    </row>
    <row r="11" spans="1:10" ht="12.75" customHeight="1" x14ac:dyDescent="0.25">
      <c r="A11" s="117"/>
      <c r="B11" s="486" t="s">
        <v>204</v>
      </c>
      <c r="C11" s="486"/>
      <c r="D11" s="486"/>
      <c r="E11" s="487" t="s">
        <v>205</v>
      </c>
      <c r="F11" s="488"/>
      <c r="G11" s="76">
        <v>41987.427151414937</v>
      </c>
      <c r="H11" s="1456">
        <v>1.2131237800530159</v>
      </c>
      <c r="I11" s="1457"/>
      <c r="J11" s="651"/>
    </row>
    <row r="12" spans="1:10" x14ac:dyDescent="0.25">
      <c r="A12" s="490"/>
      <c r="B12" s="491"/>
      <c r="C12" s="491" t="s">
        <v>206</v>
      </c>
      <c r="D12" s="491"/>
      <c r="E12" s="492" t="s">
        <v>207</v>
      </c>
      <c r="F12" s="493"/>
      <c r="G12" s="494">
        <v>41987.427151414937</v>
      </c>
      <c r="H12" s="1454">
        <v>1.2131237800530159</v>
      </c>
      <c r="I12" s="1455"/>
      <c r="J12" s="651"/>
    </row>
    <row r="13" spans="1:10" x14ac:dyDescent="0.25">
      <c r="A13" s="117"/>
      <c r="B13" s="486" t="s">
        <v>208</v>
      </c>
      <c r="C13" s="486"/>
      <c r="D13" s="486"/>
      <c r="E13" s="487" t="s">
        <v>209</v>
      </c>
      <c r="F13" s="488"/>
      <c r="G13" s="76">
        <v>42259.897144685885</v>
      </c>
      <c r="H13" s="1456">
        <v>1.2209961325788301</v>
      </c>
      <c r="I13" s="1457"/>
      <c r="J13" s="651"/>
    </row>
    <row r="14" spans="1:10" x14ac:dyDescent="0.25">
      <c r="A14" s="490"/>
      <c r="B14" s="491"/>
      <c r="C14" s="491" t="s">
        <v>210</v>
      </c>
      <c r="D14" s="491"/>
      <c r="E14" s="492" t="s">
        <v>211</v>
      </c>
      <c r="F14" s="493"/>
      <c r="G14" s="494">
        <v>42259.897144685885</v>
      </c>
      <c r="H14" s="1454">
        <v>1.2209961325788301</v>
      </c>
      <c r="I14" s="1455"/>
      <c r="J14" s="651"/>
    </row>
    <row r="15" spans="1:10" x14ac:dyDescent="0.25">
      <c r="A15" s="117"/>
      <c r="B15" s="486" t="s">
        <v>212</v>
      </c>
      <c r="C15" s="486"/>
      <c r="D15" s="486"/>
      <c r="E15" s="487" t="s">
        <v>213</v>
      </c>
      <c r="F15" s="488"/>
      <c r="G15" s="76">
        <v>41895.055969653236</v>
      </c>
      <c r="H15" s="1456">
        <v>1.2104549411936447</v>
      </c>
      <c r="I15" s="1457"/>
      <c r="J15" s="651"/>
    </row>
    <row r="16" spans="1:10" x14ac:dyDescent="0.25">
      <c r="A16" s="490"/>
      <c r="B16" s="491"/>
      <c r="C16" s="491" t="s">
        <v>214</v>
      </c>
      <c r="D16" s="491"/>
      <c r="E16" s="492" t="s">
        <v>215</v>
      </c>
      <c r="F16" s="493"/>
      <c r="G16" s="494">
        <v>41832.298482256549</v>
      </c>
      <c r="H16" s="1454">
        <v>1.2086417174382869</v>
      </c>
      <c r="I16" s="1455"/>
      <c r="J16" s="651"/>
    </row>
    <row r="17" spans="1:10" x14ac:dyDescent="0.25">
      <c r="A17" s="490"/>
      <c r="B17" s="491"/>
      <c r="C17" s="491" t="s">
        <v>216</v>
      </c>
      <c r="D17" s="491"/>
      <c r="E17" s="492" t="s">
        <v>217</v>
      </c>
      <c r="F17" s="493"/>
      <c r="G17" s="494">
        <v>41965.652059213855</v>
      </c>
      <c r="H17" s="1454">
        <v>1.2124946421430718</v>
      </c>
      <c r="I17" s="1455"/>
      <c r="J17" s="651"/>
    </row>
    <row r="18" spans="1:10" x14ac:dyDescent="0.25">
      <c r="A18" s="117"/>
      <c r="B18" s="486" t="s">
        <v>218</v>
      </c>
      <c r="C18" s="486"/>
      <c r="D18" s="486"/>
      <c r="E18" s="487" t="s">
        <v>219</v>
      </c>
      <c r="F18" s="488"/>
      <c r="G18" s="76">
        <v>41456.767553143458</v>
      </c>
      <c r="H18" s="1456">
        <v>1.1977916718136852</v>
      </c>
      <c r="I18" s="1457"/>
      <c r="J18" s="651"/>
    </row>
    <row r="19" spans="1:10" x14ac:dyDescent="0.25">
      <c r="A19" s="490"/>
      <c r="B19" s="491"/>
      <c r="C19" s="491" t="s">
        <v>220</v>
      </c>
      <c r="D19" s="491"/>
      <c r="E19" s="492" t="s">
        <v>221</v>
      </c>
      <c r="F19" s="493"/>
      <c r="G19" s="494">
        <v>42087.062402447809</v>
      </c>
      <c r="H19" s="1454">
        <v>1.2160024963869236</v>
      </c>
      <c r="I19" s="1455"/>
      <c r="J19" s="651"/>
    </row>
    <row r="20" spans="1:10" x14ac:dyDescent="0.25">
      <c r="A20" s="490"/>
      <c r="B20" s="491"/>
      <c r="C20" s="491" t="s">
        <v>222</v>
      </c>
      <c r="D20" s="491"/>
      <c r="E20" s="492" t="s">
        <v>223</v>
      </c>
      <c r="F20" s="493"/>
      <c r="G20" s="494">
        <v>41243.264278859831</v>
      </c>
      <c r="H20" s="1454">
        <v>1.1916230180826857</v>
      </c>
      <c r="I20" s="1455"/>
      <c r="J20" s="651"/>
    </row>
    <row r="21" spans="1:10" x14ac:dyDescent="0.25">
      <c r="A21" s="490"/>
      <c r="B21" s="486" t="s">
        <v>224</v>
      </c>
      <c r="C21" s="491"/>
      <c r="D21" s="491"/>
      <c r="E21" s="492" t="s">
        <v>225</v>
      </c>
      <c r="F21" s="493"/>
      <c r="G21" s="76">
        <v>42016.736172025747</v>
      </c>
      <c r="H21" s="1456">
        <v>1.2139705923557755</v>
      </c>
      <c r="I21" s="1457"/>
      <c r="J21" s="651"/>
    </row>
    <row r="22" spans="1:10" x14ac:dyDescent="0.25">
      <c r="A22" s="117"/>
      <c r="B22" s="486"/>
      <c r="C22" s="491" t="s">
        <v>226</v>
      </c>
      <c r="D22" s="486"/>
      <c r="E22" s="492" t="s">
        <v>227</v>
      </c>
      <c r="F22" s="488"/>
      <c r="G22" s="494">
        <v>42257.660792722287</v>
      </c>
      <c r="H22" s="1454">
        <v>1.2209315186710088</v>
      </c>
      <c r="I22" s="1455"/>
      <c r="J22" s="651"/>
    </row>
    <row r="23" spans="1:10" x14ac:dyDescent="0.25">
      <c r="A23" s="490"/>
      <c r="B23" s="491"/>
      <c r="C23" s="491" t="s">
        <v>228</v>
      </c>
      <c r="D23" s="491"/>
      <c r="E23" s="492" t="s">
        <v>229</v>
      </c>
      <c r="F23" s="493"/>
      <c r="G23" s="494">
        <v>41890.258805332211</v>
      </c>
      <c r="H23" s="1454">
        <v>1.2103163388903011</v>
      </c>
      <c r="I23" s="1455"/>
      <c r="J23" s="651"/>
    </row>
    <row r="24" spans="1:10" x14ac:dyDescent="0.25">
      <c r="A24" s="490"/>
      <c r="B24" s="491"/>
      <c r="C24" s="491" t="s">
        <v>230</v>
      </c>
      <c r="D24" s="491"/>
      <c r="E24" s="492" t="s">
        <v>231</v>
      </c>
      <c r="F24" s="493"/>
      <c r="G24" s="494">
        <v>41955.613708874982</v>
      </c>
      <c r="H24" s="1454">
        <v>1.2122046086179243</v>
      </c>
      <c r="I24" s="1455"/>
      <c r="J24" s="651"/>
    </row>
    <row r="25" spans="1:10" x14ac:dyDescent="0.25">
      <c r="A25" s="117"/>
      <c r="B25" s="486" t="s">
        <v>232</v>
      </c>
      <c r="C25" s="486"/>
      <c r="D25" s="486"/>
      <c r="E25" s="487" t="s">
        <v>233</v>
      </c>
      <c r="F25" s="488"/>
      <c r="G25" s="76">
        <v>41539.681021468023</v>
      </c>
      <c r="H25" s="1456">
        <v>1.2001872532278184</v>
      </c>
      <c r="I25" s="1457"/>
      <c r="J25" s="651"/>
    </row>
    <row r="26" spans="1:10" x14ac:dyDescent="0.25">
      <c r="A26" s="490"/>
      <c r="B26" s="491"/>
      <c r="C26" s="491" t="s">
        <v>234</v>
      </c>
      <c r="D26" s="491"/>
      <c r="E26" s="492" t="s">
        <v>235</v>
      </c>
      <c r="F26" s="493"/>
      <c r="G26" s="494">
        <v>41928.610715689974</v>
      </c>
      <c r="H26" s="1454">
        <v>1.2114244233246649</v>
      </c>
      <c r="I26" s="1455"/>
      <c r="J26" s="651"/>
    </row>
    <row r="27" spans="1:10" x14ac:dyDescent="0.25">
      <c r="A27" s="490"/>
      <c r="B27" s="491"/>
      <c r="C27" s="491" t="s">
        <v>236</v>
      </c>
      <c r="D27" s="491"/>
      <c r="E27" s="498" t="s">
        <v>237</v>
      </c>
      <c r="F27" s="493"/>
      <c r="G27" s="494">
        <v>41369.528299420541</v>
      </c>
      <c r="H27" s="1454">
        <v>1.1952711074346463</v>
      </c>
      <c r="I27" s="1455"/>
      <c r="J27" s="651"/>
    </row>
    <row r="28" spans="1:10" x14ac:dyDescent="0.25">
      <c r="A28" s="117"/>
      <c r="B28" s="486" t="s">
        <v>238</v>
      </c>
      <c r="C28" s="486"/>
      <c r="D28" s="486"/>
      <c r="E28" s="487" t="s">
        <v>239</v>
      </c>
      <c r="F28" s="488"/>
      <c r="G28" s="76">
        <v>41495.847791925284</v>
      </c>
      <c r="H28" s="1456">
        <v>1.1989207995124465</v>
      </c>
      <c r="I28" s="1457"/>
      <c r="J28" s="651"/>
    </row>
    <row r="29" spans="1:10" x14ac:dyDescent="0.25">
      <c r="A29" s="490"/>
      <c r="B29" s="491"/>
      <c r="C29" s="491" t="s">
        <v>240</v>
      </c>
      <c r="D29" s="491"/>
      <c r="E29" s="492" t="s">
        <v>241</v>
      </c>
      <c r="F29" s="493"/>
      <c r="G29" s="494">
        <v>41363.811069279487</v>
      </c>
      <c r="H29" s="1454">
        <v>1.1951059220848714</v>
      </c>
      <c r="I29" s="1455"/>
      <c r="J29" s="651"/>
    </row>
    <row r="30" spans="1:10" x14ac:dyDescent="0.25">
      <c r="A30" s="490"/>
      <c r="B30" s="491"/>
      <c r="C30" s="491" t="s">
        <v>242</v>
      </c>
      <c r="D30" s="491"/>
      <c r="E30" s="492" t="s">
        <v>243</v>
      </c>
      <c r="F30" s="493"/>
      <c r="G30" s="494">
        <v>41649.032460994036</v>
      </c>
      <c r="H30" s="1454">
        <v>1.2033466950100846</v>
      </c>
      <c r="I30" s="1455"/>
      <c r="J30" s="651"/>
    </row>
    <row r="31" spans="1:10" x14ac:dyDescent="0.25">
      <c r="A31" s="117"/>
      <c r="B31" s="486" t="s">
        <v>244</v>
      </c>
      <c r="C31" s="486"/>
      <c r="D31" s="486"/>
      <c r="E31" s="487" t="s">
        <v>245</v>
      </c>
      <c r="F31" s="488"/>
      <c r="G31" s="76">
        <v>41399.37774475319</v>
      </c>
      <c r="H31" s="1456">
        <v>1.1961335339849524</v>
      </c>
      <c r="I31" s="1457"/>
      <c r="J31" s="651"/>
    </row>
    <row r="32" spans="1:10" x14ac:dyDescent="0.25">
      <c r="A32" s="490"/>
      <c r="B32" s="491"/>
      <c r="C32" s="491" t="s">
        <v>246</v>
      </c>
      <c r="D32" s="491"/>
      <c r="E32" s="492" t="s">
        <v>247</v>
      </c>
      <c r="F32" s="493"/>
      <c r="G32" s="494">
        <v>41399.37774475319</v>
      </c>
      <c r="H32" s="1454">
        <v>1.1961335339849524</v>
      </c>
      <c r="I32" s="1455"/>
      <c r="J32" s="651"/>
    </row>
    <row r="33" spans="1:9" s="298" customFormat="1" ht="12.75" customHeight="1" x14ac:dyDescent="0.25">
      <c r="A33" s="499"/>
      <c r="B33" s="499"/>
      <c r="C33" s="499"/>
      <c r="D33" s="499"/>
      <c r="E33" s="499"/>
      <c r="F33" s="499"/>
      <c r="G33" s="499"/>
      <c r="H33" s="499"/>
      <c r="I33" s="500"/>
    </row>
    <row r="34" spans="1:9" s="294" customFormat="1" ht="12.75" customHeight="1" x14ac:dyDescent="0.25">
      <c r="A34" s="646"/>
      <c r="B34" s="647"/>
      <c r="C34" s="647"/>
      <c r="D34" s="647"/>
      <c r="E34" s="647"/>
      <c r="F34" s="648"/>
      <c r="G34" s="479" t="s">
        <v>248</v>
      </c>
      <c r="H34" s="480"/>
      <c r="I34" s="481"/>
    </row>
    <row r="35" spans="1:9" s="294" customFormat="1" ht="12.75" customHeight="1" x14ac:dyDescent="0.25">
      <c r="A35" s="382"/>
      <c r="B35" s="444" t="s">
        <v>172</v>
      </c>
      <c r="C35" s="444"/>
      <c r="D35" s="444"/>
      <c r="E35" s="445"/>
      <c r="F35" s="446"/>
      <c r="G35" s="501">
        <v>34611</v>
      </c>
      <c r="H35" s="502"/>
      <c r="I35" s="503"/>
    </row>
    <row r="36" spans="1:9" s="294" customFormat="1" ht="12.75" customHeight="1" x14ac:dyDescent="0.25">
      <c r="A36" s="409"/>
      <c r="B36" s="410"/>
      <c r="C36" s="410" t="s">
        <v>174</v>
      </c>
      <c r="D36" s="410"/>
      <c r="E36" s="453"/>
      <c r="F36" s="454"/>
      <c r="G36" s="504">
        <v>0</v>
      </c>
      <c r="H36" s="505"/>
      <c r="I36" s="506"/>
    </row>
    <row r="37" spans="1:9" s="294" customFormat="1" ht="12.75" customHeight="1" x14ac:dyDescent="0.25">
      <c r="A37" s="297"/>
      <c r="B37" s="297"/>
      <c r="C37" s="297"/>
      <c r="D37" s="297"/>
      <c r="E37" s="297"/>
      <c r="F37" s="297"/>
      <c r="G37" s="297"/>
      <c r="H37" s="297"/>
      <c r="I37" s="507" t="s">
        <v>418</v>
      </c>
    </row>
    <row r="38" spans="1:9" ht="108.75" customHeight="1" x14ac:dyDescent="0.25"/>
  </sheetData>
  <mergeCells count="28">
    <mergeCell ref="A3:H3"/>
    <mergeCell ref="B8:F9"/>
    <mergeCell ref="G8:G9"/>
    <mergeCell ref="H8:I8"/>
    <mergeCell ref="H10:I10"/>
    <mergeCell ref="H9:I9"/>
    <mergeCell ref="H11:I11"/>
    <mergeCell ref="H12:I12"/>
    <mergeCell ref="H13:I13"/>
    <mergeCell ref="H14:I14"/>
    <mergeCell ref="H15:I15"/>
    <mergeCell ref="H16:I16"/>
    <mergeCell ref="H17:I17"/>
    <mergeCell ref="H18:I18"/>
    <mergeCell ref="H19:I19"/>
    <mergeCell ref="H20:I20"/>
    <mergeCell ref="H21:I21"/>
    <mergeCell ref="H22:I22"/>
    <mergeCell ref="H29:I29"/>
    <mergeCell ref="H30:I30"/>
    <mergeCell ref="H31:I31"/>
    <mergeCell ref="H32:I32"/>
    <mergeCell ref="H23:I23"/>
    <mergeCell ref="H24:I24"/>
    <mergeCell ref="H26:I26"/>
    <mergeCell ref="H27:I27"/>
    <mergeCell ref="H28:I28"/>
    <mergeCell ref="H25:I25"/>
  </mergeCells>
  <pageMargins left="0.70866141732283472" right="0.70866141732283472" top="0.47244094488188981" bottom="0.47244094488188981" header="0.47244094488188981" footer="0.47244094488188981"/>
  <pageSetup paperSize="9" scale="90" orientation="portrait" blackAndWhite="1"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List422"/>
  <dimension ref="A1:X34"/>
  <sheetViews>
    <sheetView zoomScale="90" zoomScaleNormal="90" workbookViewId="0"/>
  </sheetViews>
  <sheetFormatPr defaultRowHeight="12.75" x14ac:dyDescent="0.25"/>
  <cols>
    <col min="1" max="1" width="1.28515625" style="293" customWidth="1"/>
    <col min="2" max="3" width="0.85546875" style="293" customWidth="1"/>
    <col min="4" max="4" width="18.85546875" style="293" customWidth="1"/>
    <col min="5" max="5" width="6.28515625" style="293" customWidth="1"/>
    <col min="6" max="6" width="0.28515625" style="293" customWidth="1"/>
    <col min="7" max="7" width="9" style="293" customWidth="1"/>
    <col min="8" max="8" width="8.7109375" style="293" customWidth="1"/>
    <col min="9" max="9" width="10.5703125" style="293" customWidth="1"/>
    <col min="10" max="10" width="9.7109375" style="293" customWidth="1"/>
    <col min="11" max="11" width="10.5703125" style="293" customWidth="1"/>
    <col min="12" max="12" width="9.7109375" style="293" customWidth="1"/>
    <col min="13" max="13" width="10.5703125" style="293" customWidth="1"/>
    <col min="14" max="14" width="8.85546875" style="293" customWidth="1"/>
    <col min="15" max="15" width="10.5703125" style="293" customWidth="1"/>
    <col min="16" max="16" width="9.28515625" style="293" customWidth="1"/>
    <col min="17" max="17" width="10.5703125" style="293" customWidth="1"/>
    <col min="18" max="18" width="9.28515625" style="293" customWidth="1"/>
    <col min="19" max="19" width="10.5703125" style="293" customWidth="1"/>
    <col min="20" max="239" width="9.140625" style="293"/>
    <col min="240" max="240" width="4.42578125" style="293" customWidth="1"/>
    <col min="241" max="241" width="1.7109375" style="293" customWidth="1"/>
    <col min="242" max="242" width="0.28515625" style="293" customWidth="1"/>
    <col min="243" max="244" width="0.85546875" style="293" customWidth="1"/>
    <col min="245" max="245" width="18.85546875" style="293" customWidth="1"/>
    <col min="246" max="246" width="6.28515625" style="293" customWidth="1"/>
    <col min="247" max="247" width="0.28515625" style="293" customWidth="1"/>
    <col min="248" max="248" width="9" style="293" customWidth="1"/>
    <col min="249" max="249" width="8.7109375" style="293" customWidth="1"/>
    <col min="250" max="250" width="10.5703125" style="293" customWidth="1"/>
    <col min="251" max="251" width="9.7109375" style="293" customWidth="1"/>
    <col min="252" max="252" width="10.5703125" style="293" customWidth="1"/>
    <col min="253" max="253" width="9.7109375" style="293" customWidth="1"/>
    <col min="254" max="254" width="10.5703125" style="293" customWidth="1"/>
    <col min="255" max="255" width="8.85546875" style="293" customWidth="1"/>
    <col min="256" max="256" width="10.5703125" style="293" customWidth="1"/>
    <col min="257" max="257" width="9.28515625" style="293" customWidth="1"/>
    <col min="258" max="258" width="10.5703125" style="293" customWidth="1"/>
    <col min="259" max="259" width="9.28515625" style="293" customWidth="1"/>
    <col min="260" max="260" width="10.5703125" style="293" customWidth="1"/>
    <col min="261" max="495" width="9.140625" style="293"/>
    <col min="496" max="496" width="4.42578125" style="293" customWidth="1"/>
    <col min="497" max="497" width="1.7109375" style="293" customWidth="1"/>
    <col min="498" max="498" width="0.28515625" style="293" customWidth="1"/>
    <col min="499" max="500" width="0.85546875" style="293" customWidth="1"/>
    <col min="501" max="501" width="18.85546875" style="293" customWidth="1"/>
    <col min="502" max="502" width="6.28515625" style="293" customWidth="1"/>
    <col min="503" max="503" width="0.28515625" style="293" customWidth="1"/>
    <col min="504" max="504" width="9" style="293" customWidth="1"/>
    <col min="505" max="505" width="8.7109375" style="293" customWidth="1"/>
    <col min="506" max="506" width="10.5703125" style="293" customWidth="1"/>
    <col min="507" max="507" width="9.7109375" style="293" customWidth="1"/>
    <col min="508" max="508" width="10.5703125" style="293" customWidth="1"/>
    <col min="509" max="509" width="9.7109375" style="293" customWidth="1"/>
    <col min="510" max="510" width="10.5703125" style="293" customWidth="1"/>
    <col min="511" max="511" width="8.85546875" style="293" customWidth="1"/>
    <col min="512" max="512" width="10.5703125" style="293" customWidth="1"/>
    <col min="513" max="513" width="9.28515625" style="293" customWidth="1"/>
    <col min="514" max="514" width="10.5703125" style="293" customWidth="1"/>
    <col min="515" max="515" width="9.28515625" style="293" customWidth="1"/>
    <col min="516" max="516" width="10.5703125" style="293" customWidth="1"/>
    <col min="517" max="751" width="9.140625" style="293"/>
    <col min="752" max="752" width="4.42578125" style="293" customWidth="1"/>
    <col min="753" max="753" width="1.7109375" style="293" customWidth="1"/>
    <col min="754" max="754" width="0.28515625" style="293" customWidth="1"/>
    <col min="755" max="756" width="0.85546875" style="293" customWidth="1"/>
    <col min="757" max="757" width="18.85546875" style="293" customWidth="1"/>
    <col min="758" max="758" width="6.28515625" style="293" customWidth="1"/>
    <col min="759" max="759" width="0.28515625" style="293" customWidth="1"/>
    <col min="760" max="760" width="9" style="293" customWidth="1"/>
    <col min="761" max="761" width="8.7109375" style="293" customWidth="1"/>
    <col min="762" max="762" width="10.5703125" style="293" customWidth="1"/>
    <col min="763" max="763" width="9.7109375" style="293" customWidth="1"/>
    <col min="764" max="764" width="10.5703125" style="293" customWidth="1"/>
    <col min="765" max="765" width="9.7109375" style="293" customWidth="1"/>
    <col min="766" max="766" width="10.5703125" style="293" customWidth="1"/>
    <col min="767" max="767" width="8.85546875" style="293" customWidth="1"/>
    <col min="768" max="768" width="10.5703125" style="293" customWidth="1"/>
    <col min="769" max="769" width="9.28515625" style="293" customWidth="1"/>
    <col min="770" max="770" width="10.5703125" style="293" customWidth="1"/>
    <col min="771" max="771" width="9.28515625" style="293" customWidth="1"/>
    <col min="772" max="772" width="10.5703125" style="293" customWidth="1"/>
    <col min="773" max="1007" width="9.140625" style="293"/>
    <col min="1008" max="1008" width="4.42578125" style="293" customWidth="1"/>
    <col min="1009" max="1009" width="1.7109375" style="293" customWidth="1"/>
    <col min="1010" max="1010" width="0.28515625" style="293" customWidth="1"/>
    <col min="1011" max="1012" width="0.85546875" style="293" customWidth="1"/>
    <col min="1013" max="1013" width="18.85546875" style="293" customWidth="1"/>
    <col min="1014" max="1014" width="6.28515625" style="293" customWidth="1"/>
    <col min="1015" max="1015" width="0.28515625" style="293" customWidth="1"/>
    <col min="1016" max="1016" width="9" style="293" customWidth="1"/>
    <col min="1017" max="1017" width="8.7109375" style="293" customWidth="1"/>
    <col min="1018" max="1018" width="10.5703125" style="293" customWidth="1"/>
    <col min="1019" max="1019" width="9.7109375" style="293" customWidth="1"/>
    <col min="1020" max="1020" width="10.5703125" style="293" customWidth="1"/>
    <col min="1021" max="1021" width="9.7109375" style="293" customWidth="1"/>
    <col min="1022" max="1022" width="10.5703125" style="293" customWidth="1"/>
    <col min="1023" max="1023" width="8.85546875" style="293" customWidth="1"/>
    <col min="1024" max="1024" width="10.5703125" style="293" customWidth="1"/>
    <col min="1025" max="1025" width="9.28515625" style="293" customWidth="1"/>
    <col min="1026" max="1026" width="10.5703125" style="293" customWidth="1"/>
    <col min="1027" max="1027" width="9.28515625" style="293" customWidth="1"/>
    <col min="1028" max="1028" width="10.5703125" style="293" customWidth="1"/>
    <col min="1029" max="1263" width="9.140625" style="293"/>
    <col min="1264" max="1264" width="4.42578125" style="293" customWidth="1"/>
    <col min="1265" max="1265" width="1.7109375" style="293" customWidth="1"/>
    <col min="1266" max="1266" width="0.28515625" style="293" customWidth="1"/>
    <col min="1267" max="1268" width="0.85546875" style="293" customWidth="1"/>
    <col min="1269" max="1269" width="18.85546875" style="293" customWidth="1"/>
    <col min="1270" max="1270" width="6.28515625" style="293" customWidth="1"/>
    <col min="1271" max="1271" width="0.28515625" style="293" customWidth="1"/>
    <col min="1272" max="1272" width="9" style="293" customWidth="1"/>
    <col min="1273" max="1273" width="8.7109375" style="293" customWidth="1"/>
    <col min="1274" max="1274" width="10.5703125" style="293" customWidth="1"/>
    <col min="1275" max="1275" width="9.7109375" style="293" customWidth="1"/>
    <col min="1276" max="1276" width="10.5703125" style="293" customWidth="1"/>
    <col min="1277" max="1277" width="9.7109375" style="293" customWidth="1"/>
    <col min="1278" max="1278" width="10.5703125" style="293" customWidth="1"/>
    <col min="1279" max="1279" width="8.85546875" style="293" customWidth="1"/>
    <col min="1280" max="1280" width="10.5703125" style="293" customWidth="1"/>
    <col min="1281" max="1281" width="9.28515625" style="293" customWidth="1"/>
    <col min="1282" max="1282" width="10.5703125" style="293" customWidth="1"/>
    <col min="1283" max="1283" width="9.28515625" style="293" customWidth="1"/>
    <col min="1284" max="1284" width="10.5703125" style="293" customWidth="1"/>
    <col min="1285" max="1519" width="9.140625" style="293"/>
    <col min="1520" max="1520" width="4.42578125" style="293" customWidth="1"/>
    <col min="1521" max="1521" width="1.7109375" style="293" customWidth="1"/>
    <col min="1522" max="1522" width="0.28515625" style="293" customWidth="1"/>
    <col min="1523" max="1524" width="0.85546875" style="293" customWidth="1"/>
    <col min="1525" max="1525" width="18.85546875" style="293" customWidth="1"/>
    <col min="1526" max="1526" width="6.28515625" style="293" customWidth="1"/>
    <col min="1527" max="1527" width="0.28515625" style="293" customWidth="1"/>
    <col min="1528" max="1528" width="9" style="293" customWidth="1"/>
    <col min="1529" max="1529" width="8.7109375" style="293" customWidth="1"/>
    <col min="1530" max="1530" width="10.5703125" style="293" customWidth="1"/>
    <col min="1531" max="1531" width="9.7109375" style="293" customWidth="1"/>
    <col min="1532" max="1532" width="10.5703125" style="293" customWidth="1"/>
    <col min="1533" max="1533" width="9.7109375" style="293" customWidth="1"/>
    <col min="1534" max="1534" width="10.5703125" style="293" customWidth="1"/>
    <col min="1535" max="1535" width="8.85546875" style="293" customWidth="1"/>
    <col min="1536" max="1536" width="10.5703125" style="293" customWidth="1"/>
    <col min="1537" max="1537" width="9.28515625" style="293" customWidth="1"/>
    <col min="1538" max="1538" width="10.5703125" style="293" customWidth="1"/>
    <col min="1539" max="1539" width="9.28515625" style="293" customWidth="1"/>
    <col min="1540" max="1540" width="10.5703125" style="293" customWidth="1"/>
    <col min="1541" max="1775" width="9.140625" style="293"/>
    <col min="1776" max="1776" width="4.42578125" style="293" customWidth="1"/>
    <col min="1777" max="1777" width="1.7109375" style="293" customWidth="1"/>
    <col min="1778" max="1778" width="0.28515625" style="293" customWidth="1"/>
    <col min="1779" max="1780" width="0.85546875" style="293" customWidth="1"/>
    <col min="1781" max="1781" width="18.85546875" style="293" customWidth="1"/>
    <col min="1782" max="1782" width="6.28515625" style="293" customWidth="1"/>
    <col min="1783" max="1783" width="0.28515625" style="293" customWidth="1"/>
    <col min="1784" max="1784" width="9" style="293" customWidth="1"/>
    <col min="1785" max="1785" width="8.7109375" style="293" customWidth="1"/>
    <col min="1786" max="1786" width="10.5703125" style="293" customWidth="1"/>
    <col min="1787" max="1787" width="9.7109375" style="293" customWidth="1"/>
    <col min="1788" max="1788" width="10.5703125" style="293" customWidth="1"/>
    <col min="1789" max="1789" width="9.7109375" style="293" customWidth="1"/>
    <col min="1790" max="1790" width="10.5703125" style="293" customWidth="1"/>
    <col min="1791" max="1791" width="8.85546875" style="293" customWidth="1"/>
    <col min="1792" max="1792" width="10.5703125" style="293" customWidth="1"/>
    <col min="1793" max="1793" width="9.28515625" style="293" customWidth="1"/>
    <col min="1794" max="1794" width="10.5703125" style="293" customWidth="1"/>
    <col min="1795" max="1795" width="9.28515625" style="293" customWidth="1"/>
    <col min="1796" max="1796" width="10.5703125" style="293" customWidth="1"/>
    <col min="1797" max="2031" width="9.140625" style="293"/>
    <col min="2032" max="2032" width="4.42578125" style="293" customWidth="1"/>
    <col min="2033" max="2033" width="1.7109375" style="293" customWidth="1"/>
    <col min="2034" max="2034" width="0.28515625" style="293" customWidth="1"/>
    <col min="2035" max="2036" width="0.85546875" style="293" customWidth="1"/>
    <col min="2037" max="2037" width="18.85546875" style="293" customWidth="1"/>
    <col min="2038" max="2038" width="6.28515625" style="293" customWidth="1"/>
    <col min="2039" max="2039" width="0.28515625" style="293" customWidth="1"/>
    <col min="2040" max="2040" width="9" style="293" customWidth="1"/>
    <col min="2041" max="2041" width="8.7109375" style="293" customWidth="1"/>
    <col min="2042" max="2042" width="10.5703125" style="293" customWidth="1"/>
    <col min="2043" max="2043" width="9.7109375" style="293" customWidth="1"/>
    <col min="2044" max="2044" width="10.5703125" style="293" customWidth="1"/>
    <col min="2045" max="2045" width="9.7109375" style="293" customWidth="1"/>
    <col min="2046" max="2046" width="10.5703125" style="293" customWidth="1"/>
    <col min="2047" max="2047" width="8.85546875" style="293" customWidth="1"/>
    <col min="2048" max="2048" width="10.5703125" style="293" customWidth="1"/>
    <col min="2049" max="2049" width="9.28515625" style="293" customWidth="1"/>
    <col min="2050" max="2050" width="10.5703125" style="293" customWidth="1"/>
    <col min="2051" max="2051" width="9.28515625" style="293" customWidth="1"/>
    <col min="2052" max="2052" width="10.5703125" style="293" customWidth="1"/>
    <col min="2053" max="2287" width="9.140625" style="293"/>
    <col min="2288" max="2288" width="4.42578125" style="293" customWidth="1"/>
    <col min="2289" max="2289" width="1.7109375" style="293" customWidth="1"/>
    <col min="2290" max="2290" width="0.28515625" style="293" customWidth="1"/>
    <col min="2291" max="2292" width="0.85546875" style="293" customWidth="1"/>
    <col min="2293" max="2293" width="18.85546875" style="293" customWidth="1"/>
    <col min="2294" max="2294" width="6.28515625" style="293" customWidth="1"/>
    <col min="2295" max="2295" width="0.28515625" style="293" customWidth="1"/>
    <col min="2296" max="2296" width="9" style="293" customWidth="1"/>
    <col min="2297" max="2297" width="8.7109375" style="293" customWidth="1"/>
    <col min="2298" max="2298" width="10.5703125" style="293" customWidth="1"/>
    <col min="2299" max="2299" width="9.7109375" style="293" customWidth="1"/>
    <col min="2300" max="2300" width="10.5703125" style="293" customWidth="1"/>
    <col min="2301" max="2301" width="9.7109375" style="293" customWidth="1"/>
    <col min="2302" max="2302" width="10.5703125" style="293" customWidth="1"/>
    <col min="2303" max="2303" width="8.85546875" style="293" customWidth="1"/>
    <col min="2304" max="2304" width="10.5703125" style="293" customWidth="1"/>
    <col min="2305" max="2305" width="9.28515625" style="293" customWidth="1"/>
    <col min="2306" max="2306" width="10.5703125" style="293" customWidth="1"/>
    <col min="2307" max="2307" width="9.28515625" style="293" customWidth="1"/>
    <col min="2308" max="2308" width="10.5703125" style="293" customWidth="1"/>
    <col min="2309" max="2543" width="9.140625" style="293"/>
    <col min="2544" max="2544" width="4.42578125" style="293" customWidth="1"/>
    <col min="2545" max="2545" width="1.7109375" style="293" customWidth="1"/>
    <col min="2546" max="2546" width="0.28515625" style="293" customWidth="1"/>
    <col min="2547" max="2548" width="0.85546875" style="293" customWidth="1"/>
    <col min="2549" max="2549" width="18.85546875" style="293" customWidth="1"/>
    <col min="2550" max="2550" width="6.28515625" style="293" customWidth="1"/>
    <col min="2551" max="2551" width="0.28515625" style="293" customWidth="1"/>
    <col min="2552" max="2552" width="9" style="293" customWidth="1"/>
    <col min="2553" max="2553" width="8.7109375" style="293" customWidth="1"/>
    <col min="2554" max="2554" width="10.5703125" style="293" customWidth="1"/>
    <col min="2555" max="2555" width="9.7109375" style="293" customWidth="1"/>
    <col min="2556" max="2556" width="10.5703125" style="293" customWidth="1"/>
    <col min="2557" max="2557" width="9.7109375" style="293" customWidth="1"/>
    <col min="2558" max="2558" width="10.5703125" style="293" customWidth="1"/>
    <col min="2559" max="2559" width="8.85546875" style="293" customWidth="1"/>
    <col min="2560" max="2560" width="10.5703125" style="293" customWidth="1"/>
    <col min="2561" max="2561" width="9.28515625" style="293" customWidth="1"/>
    <col min="2562" max="2562" width="10.5703125" style="293" customWidth="1"/>
    <col min="2563" max="2563" width="9.28515625" style="293" customWidth="1"/>
    <col min="2564" max="2564" width="10.5703125" style="293" customWidth="1"/>
    <col min="2565" max="2799" width="9.140625" style="293"/>
    <col min="2800" max="2800" width="4.42578125" style="293" customWidth="1"/>
    <col min="2801" max="2801" width="1.7109375" style="293" customWidth="1"/>
    <col min="2802" max="2802" width="0.28515625" style="293" customWidth="1"/>
    <col min="2803" max="2804" width="0.85546875" style="293" customWidth="1"/>
    <col min="2805" max="2805" width="18.85546875" style="293" customWidth="1"/>
    <col min="2806" max="2806" width="6.28515625" style="293" customWidth="1"/>
    <col min="2807" max="2807" width="0.28515625" style="293" customWidth="1"/>
    <col min="2808" max="2808" width="9" style="293" customWidth="1"/>
    <col min="2809" max="2809" width="8.7109375" style="293" customWidth="1"/>
    <col min="2810" max="2810" width="10.5703125" style="293" customWidth="1"/>
    <col min="2811" max="2811" width="9.7109375" style="293" customWidth="1"/>
    <col min="2812" max="2812" width="10.5703125" style="293" customWidth="1"/>
    <col min="2813" max="2813" width="9.7109375" style="293" customWidth="1"/>
    <col min="2814" max="2814" width="10.5703125" style="293" customWidth="1"/>
    <col min="2815" max="2815" width="8.85546875" style="293" customWidth="1"/>
    <col min="2816" max="2816" width="10.5703125" style="293" customWidth="1"/>
    <col min="2817" max="2817" width="9.28515625" style="293" customWidth="1"/>
    <col min="2818" max="2818" width="10.5703125" style="293" customWidth="1"/>
    <col min="2819" max="2819" width="9.28515625" style="293" customWidth="1"/>
    <col min="2820" max="2820" width="10.5703125" style="293" customWidth="1"/>
    <col min="2821" max="3055" width="9.140625" style="293"/>
    <col min="3056" max="3056" width="4.42578125" style="293" customWidth="1"/>
    <col min="3057" max="3057" width="1.7109375" style="293" customWidth="1"/>
    <col min="3058" max="3058" width="0.28515625" style="293" customWidth="1"/>
    <col min="3059" max="3060" width="0.85546875" style="293" customWidth="1"/>
    <col min="3061" max="3061" width="18.85546875" style="293" customWidth="1"/>
    <col min="3062" max="3062" width="6.28515625" style="293" customWidth="1"/>
    <col min="3063" max="3063" width="0.28515625" style="293" customWidth="1"/>
    <col min="3064" max="3064" width="9" style="293" customWidth="1"/>
    <col min="3065" max="3065" width="8.7109375" style="293" customWidth="1"/>
    <col min="3066" max="3066" width="10.5703125" style="293" customWidth="1"/>
    <col min="3067" max="3067" width="9.7109375" style="293" customWidth="1"/>
    <col min="3068" max="3068" width="10.5703125" style="293" customWidth="1"/>
    <col min="3069" max="3069" width="9.7109375" style="293" customWidth="1"/>
    <col min="3070" max="3070" width="10.5703125" style="293" customWidth="1"/>
    <col min="3071" max="3071" width="8.85546875" style="293" customWidth="1"/>
    <col min="3072" max="3072" width="10.5703125" style="293" customWidth="1"/>
    <col min="3073" max="3073" width="9.28515625" style="293" customWidth="1"/>
    <col min="3074" max="3074" width="10.5703125" style="293" customWidth="1"/>
    <col min="3075" max="3075" width="9.28515625" style="293" customWidth="1"/>
    <col min="3076" max="3076" width="10.5703125" style="293" customWidth="1"/>
    <col min="3077" max="3311" width="9.140625" style="293"/>
    <col min="3312" max="3312" width="4.42578125" style="293" customWidth="1"/>
    <col min="3313" max="3313" width="1.7109375" style="293" customWidth="1"/>
    <col min="3314" max="3314" width="0.28515625" style="293" customWidth="1"/>
    <col min="3315" max="3316" width="0.85546875" style="293" customWidth="1"/>
    <col min="3317" max="3317" width="18.85546875" style="293" customWidth="1"/>
    <col min="3318" max="3318" width="6.28515625" style="293" customWidth="1"/>
    <col min="3319" max="3319" width="0.28515625" style="293" customWidth="1"/>
    <col min="3320" max="3320" width="9" style="293" customWidth="1"/>
    <col min="3321" max="3321" width="8.7109375" style="293" customWidth="1"/>
    <col min="3322" max="3322" width="10.5703125" style="293" customWidth="1"/>
    <col min="3323" max="3323" width="9.7109375" style="293" customWidth="1"/>
    <col min="3324" max="3324" width="10.5703125" style="293" customWidth="1"/>
    <col min="3325" max="3325" width="9.7109375" style="293" customWidth="1"/>
    <col min="3326" max="3326" width="10.5703125" style="293" customWidth="1"/>
    <col min="3327" max="3327" width="8.85546875" style="293" customWidth="1"/>
    <col min="3328" max="3328" width="10.5703125" style="293" customWidth="1"/>
    <col min="3329" max="3329" width="9.28515625" style="293" customWidth="1"/>
    <col min="3330" max="3330" width="10.5703125" style="293" customWidth="1"/>
    <col min="3331" max="3331" width="9.28515625" style="293" customWidth="1"/>
    <col min="3332" max="3332" width="10.5703125" style="293" customWidth="1"/>
    <col min="3333" max="3567" width="9.140625" style="293"/>
    <col min="3568" max="3568" width="4.42578125" style="293" customWidth="1"/>
    <col min="3569" max="3569" width="1.7109375" style="293" customWidth="1"/>
    <col min="3570" max="3570" width="0.28515625" style="293" customWidth="1"/>
    <col min="3571" max="3572" width="0.85546875" style="293" customWidth="1"/>
    <col min="3573" max="3573" width="18.85546875" style="293" customWidth="1"/>
    <col min="3574" max="3574" width="6.28515625" style="293" customWidth="1"/>
    <col min="3575" max="3575" width="0.28515625" style="293" customWidth="1"/>
    <col min="3576" max="3576" width="9" style="293" customWidth="1"/>
    <col min="3577" max="3577" width="8.7109375" style="293" customWidth="1"/>
    <col min="3578" max="3578" width="10.5703125" style="293" customWidth="1"/>
    <col min="3579" max="3579" width="9.7109375" style="293" customWidth="1"/>
    <col min="3580" max="3580" width="10.5703125" style="293" customWidth="1"/>
    <col min="3581" max="3581" width="9.7109375" style="293" customWidth="1"/>
    <col min="3582" max="3582" width="10.5703125" style="293" customWidth="1"/>
    <col min="3583" max="3583" width="8.85546875" style="293" customWidth="1"/>
    <col min="3584" max="3584" width="10.5703125" style="293" customWidth="1"/>
    <col min="3585" max="3585" width="9.28515625" style="293" customWidth="1"/>
    <col min="3586" max="3586" width="10.5703125" style="293" customWidth="1"/>
    <col min="3587" max="3587" width="9.28515625" style="293" customWidth="1"/>
    <col min="3588" max="3588" width="10.5703125" style="293" customWidth="1"/>
    <col min="3589" max="3823" width="9.140625" style="293"/>
    <col min="3824" max="3824" width="4.42578125" style="293" customWidth="1"/>
    <col min="3825" max="3825" width="1.7109375" style="293" customWidth="1"/>
    <col min="3826" max="3826" width="0.28515625" style="293" customWidth="1"/>
    <col min="3827" max="3828" width="0.85546875" style="293" customWidth="1"/>
    <col min="3829" max="3829" width="18.85546875" style="293" customWidth="1"/>
    <col min="3830" max="3830" width="6.28515625" style="293" customWidth="1"/>
    <col min="3831" max="3831" width="0.28515625" style="293" customWidth="1"/>
    <col min="3832" max="3832" width="9" style="293" customWidth="1"/>
    <col min="3833" max="3833" width="8.7109375" style="293" customWidth="1"/>
    <col min="3834" max="3834" width="10.5703125" style="293" customWidth="1"/>
    <col min="3835" max="3835" width="9.7109375" style="293" customWidth="1"/>
    <col min="3836" max="3836" width="10.5703125" style="293" customWidth="1"/>
    <col min="3837" max="3837" width="9.7109375" style="293" customWidth="1"/>
    <col min="3838" max="3838" width="10.5703125" style="293" customWidth="1"/>
    <col min="3839" max="3839" width="8.85546875" style="293" customWidth="1"/>
    <col min="3840" max="3840" width="10.5703125" style="293" customWidth="1"/>
    <col min="3841" max="3841" width="9.28515625" style="293" customWidth="1"/>
    <col min="3842" max="3842" width="10.5703125" style="293" customWidth="1"/>
    <col min="3843" max="3843" width="9.28515625" style="293" customWidth="1"/>
    <col min="3844" max="3844" width="10.5703125" style="293" customWidth="1"/>
    <col min="3845" max="4079" width="9.140625" style="293"/>
    <col min="4080" max="4080" width="4.42578125" style="293" customWidth="1"/>
    <col min="4081" max="4081" width="1.7109375" style="293" customWidth="1"/>
    <col min="4082" max="4082" width="0.28515625" style="293" customWidth="1"/>
    <col min="4083" max="4084" width="0.85546875" style="293" customWidth="1"/>
    <col min="4085" max="4085" width="18.85546875" style="293" customWidth="1"/>
    <col min="4086" max="4086" width="6.28515625" style="293" customWidth="1"/>
    <col min="4087" max="4087" width="0.28515625" style="293" customWidth="1"/>
    <col min="4088" max="4088" width="9" style="293" customWidth="1"/>
    <col min="4089" max="4089" width="8.7109375" style="293" customWidth="1"/>
    <col min="4090" max="4090" width="10.5703125" style="293" customWidth="1"/>
    <col min="4091" max="4091" width="9.7109375" style="293" customWidth="1"/>
    <col min="4092" max="4092" width="10.5703125" style="293" customWidth="1"/>
    <col min="4093" max="4093" width="9.7109375" style="293" customWidth="1"/>
    <col min="4094" max="4094" width="10.5703125" style="293" customWidth="1"/>
    <col min="4095" max="4095" width="8.85546875" style="293" customWidth="1"/>
    <col min="4096" max="4096" width="10.5703125" style="293" customWidth="1"/>
    <col min="4097" max="4097" width="9.28515625" style="293" customWidth="1"/>
    <col min="4098" max="4098" width="10.5703125" style="293" customWidth="1"/>
    <col min="4099" max="4099" width="9.28515625" style="293" customWidth="1"/>
    <col min="4100" max="4100" width="10.5703125" style="293" customWidth="1"/>
    <col min="4101" max="4335" width="9.140625" style="293"/>
    <col min="4336" max="4336" width="4.42578125" style="293" customWidth="1"/>
    <col min="4337" max="4337" width="1.7109375" style="293" customWidth="1"/>
    <col min="4338" max="4338" width="0.28515625" style="293" customWidth="1"/>
    <col min="4339" max="4340" width="0.85546875" style="293" customWidth="1"/>
    <col min="4341" max="4341" width="18.85546875" style="293" customWidth="1"/>
    <col min="4342" max="4342" width="6.28515625" style="293" customWidth="1"/>
    <col min="4343" max="4343" width="0.28515625" style="293" customWidth="1"/>
    <col min="4344" max="4344" width="9" style="293" customWidth="1"/>
    <col min="4345" max="4345" width="8.7109375" style="293" customWidth="1"/>
    <col min="4346" max="4346" width="10.5703125" style="293" customWidth="1"/>
    <col min="4347" max="4347" width="9.7109375" style="293" customWidth="1"/>
    <col min="4348" max="4348" width="10.5703125" style="293" customWidth="1"/>
    <col min="4349" max="4349" width="9.7109375" style="293" customWidth="1"/>
    <col min="4350" max="4350" width="10.5703125" style="293" customWidth="1"/>
    <col min="4351" max="4351" width="8.85546875" style="293" customWidth="1"/>
    <col min="4352" max="4352" width="10.5703125" style="293" customWidth="1"/>
    <col min="4353" max="4353" width="9.28515625" style="293" customWidth="1"/>
    <col min="4354" max="4354" width="10.5703125" style="293" customWidth="1"/>
    <col min="4355" max="4355" width="9.28515625" style="293" customWidth="1"/>
    <col min="4356" max="4356" width="10.5703125" style="293" customWidth="1"/>
    <col min="4357" max="4591" width="9.140625" style="293"/>
    <col min="4592" max="4592" width="4.42578125" style="293" customWidth="1"/>
    <col min="4593" max="4593" width="1.7109375" style="293" customWidth="1"/>
    <col min="4594" max="4594" width="0.28515625" style="293" customWidth="1"/>
    <col min="4595" max="4596" width="0.85546875" style="293" customWidth="1"/>
    <col min="4597" max="4597" width="18.85546875" style="293" customWidth="1"/>
    <col min="4598" max="4598" width="6.28515625" style="293" customWidth="1"/>
    <col min="4599" max="4599" width="0.28515625" style="293" customWidth="1"/>
    <col min="4600" max="4600" width="9" style="293" customWidth="1"/>
    <col min="4601" max="4601" width="8.7109375" style="293" customWidth="1"/>
    <col min="4602" max="4602" width="10.5703125" style="293" customWidth="1"/>
    <col min="4603" max="4603" width="9.7109375" style="293" customWidth="1"/>
    <col min="4604" max="4604" width="10.5703125" style="293" customWidth="1"/>
    <col min="4605" max="4605" width="9.7109375" style="293" customWidth="1"/>
    <col min="4606" max="4606" width="10.5703125" style="293" customWidth="1"/>
    <col min="4607" max="4607" width="8.85546875" style="293" customWidth="1"/>
    <col min="4608" max="4608" width="10.5703125" style="293" customWidth="1"/>
    <col min="4609" max="4609" width="9.28515625" style="293" customWidth="1"/>
    <col min="4610" max="4610" width="10.5703125" style="293" customWidth="1"/>
    <col min="4611" max="4611" width="9.28515625" style="293" customWidth="1"/>
    <col min="4612" max="4612" width="10.5703125" style="293" customWidth="1"/>
    <col min="4613" max="4847" width="9.140625" style="293"/>
    <col min="4848" max="4848" width="4.42578125" style="293" customWidth="1"/>
    <col min="4849" max="4849" width="1.7109375" style="293" customWidth="1"/>
    <col min="4850" max="4850" width="0.28515625" style="293" customWidth="1"/>
    <col min="4851" max="4852" width="0.85546875" style="293" customWidth="1"/>
    <col min="4853" max="4853" width="18.85546875" style="293" customWidth="1"/>
    <col min="4854" max="4854" width="6.28515625" style="293" customWidth="1"/>
    <col min="4855" max="4855" width="0.28515625" style="293" customWidth="1"/>
    <col min="4856" max="4856" width="9" style="293" customWidth="1"/>
    <col min="4857" max="4857" width="8.7109375" style="293" customWidth="1"/>
    <col min="4858" max="4858" width="10.5703125" style="293" customWidth="1"/>
    <col min="4859" max="4859" width="9.7109375" style="293" customWidth="1"/>
    <col min="4860" max="4860" width="10.5703125" style="293" customWidth="1"/>
    <col min="4861" max="4861" width="9.7109375" style="293" customWidth="1"/>
    <col min="4862" max="4862" width="10.5703125" style="293" customWidth="1"/>
    <col min="4863" max="4863" width="8.85546875" style="293" customWidth="1"/>
    <col min="4864" max="4864" width="10.5703125" style="293" customWidth="1"/>
    <col min="4865" max="4865" width="9.28515625" style="293" customWidth="1"/>
    <col min="4866" max="4866" width="10.5703125" style="293" customWidth="1"/>
    <col min="4867" max="4867" width="9.28515625" style="293" customWidth="1"/>
    <col min="4868" max="4868" width="10.5703125" style="293" customWidth="1"/>
    <col min="4869" max="5103" width="9.140625" style="293"/>
    <col min="5104" max="5104" width="4.42578125" style="293" customWidth="1"/>
    <col min="5105" max="5105" width="1.7109375" style="293" customWidth="1"/>
    <col min="5106" max="5106" width="0.28515625" style="293" customWidth="1"/>
    <col min="5107" max="5108" width="0.85546875" style="293" customWidth="1"/>
    <col min="5109" max="5109" width="18.85546875" style="293" customWidth="1"/>
    <col min="5110" max="5110" width="6.28515625" style="293" customWidth="1"/>
    <col min="5111" max="5111" width="0.28515625" style="293" customWidth="1"/>
    <col min="5112" max="5112" width="9" style="293" customWidth="1"/>
    <col min="5113" max="5113" width="8.7109375" style="293" customWidth="1"/>
    <col min="5114" max="5114" width="10.5703125" style="293" customWidth="1"/>
    <col min="5115" max="5115" width="9.7109375" style="293" customWidth="1"/>
    <col min="5116" max="5116" width="10.5703125" style="293" customWidth="1"/>
    <col min="5117" max="5117" width="9.7109375" style="293" customWidth="1"/>
    <col min="5118" max="5118" width="10.5703125" style="293" customWidth="1"/>
    <col min="5119" max="5119" width="8.85546875" style="293" customWidth="1"/>
    <col min="5120" max="5120" width="10.5703125" style="293" customWidth="1"/>
    <col min="5121" max="5121" width="9.28515625" style="293" customWidth="1"/>
    <col min="5122" max="5122" width="10.5703125" style="293" customWidth="1"/>
    <col min="5123" max="5123" width="9.28515625" style="293" customWidth="1"/>
    <col min="5124" max="5124" width="10.5703125" style="293" customWidth="1"/>
    <col min="5125" max="5359" width="9.140625" style="293"/>
    <col min="5360" max="5360" width="4.42578125" style="293" customWidth="1"/>
    <col min="5361" max="5361" width="1.7109375" style="293" customWidth="1"/>
    <col min="5362" max="5362" width="0.28515625" style="293" customWidth="1"/>
    <col min="5363" max="5364" width="0.85546875" style="293" customWidth="1"/>
    <col min="5365" max="5365" width="18.85546875" style="293" customWidth="1"/>
    <col min="5366" max="5366" width="6.28515625" style="293" customWidth="1"/>
    <col min="5367" max="5367" width="0.28515625" style="293" customWidth="1"/>
    <col min="5368" max="5368" width="9" style="293" customWidth="1"/>
    <col min="5369" max="5369" width="8.7109375" style="293" customWidth="1"/>
    <col min="5370" max="5370" width="10.5703125" style="293" customWidth="1"/>
    <col min="5371" max="5371" width="9.7109375" style="293" customWidth="1"/>
    <col min="5372" max="5372" width="10.5703125" style="293" customWidth="1"/>
    <col min="5373" max="5373" width="9.7109375" style="293" customWidth="1"/>
    <col min="5374" max="5374" width="10.5703125" style="293" customWidth="1"/>
    <col min="5375" max="5375" width="8.85546875" style="293" customWidth="1"/>
    <col min="5376" max="5376" width="10.5703125" style="293" customWidth="1"/>
    <col min="5377" max="5377" width="9.28515625" style="293" customWidth="1"/>
    <col min="5378" max="5378" width="10.5703125" style="293" customWidth="1"/>
    <col min="5379" max="5379" width="9.28515625" style="293" customWidth="1"/>
    <col min="5380" max="5380" width="10.5703125" style="293" customWidth="1"/>
    <col min="5381" max="5615" width="9.140625" style="293"/>
    <col min="5616" max="5616" width="4.42578125" style="293" customWidth="1"/>
    <col min="5617" max="5617" width="1.7109375" style="293" customWidth="1"/>
    <col min="5618" max="5618" width="0.28515625" style="293" customWidth="1"/>
    <col min="5619" max="5620" width="0.85546875" style="293" customWidth="1"/>
    <col min="5621" max="5621" width="18.85546875" style="293" customWidth="1"/>
    <col min="5622" max="5622" width="6.28515625" style="293" customWidth="1"/>
    <col min="5623" max="5623" width="0.28515625" style="293" customWidth="1"/>
    <col min="5624" max="5624" width="9" style="293" customWidth="1"/>
    <col min="5625" max="5625" width="8.7109375" style="293" customWidth="1"/>
    <col min="5626" max="5626" width="10.5703125" style="293" customWidth="1"/>
    <col min="5627" max="5627" width="9.7109375" style="293" customWidth="1"/>
    <col min="5628" max="5628" width="10.5703125" style="293" customWidth="1"/>
    <col min="5629" max="5629" width="9.7109375" style="293" customWidth="1"/>
    <col min="5630" max="5630" width="10.5703125" style="293" customWidth="1"/>
    <col min="5631" max="5631" width="8.85546875" style="293" customWidth="1"/>
    <col min="5632" max="5632" width="10.5703125" style="293" customWidth="1"/>
    <col min="5633" max="5633" width="9.28515625" style="293" customWidth="1"/>
    <col min="5634" max="5634" width="10.5703125" style="293" customWidth="1"/>
    <col min="5635" max="5635" width="9.28515625" style="293" customWidth="1"/>
    <col min="5636" max="5636" width="10.5703125" style="293" customWidth="1"/>
    <col min="5637" max="5871" width="9.140625" style="293"/>
    <col min="5872" max="5872" width="4.42578125" style="293" customWidth="1"/>
    <col min="5873" max="5873" width="1.7109375" style="293" customWidth="1"/>
    <col min="5874" max="5874" width="0.28515625" style="293" customWidth="1"/>
    <col min="5875" max="5876" width="0.85546875" style="293" customWidth="1"/>
    <col min="5877" max="5877" width="18.85546875" style="293" customWidth="1"/>
    <col min="5878" max="5878" width="6.28515625" style="293" customWidth="1"/>
    <col min="5879" max="5879" width="0.28515625" style="293" customWidth="1"/>
    <col min="5880" max="5880" width="9" style="293" customWidth="1"/>
    <col min="5881" max="5881" width="8.7109375" style="293" customWidth="1"/>
    <col min="5882" max="5882" width="10.5703125" style="293" customWidth="1"/>
    <col min="5883" max="5883" width="9.7109375" style="293" customWidth="1"/>
    <col min="5884" max="5884" width="10.5703125" style="293" customWidth="1"/>
    <col min="5885" max="5885" width="9.7109375" style="293" customWidth="1"/>
    <col min="5886" max="5886" width="10.5703125" style="293" customWidth="1"/>
    <col min="5887" max="5887" width="8.85546875" style="293" customWidth="1"/>
    <col min="5888" max="5888" width="10.5703125" style="293" customWidth="1"/>
    <col min="5889" max="5889" width="9.28515625" style="293" customWidth="1"/>
    <col min="5890" max="5890" width="10.5703125" style="293" customWidth="1"/>
    <col min="5891" max="5891" width="9.28515625" style="293" customWidth="1"/>
    <col min="5892" max="5892" width="10.5703125" style="293" customWidth="1"/>
    <col min="5893" max="6127" width="9.140625" style="293"/>
    <col min="6128" max="6128" width="4.42578125" style="293" customWidth="1"/>
    <col min="6129" max="6129" width="1.7109375" style="293" customWidth="1"/>
    <col min="6130" max="6130" width="0.28515625" style="293" customWidth="1"/>
    <col min="6131" max="6132" width="0.85546875" style="293" customWidth="1"/>
    <col min="6133" max="6133" width="18.85546875" style="293" customWidth="1"/>
    <col min="6134" max="6134" width="6.28515625" style="293" customWidth="1"/>
    <col min="6135" max="6135" width="0.28515625" style="293" customWidth="1"/>
    <col min="6136" max="6136" width="9" style="293" customWidth="1"/>
    <col min="6137" max="6137" width="8.7109375" style="293" customWidth="1"/>
    <col min="6138" max="6138" width="10.5703125" style="293" customWidth="1"/>
    <col min="6139" max="6139" width="9.7109375" style="293" customWidth="1"/>
    <col min="6140" max="6140" width="10.5703125" style="293" customWidth="1"/>
    <col min="6141" max="6141" width="9.7109375" style="293" customWidth="1"/>
    <col min="6142" max="6142" width="10.5703125" style="293" customWidth="1"/>
    <col min="6143" max="6143" width="8.85546875" style="293" customWidth="1"/>
    <col min="6144" max="6144" width="10.5703125" style="293" customWidth="1"/>
    <col min="6145" max="6145" width="9.28515625" style="293" customWidth="1"/>
    <col min="6146" max="6146" width="10.5703125" style="293" customWidth="1"/>
    <col min="6147" max="6147" width="9.28515625" style="293" customWidth="1"/>
    <col min="6148" max="6148" width="10.5703125" style="293" customWidth="1"/>
    <col min="6149" max="6383" width="9.140625" style="293"/>
    <col min="6384" max="6384" width="4.42578125" style="293" customWidth="1"/>
    <col min="6385" max="6385" width="1.7109375" style="293" customWidth="1"/>
    <col min="6386" max="6386" width="0.28515625" style="293" customWidth="1"/>
    <col min="6387" max="6388" width="0.85546875" style="293" customWidth="1"/>
    <col min="6389" max="6389" width="18.85546875" style="293" customWidth="1"/>
    <col min="6390" max="6390" width="6.28515625" style="293" customWidth="1"/>
    <col min="6391" max="6391" width="0.28515625" style="293" customWidth="1"/>
    <col min="6392" max="6392" width="9" style="293" customWidth="1"/>
    <col min="6393" max="6393" width="8.7109375" style="293" customWidth="1"/>
    <col min="6394" max="6394" width="10.5703125" style="293" customWidth="1"/>
    <col min="6395" max="6395" width="9.7109375" style="293" customWidth="1"/>
    <col min="6396" max="6396" width="10.5703125" style="293" customWidth="1"/>
    <col min="6397" max="6397" width="9.7109375" style="293" customWidth="1"/>
    <col min="6398" max="6398" width="10.5703125" style="293" customWidth="1"/>
    <col min="6399" max="6399" width="8.85546875" style="293" customWidth="1"/>
    <col min="6400" max="6400" width="10.5703125" style="293" customWidth="1"/>
    <col min="6401" max="6401" width="9.28515625" style="293" customWidth="1"/>
    <col min="6402" max="6402" width="10.5703125" style="293" customWidth="1"/>
    <col min="6403" max="6403" width="9.28515625" style="293" customWidth="1"/>
    <col min="6404" max="6404" width="10.5703125" style="293" customWidth="1"/>
    <col min="6405" max="6639" width="9.140625" style="293"/>
    <col min="6640" max="6640" width="4.42578125" style="293" customWidth="1"/>
    <col min="6641" max="6641" width="1.7109375" style="293" customWidth="1"/>
    <col min="6642" max="6642" width="0.28515625" style="293" customWidth="1"/>
    <col min="6643" max="6644" width="0.85546875" style="293" customWidth="1"/>
    <col min="6645" max="6645" width="18.85546875" style="293" customWidth="1"/>
    <col min="6646" max="6646" width="6.28515625" style="293" customWidth="1"/>
    <col min="6647" max="6647" width="0.28515625" style="293" customWidth="1"/>
    <col min="6648" max="6648" width="9" style="293" customWidth="1"/>
    <col min="6649" max="6649" width="8.7109375" style="293" customWidth="1"/>
    <col min="6650" max="6650" width="10.5703125" style="293" customWidth="1"/>
    <col min="6651" max="6651" width="9.7109375" style="293" customWidth="1"/>
    <col min="6652" max="6652" width="10.5703125" style="293" customWidth="1"/>
    <col min="6653" max="6653" width="9.7109375" style="293" customWidth="1"/>
    <col min="6654" max="6654" width="10.5703125" style="293" customWidth="1"/>
    <col min="6655" max="6655" width="8.85546875" style="293" customWidth="1"/>
    <col min="6656" max="6656" width="10.5703125" style="293" customWidth="1"/>
    <col min="6657" max="6657" width="9.28515625" style="293" customWidth="1"/>
    <col min="6658" max="6658" width="10.5703125" style="293" customWidth="1"/>
    <col min="6659" max="6659" width="9.28515625" style="293" customWidth="1"/>
    <col min="6660" max="6660" width="10.5703125" style="293" customWidth="1"/>
    <col min="6661" max="6895" width="9.140625" style="293"/>
    <col min="6896" max="6896" width="4.42578125" style="293" customWidth="1"/>
    <col min="6897" max="6897" width="1.7109375" style="293" customWidth="1"/>
    <col min="6898" max="6898" width="0.28515625" style="293" customWidth="1"/>
    <col min="6899" max="6900" width="0.85546875" style="293" customWidth="1"/>
    <col min="6901" max="6901" width="18.85546875" style="293" customWidth="1"/>
    <col min="6902" max="6902" width="6.28515625" style="293" customWidth="1"/>
    <col min="6903" max="6903" width="0.28515625" style="293" customWidth="1"/>
    <col min="6904" max="6904" width="9" style="293" customWidth="1"/>
    <col min="6905" max="6905" width="8.7109375" style="293" customWidth="1"/>
    <col min="6906" max="6906" width="10.5703125" style="293" customWidth="1"/>
    <col min="6907" max="6907" width="9.7109375" style="293" customWidth="1"/>
    <col min="6908" max="6908" width="10.5703125" style="293" customWidth="1"/>
    <col min="6909" max="6909" width="9.7109375" style="293" customWidth="1"/>
    <col min="6910" max="6910" width="10.5703125" style="293" customWidth="1"/>
    <col min="6911" max="6911" width="8.85546875" style="293" customWidth="1"/>
    <col min="6912" max="6912" width="10.5703125" style="293" customWidth="1"/>
    <col min="6913" max="6913" width="9.28515625" style="293" customWidth="1"/>
    <col min="6914" max="6914" width="10.5703125" style="293" customWidth="1"/>
    <col min="6915" max="6915" width="9.28515625" style="293" customWidth="1"/>
    <col min="6916" max="6916" width="10.5703125" style="293" customWidth="1"/>
    <col min="6917" max="7151" width="9.140625" style="293"/>
    <col min="7152" max="7152" width="4.42578125" style="293" customWidth="1"/>
    <col min="7153" max="7153" width="1.7109375" style="293" customWidth="1"/>
    <col min="7154" max="7154" width="0.28515625" style="293" customWidth="1"/>
    <col min="7155" max="7156" width="0.85546875" style="293" customWidth="1"/>
    <col min="7157" max="7157" width="18.85546875" style="293" customWidth="1"/>
    <col min="7158" max="7158" width="6.28515625" style="293" customWidth="1"/>
    <col min="7159" max="7159" width="0.28515625" style="293" customWidth="1"/>
    <col min="7160" max="7160" width="9" style="293" customWidth="1"/>
    <col min="7161" max="7161" width="8.7109375" style="293" customWidth="1"/>
    <col min="7162" max="7162" width="10.5703125" style="293" customWidth="1"/>
    <col min="7163" max="7163" width="9.7109375" style="293" customWidth="1"/>
    <col min="7164" max="7164" width="10.5703125" style="293" customWidth="1"/>
    <col min="7165" max="7165" width="9.7109375" style="293" customWidth="1"/>
    <col min="7166" max="7166" width="10.5703125" style="293" customWidth="1"/>
    <col min="7167" max="7167" width="8.85546875" style="293" customWidth="1"/>
    <col min="7168" max="7168" width="10.5703125" style="293" customWidth="1"/>
    <col min="7169" max="7169" width="9.28515625" style="293" customWidth="1"/>
    <col min="7170" max="7170" width="10.5703125" style="293" customWidth="1"/>
    <col min="7171" max="7171" width="9.28515625" style="293" customWidth="1"/>
    <col min="7172" max="7172" width="10.5703125" style="293" customWidth="1"/>
    <col min="7173" max="7407" width="9.140625" style="293"/>
    <col min="7408" max="7408" width="4.42578125" style="293" customWidth="1"/>
    <col min="7409" max="7409" width="1.7109375" style="293" customWidth="1"/>
    <col min="7410" max="7410" width="0.28515625" style="293" customWidth="1"/>
    <col min="7411" max="7412" width="0.85546875" style="293" customWidth="1"/>
    <col min="7413" max="7413" width="18.85546875" style="293" customWidth="1"/>
    <col min="7414" max="7414" width="6.28515625" style="293" customWidth="1"/>
    <col min="7415" max="7415" width="0.28515625" style="293" customWidth="1"/>
    <col min="7416" max="7416" width="9" style="293" customWidth="1"/>
    <col min="7417" max="7417" width="8.7109375" style="293" customWidth="1"/>
    <col min="7418" max="7418" width="10.5703125" style="293" customWidth="1"/>
    <col min="7419" max="7419" width="9.7109375" style="293" customWidth="1"/>
    <col min="7420" max="7420" width="10.5703125" style="293" customWidth="1"/>
    <col min="7421" max="7421" width="9.7109375" style="293" customWidth="1"/>
    <col min="7422" max="7422" width="10.5703125" style="293" customWidth="1"/>
    <col min="7423" max="7423" width="8.85546875" style="293" customWidth="1"/>
    <col min="7424" max="7424" width="10.5703125" style="293" customWidth="1"/>
    <col min="7425" max="7425" width="9.28515625" style="293" customWidth="1"/>
    <col min="7426" max="7426" width="10.5703125" style="293" customWidth="1"/>
    <col min="7427" max="7427" width="9.28515625" style="293" customWidth="1"/>
    <col min="7428" max="7428" width="10.5703125" style="293" customWidth="1"/>
    <col min="7429" max="7663" width="9.140625" style="293"/>
    <col min="7664" max="7664" width="4.42578125" style="293" customWidth="1"/>
    <col min="7665" max="7665" width="1.7109375" style="293" customWidth="1"/>
    <col min="7666" max="7666" width="0.28515625" style="293" customWidth="1"/>
    <col min="7667" max="7668" width="0.85546875" style="293" customWidth="1"/>
    <col min="7669" max="7669" width="18.85546875" style="293" customWidth="1"/>
    <col min="7670" max="7670" width="6.28515625" style="293" customWidth="1"/>
    <col min="7671" max="7671" width="0.28515625" style="293" customWidth="1"/>
    <col min="7672" max="7672" width="9" style="293" customWidth="1"/>
    <col min="7673" max="7673" width="8.7109375" style="293" customWidth="1"/>
    <col min="7674" max="7674" width="10.5703125" style="293" customWidth="1"/>
    <col min="7675" max="7675" width="9.7109375" style="293" customWidth="1"/>
    <col min="7676" max="7676" width="10.5703125" style="293" customWidth="1"/>
    <col min="7677" max="7677" width="9.7109375" style="293" customWidth="1"/>
    <col min="7678" max="7678" width="10.5703125" style="293" customWidth="1"/>
    <col min="7679" max="7679" width="8.85546875" style="293" customWidth="1"/>
    <col min="7680" max="7680" width="10.5703125" style="293" customWidth="1"/>
    <col min="7681" max="7681" width="9.28515625" style="293" customWidth="1"/>
    <col min="7682" max="7682" width="10.5703125" style="293" customWidth="1"/>
    <col min="7683" max="7683" width="9.28515625" style="293" customWidth="1"/>
    <col min="7684" max="7684" width="10.5703125" style="293" customWidth="1"/>
    <col min="7685" max="7919" width="9.140625" style="293"/>
    <col min="7920" max="7920" width="4.42578125" style="293" customWidth="1"/>
    <col min="7921" max="7921" width="1.7109375" style="293" customWidth="1"/>
    <col min="7922" max="7922" width="0.28515625" style="293" customWidth="1"/>
    <col min="7923" max="7924" width="0.85546875" style="293" customWidth="1"/>
    <col min="7925" max="7925" width="18.85546875" style="293" customWidth="1"/>
    <col min="7926" max="7926" width="6.28515625" style="293" customWidth="1"/>
    <col min="7927" max="7927" width="0.28515625" style="293" customWidth="1"/>
    <col min="7928" max="7928" width="9" style="293" customWidth="1"/>
    <col min="7929" max="7929" width="8.7109375" style="293" customWidth="1"/>
    <col min="7930" max="7930" width="10.5703125" style="293" customWidth="1"/>
    <col min="7931" max="7931" width="9.7109375" style="293" customWidth="1"/>
    <col min="7932" max="7932" width="10.5703125" style="293" customWidth="1"/>
    <col min="7933" max="7933" width="9.7109375" style="293" customWidth="1"/>
    <col min="7934" max="7934" width="10.5703125" style="293" customWidth="1"/>
    <col min="7935" max="7935" width="8.85546875" style="293" customWidth="1"/>
    <col min="7936" max="7936" width="10.5703125" style="293" customWidth="1"/>
    <col min="7937" max="7937" width="9.28515625" style="293" customWidth="1"/>
    <col min="7938" max="7938" width="10.5703125" style="293" customWidth="1"/>
    <col min="7939" max="7939" width="9.28515625" style="293" customWidth="1"/>
    <col min="7940" max="7940" width="10.5703125" style="293" customWidth="1"/>
    <col min="7941" max="8175" width="9.140625" style="293"/>
    <col min="8176" max="8176" width="4.42578125" style="293" customWidth="1"/>
    <col min="8177" max="8177" width="1.7109375" style="293" customWidth="1"/>
    <col min="8178" max="8178" width="0.28515625" style="293" customWidth="1"/>
    <col min="8179" max="8180" width="0.85546875" style="293" customWidth="1"/>
    <col min="8181" max="8181" width="18.85546875" style="293" customWidth="1"/>
    <col min="8182" max="8182" width="6.28515625" style="293" customWidth="1"/>
    <col min="8183" max="8183" width="0.28515625" style="293" customWidth="1"/>
    <col min="8184" max="8184" width="9" style="293" customWidth="1"/>
    <col min="8185" max="8185" width="8.7109375" style="293" customWidth="1"/>
    <col min="8186" max="8186" width="10.5703125" style="293" customWidth="1"/>
    <col min="8187" max="8187" width="9.7109375" style="293" customWidth="1"/>
    <col min="8188" max="8188" width="10.5703125" style="293" customWidth="1"/>
    <col min="8189" max="8189" width="9.7109375" style="293" customWidth="1"/>
    <col min="8190" max="8190" width="10.5703125" style="293" customWidth="1"/>
    <col min="8191" max="8191" width="8.85546875" style="293" customWidth="1"/>
    <col min="8192" max="8192" width="10.5703125" style="293" customWidth="1"/>
    <col min="8193" max="8193" width="9.28515625" style="293" customWidth="1"/>
    <col min="8194" max="8194" width="10.5703125" style="293" customWidth="1"/>
    <col min="8195" max="8195" width="9.28515625" style="293" customWidth="1"/>
    <col min="8196" max="8196" width="10.5703125" style="293" customWidth="1"/>
    <col min="8197" max="8431" width="9.140625" style="293"/>
    <col min="8432" max="8432" width="4.42578125" style="293" customWidth="1"/>
    <col min="8433" max="8433" width="1.7109375" style="293" customWidth="1"/>
    <col min="8434" max="8434" width="0.28515625" style="293" customWidth="1"/>
    <col min="8435" max="8436" width="0.85546875" style="293" customWidth="1"/>
    <col min="8437" max="8437" width="18.85546875" style="293" customWidth="1"/>
    <col min="8438" max="8438" width="6.28515625" style="293" customWidth="1"/>
    <col min="8439" max="8439" width="0.28515625" style="293" customWidth="1"/>
    <col min="8440" max="8440" width="9" style="293" customWidth="1"/>
    <col min="8441" max="8441" width="8.7109375" style="293" customWidth="1"/>
    <col min="8442" max="8442" width="10.5703125" style="293" customWidth="1"/>
    <col min="8443" max="8443" width="9.7109375" style="293" customWidth="1"/>
    <col min="8444" max="8444" width="10.5703125" style="293" customWidth="1"/>
    <col min="8445" max="8445" width="9.7109375" style="293" customWidth="1"/>
    <col min="8446" max="8446" width="10.5703125" style="293" customWidth="1"/>
    <col min="8447" max="8447" width="8.85546875" style="293" customWidth="1"/>
    <col min="8448" max="8448" width="10.5703125" style="293" customWidth="1"/>
    <col min="8449" max="8449" width="9.28515625" style="293" customWidth="1"/>
    <col min="8450" max="8450" width="10.5703125" style="293" customWidth="1"/>
    <col min="8451" max="8451" width="9.28515625" style="293" customWidth="1"/>
    <col min="8452" max="8452" width="10.5703125" style="293" customWidth="1"/>
    <col min="8453" max="8687" width="9.140625" style="293"/>
    <col min="8688" max="8688" width="4.42578125" style="293" customWidth="1"/>
    <col min="8689" max="8689" width="1.7109375" style="293" customWidth="1"/>
    <col min="8690" max="8690" width="0.28515625" style="293" customWidth="1"/>
    <col min="8691" max="8692" width="0.85546875" style="293" customWidth="1"/>
    <col min="8693" max="8693" width="18.85546875" style="293" customWidth="1"/>
    <col min="8694" max="8694" width="6.28515625" style="293" customWidth="1"/>
    <col min="8695" max="8695" width="0.28515625" style="293" customWidth="1"/>
    <col min="8696" max="8696" width="9" style="293" customWidth="1"/>
    <col min="8697" max="8697" width="8.7109375" style="293" customWidth="1"/>
    <col min="8698" max="8698" width="10.5703125" style="293" customWidth="1"/>
    <col min="8699" max="8699" width="9.7109375" style="293" customWidth="1"/>
    <col min="8700" max="8700" width="10.5703125" style="293" customWidth="1"/>
    <col min="8701" max="8701" width="9.7109375" style="293" customWidth="1"/>
    <col min="8702" max="8702" width="10.5703125" style="293" customWidth="1"/>
    <col min="8703" max="8703" width="8.85546875" style="293" customWidth="1"/>
    <col min="8704" max="8704" width="10.5703125" style="293" customWidth="1"/>
    <col min="8705" max="8705" width="9.28515625" style="293" customWidth="1"/>
    <col min="8706" max="8706" width="10.5703125" style="293" customWidth="1"/>
    <col min="8707" max="8707" width="9.28515625" style="293" customWidth="1"/>
    <col min="8708" max="8708" width="10.5703125" style="293" customWidth="1"/>
    <col min="8709" max="8943" width="9.140625" style="293"/>
    <col min="8944" max="8944" width="4.42578125" style="293" customWidth="1"/>
    <col min="8945" max="8945" width="1.7109375" style="293" customWidth="1"/>
    <col min="8946" max="8946" width="0.28515625" style="293" customWidth="1"/>
    <col min="8947" max="8948" width="0.85546875" style="293" customWidth="1"/>
    <col min="8949" max="8949" width="18.85546875" style="293" customWidth="1"/>
    <col min="8950" max="8950" width="6.28515625" style="293" customWidth="1"/>
    <col min="8951" max="8951" width="0.28515625" style="293" customWidth="1"/>
    <col min="8952" max="8952" width="9" style="293" customWidth="1"/>
    <col min="8953" max="8953" width="8.7109375" style="293" customWidth="1"/>
    <col min="8954" max="8954" width="10.5703125" style="293" customWidth="1"/>
    <col min="8955" max="8955" width="9.7109375" style="293" customWidth="1"/>
    <col min="8956" max="8956" width="10.5703125" style="293" customWidth="1"/>
    <col min="8957" max="8957" width="9.7109375" style="293" customWidth="1"/>
    <col min="8958" max="8958" width="10.5703125" style="293" customWidth="1"/>
    <col min="8959" max="8959" width="8.85546875" style="293" customWidth="1"/>
    <col min="8960" max="8960" width="10.5703125" style="293" customWidth="1"/>
    <col min="8961" max="8961" width="9.28515625" style="293" customWidth="1"/>
    <col min="8962" max="8962" width="10.5703125" style="293" customWidth="1"/>
    <col min="8963" max="8963" width="9.28515625" style="293" customWidth="1"/>
    <col min="8964" max="8964" width="10.5703125" style="293" customWidth="1"/>
    <col min="8965" max="9199" width="9.140625" style="293"/>
    <col min="9200" max="9200" width="4.42578125" style="293" customWidth="1"/>
    <col min="9201" max="9201" width="1.7109375" style="293" customWidth="1"/>
    <col min="9202" max="9202" width="0.28515625" style="293" customWidth="1"/>
    <col min="9203" max="9204" width="0.85546875" style="293" customWidth="1"/>
    <col min="9205" max="9205" width="18.85546875" style="293" customWidth="1"/>
    <col min="9206" max="9206" width="6.28515625" style="293" customWidth="1"/>
    <col min="9207" max="9207" width="0.28515625" style="293" customWidth="1"/>
    <col min="9208" max="9208" width="9" style="293" customWidth="1"/>
    <col min="9209" max="9209" width="8.7109375" style="293" customWidth="1"/>
    <col min="9210" max="9210" width="10.5703125" style="293" customWidth="1"/>
    <col min="9211" max="9211" width="9.7109375" style="293" customWidth="1"/>
    <col min="9212" max="9212" width="10.5703125" style="293" customWidth="1"/>
    <col min="9213" max="9213" width="9.7109375" style="293" customWidth="1"/>
    <col min="9214" max="9214" width="10.5703125" style="293" customWidth="1"/>
    <col min="9215" max="9215" width="8.85546875" style="293" customWidth="1"/>
    <col min="9216" max="9216" width="10.5703125" style="293" customWidth="1"/>
    <col min="9217" max="9217" width="9.28515625" style="293" customWidth="1"/>
    <col min="9218" max="9218" width="10.5703125" style="293" customWidth="1"/>
    <col min="9219" max="9219" width="9.28515625" style="293" customWidth="1"/>
    <col min="9220" max="9220" width="10.5703125" style="293" customWidth="1"/>
    <col min="9221" max="9455" width="9.140625" style="293"/>
    <col min="9456" max="9456" width="4.42578125" style="293" customWidth="1"/>
    <col min="9457" max="9457" width="1.7109375" style="293" customWidth="1"/>
    <col min="9458" max="9458" width="0.28515625" style="293" customWidth="1"/>
    <col min="9459" max="9460" width="0.85546875" style="293" customWidth="1"/>
    <col min="9461" max="9461" width="18.85546875" style="293" customWidth="1"/>
    <col min="9462" max="9462" width="6.28515625" style="293" customWidth="1"/>
    <col min="9463" max="9463" width="0.28515625" style="293" customWidth="1"/>
    <col min="9464" max="9464" width="9" style="293" customWidth="1"/>
    <col min="9465" max="9465" width="8.7109375" style="293" customWidth="1"/>
    <col min="9466" max="9466" width="10.5703125" style="293" customWidth="1"/>
    <col min="9467" max="9467" width="9.7109375" style="293" customWidth="1"/>
    <col min="9468" max="9468" width="10.5703125" style="293" customWidth="1"/>
    <col min="9469" max="9469" width="9.7109375" style="293" customWidth="1"/>
    <col min="9470" max="9470" width="10.5703125" style="293" customWidth="1"/>
    <col min="9471" max="9471" width="8.85546875" style="293" customWidth="1"/>
    <col min="9472" max="9472" width="10.5703125" style="293" customWidth="1"/>
    <col min="9473" max="9473" width="9.28515625" style="293" customWidth="1"/>
    <col min="9474" max="9474" width="10.5703125" style="293" customWidth="1"/>
    <col min="9475" max="9475" width="9.28515625" style="293" customWidth="1"/>
    <col min="9476" max="9476" width="10.5703125" style="293" customWidth="1"/>
    <col min="9477" max="9711" width="9.140625" style="293"/>
    <col min="9712" max="9712" width="4.42578125" style="293" customWidth="1"/>
    <col min="9713" max="9713" width="1.7109375" style="293" customWidth="1"/>
    <col min="9714" max="9714" width="0.28515625" style="293" customWidth="1"/>
    <col min="9715" max="9716" width="0.85546875" style="293" customWidth="1"/>
    <col min="9717" max="9717" width="18.85546875" style="293" customWidth="1"/>
    <col min="9718" max="9718" width="6.28515625" style="293" customWidth="1"/>
    <col min="9719" max="9719" width="0.28515625" style="293" customWidth="1"/>
    <col min="9720" max="9720" width="9" style="293" customWidth="1"/>
    <col min="9721" max="9721" width="8.7109375" style="293" customWidth="1"/>
    <col min="9722" max="9722" width="10.5703125" style="293" customWidth="1"/>
    <col min="9723" max="9723" width="9.7109375" style="293" customWidth="1"/>
    <col min="9724" max="9724" width="10.5703125" style="293" customWidth="1"/>
    <col min="9725" max="9725" width="9.7109375" style="293" customWidth="1"/>
    <col min="9726" max="9726" width="10.5703125" style="293" customWidth="1"/>
    <col min="9727" max="9727" width="8.85546875" style="293" customWidth="1"/>
    <col min="9728" max="9728" width="10.5703125" style="293" customWidth="1"/>
    <col min="9729" max="9729" width="9.28515625" style="293" customWidth="1"/>
    <col min="9730" max="9730" width="10.5703125" style="293" customWidth="1"/>
    <col min="9731" max="9731" width="9.28515625" style="293" customWidth="1"/>
    <col min="9732" max="9732" width="10.5703125" style="293" customWidth="1"/>
    <col min="9733" max="9967" width="9.140625" style="293"/>
    <col min="9968" max="9968" width="4.42578125" style="293" customWidth="1"/>
    <col min="9969" max="9969" width="1.7109375" style="293" customWidth="1"/>
    <col min="9970" max="9970" width="0.28515625" style="293" customWidth="1"/>
    <col min="9971" max="9972" width="0.85546875" style="293" customWidth="1"/>
    <col min="9973" max="9973" width="18.85546875" style="293" customWidth="1"/>
    <col min="9974" max="9974" width="6.28515625" style="293" customWidth="1"/>
    <col min="9975" max="9975" width="0.28515625" style="293" customWidth="1"/>
    <col min="9976" max="9976" width="9" style="293" customWidth="1"/>
    <col min="9977" max="9977" width="8.7109375" style="293" customWidth="1"/>
    <col min="9978" max="9978" width="10.5703125" style="293" customWidth="1"/>
    <col min="9979" max="9979" width="9.7109375" style="293" customWidth="1"/>
    <col min="9980" max="9980" width="10.5703125" style="293" customWidth="1"/>
    <col min="9981" max="9981" width="9.7109375" style="293" customWidth="1"/>
    <col min="9982" max="9982" width="10.5703125" style="293" customWidth="1"/>
    <col min="9983" max="9983" width="8.85546875" style="293" customWidth="1"/>
    <col min="9984" max="9984" width="10.5703125" style="293" customWidth="1"/>
    <col min="9985" max="9985" width="9.28515625" style="293" customWidth="1"/>
    <col min="9986" max="9986" width="10.5703125" style="293" customWidth="1"/>
    <col min="9987" max="9987" width="9.28515625" style="293" customWidth="1"/>
    <col min="9988" max="9988" width="10.5703125" style="293" customWidth="1"/>
    <col min="9989" max="10223" width="9.140625" style="293"/>
    <col min="10224" max="10224" width="4.42578125" style="293" customWidth="1"/>
    <col min="10225" max="10225" width="1.7109375" style="293" customWidth="1"/>
    <col min="10226" max="10226" width="0.28515625" style="293" customWidth="1"/>
    <col min="10227" max="10228" width="0.85546875" style="293" customWidth="1"/>
    <col min="10229" max="10229" width="18.85546875" style="293" customWidth="1"/>
    <col min="10230" max="10230" width="6.28515625" style="293" customWidth="1"/>
    <col min="10231" max="10231" width="0.28515625" style="293" customWidth="1"/>
    <col min="10232" max="10232" width="9" style="293" customWidth="1"/>
    <col min="10233" max="10233" width="8.7109375" style="293" customWidth="1"/>
    <col min="10234" max="10234" width="10.5703125" style="293" customWidth="1"/>
    <col min="10235" max="10235" width="9.7109375" style="293" customWidth="1"/>
    <col min="10236" max="10236" width="10.5703125" style="293" customWidth="1"/>
    <col min="10237" max="10237" width="9.7109375" style="293" customWidth="1"/>
    <col min="10238" max="10238" width="10.5703125" style="293" customWidth="1"/>
    <col min="10239" max="10239" width="8.85546875" style="293" customWidth="1"/>
    <col min="10240" max="10240" width="10.5703125" style="293" customWidth="1"/>
    <col min="10241" max="10241" width="9.28515625" style="293" customWidth="1"/>
    <col min="10242" max="10242" width="10.5703125" style="293" customWidth="1"/>
    <col min="10243" max="10243" width="9.28515625" style="293" customWidth="1"/>
    <col min="10244" max="10244" width="10.5703125" style="293" customWidth="1"/>
    <col min="10245" max="10479" width="9.140625" style="293"/>
    <col min="10480" max="10480" width="4.42578125" style="293" customWidth="1"/>
    <col min="10481" max="10481" width="1.7109375" style="293" customWidth="1"/>
    <col min="10482" max="10482" width="0.28515625" style="293" customWidth="1"/>
    <col min="10483" max="10484" width="0.85546875" style="293" customWidth="1"/>
    <col min="10485" max="10485" width="18.85546875" style="293" customWidth="1"/>
    <col min="10486" max="10486" width="6.28515625" style="293" customWidth="1"/>
    <col min="10487" max="10487" width="0.28515625" style="293" customWidth="1"/>
    <col min="10488" max="10488" width="9" style="293" customWidth="1"/>
    <col min="10489" max="10489" width="8.7109375" style="293" customWidth="1"/>
    <col min="10490" max="10490" width="10.5703125" style="293" customWidth="1"/>
    <col min="10491" max="10491" width="9.7109375" style="293" customWidth="1"/>
    <col min="10492" max="10492" width="10.5703125" style="293" customWidth="1"/>
    <col min="10493" max="10493" width="9.7109375" style="293" customWidth="1"/>
    <col min="10494" max="10494" width="10.5703125" style="293" customWidth="1"/>
    <col min="10495" max="10495" width="8.85546875" style="293" customWidth="1"/>
    <col min="10496" max="10496" width="10.5703125" style="293" customWidth="1"/>
    <col min="10497" max="10497" width="9.28515625" style="293" customWidth="1"/>
    <col min="10498" max="10498" width="10.5703125" style="293" customWidth="1"/>
    <col min="10499" max="10499" width="9.28515625" style="293" customWidth="1"/>
    <col min="10500" max="10500" width="10.5703125" style="293" customWidth="1"/>
    <col min="10501" max="10735" width="9.140625" style="293"/>
    <col min="10736" max="10736" width="4.42578125" style="293" customWidth="1"/>
    <col min="10737" max="10737" width="1.7109375" style="293" customWidth="1"/>
    <col min="10738" max="10738" width="0.28515625" style="293" customWidth="1"/>
    <col min="10739" max="10740" width="0.85546875" style="293" customWidth="1"/>
    <col min="10741" max="10741" width="18.85546875" style="293" customWidth="1"/>
    <col min="10742" max="10742" width="6.28515625" style="293" customWidth="1"/>
    <col min="10743" max="10743" width="0.28515625" style="293" customWidth="1"/>
    <col min="10744" max="10744" width="9" style="293" customWidth="1"/>
    <col min="10745" max="10745" width="8.7109375" style="293" customWidth="1"/>
    <col min="10746" max="10746" width="10.5703125" style="293" customWidth="1"/>
    <col min="10747" max="10747" width="9.7109375" style="293" customWidth="1"/>
    <col min="10748" max="10748" width="10.5703125" style="293" customWidth="1"/>
    <col min="10749" max="10749" width="9.7109375" style="293" customWidth="1"/>
    <col min="10750" max="10750" width="10.5703125" style="293" customWidth="1"/>
    <col min="10751" max="10751" width="8.85546875" style="293" customWidth="1"/>
    <col min="10752" max="10752" width="10.5703125" style="293" customWidth="1"/>
    <col min="10753" max="10753" width="9.28515625" style="293" customWidth="1"/>
    <col min="10754" max="10754" width="10.5703125" style="293" customWidth="1"/>
    <col min="10755" max="10755" width="9.28515625" style="293" customWidth="1"/>
    <col min="10756" max="10756" width="10.5703125" style="293" customWidth="1"/>
    <col min="10757" max="10991" width="9.140625" style="293"/>
    <col min="10992" max="10992" width="4.42578125" style="293" customWidth="1"/>
    <col min="10993" max="10993" width="1.7109375" style="293" customWidth="1"/>
    <col min="10994" max="10994" width="0.28515625" style="293" customWidth="1"/>
    <col min="10995" max="10996" width="0.85546875" style="293" customWidth="1"/>
    <col min="10997" max="10997" width="18.85546875" style="293" customWidth="1"/>
    <col min="10998" max="10998" width="6.28515625" style="293" customWidth="1"/>
    <col min="10999" max="10999" width="0.28515625" style="293" customWidth="1"/>
    <col min="11000" max="11000" width="9" style="293" customWidth="1"/>
    <col min="11001" max="11001" width="8.7109375" style="293" customWidth="1"/>
    <col min="11002" max="11002" width="10.5703125" style="293" customWidth="1"/>
    <col min="11003" max="11003" width="9.7109375" style="293" customWidth="1"/>
    <col min="11004" max="11004" width="10.5703125" style="293" customWidth="1"/>
    <col min="11005" max="11005" width="9.7109375" style="293" customWidth="1"/>
    <col min="11006" max="11006" width="10.5703125" style="293" customWidth="1"/>
    <col min="11007" max="11007" width="8.85546875" style="293" customWidth="1"/>
    <col min="11008" max="11008" width="10.5703125" style="293" customWidth="1"/>
    <col min="11009" max="11009" width="9.28515625" style="293" customWidth="1"/>
    <col min="11010" max="11010" width="10.5703125" style="293" customWidth="1"/>
    <col min="11011" max="11011" width="9.28515625" style="293" customWidth="1"/>
    <col min="11012" max="11012" width="10.5703125" style="293" customWidth="1"/>
    <col min="11013" max="11247" width="9.140625" style="293"/>
    <col min="11248" max="11248" width="4.42578125" style="293" customWidth="1"/>
    <col min="11249" max="11249" width="1.7109375" style="293" customWidth="1"/>
    <col min="11250" max="11250" width="0.28515625" style="293" customWidth="1"/>
    <col min="11251" max="11252" width="0.85546875" style="293" customWidth="1"/>
    <col min="11253" max="11253" width="18.85546875" style="293" customWidth="1"/>
    <col min="11254" max="11254" width="6.28515625" style="293" customWidth="1"/>
    <col min="11255" max="11255" width="0.28515625" style="293" customWidth="1"/>
    <col min="11256" max="11256" width="9" style="293" customWidth="1"/>
    <col min="11257" max="11257" width="8.7109375" style="293" customWidth="1"/>
    <col min="11258" max="11258" width="10.5703125" style="293" customWidth="1"/>
    <col min="11259" max="11259" width="9.7109375" style="293" customWidth="1"/>
    <col min="11260" max="11260" width="10.5703125" style="293" customWidth="1"/>
    <col min="11261" max="11261" width="9.7109375" style="293" customWidth="1"/>
    <col min="11262" max="11262" width="10.5703125" style="293" customWidth="1"/>
    <col min="11263" max="11263" width="8.85546875" style="293" customWidth="1"/>
    <col min="11264" max="11264" width="10.5703125" style="293" customWidth="1"/>
    <col min="11265" max="11265" width="9.28515625" style="293" customWidth="1"/>
    <col min="11266" max="11266" width="10.5703125" style="293" customWidth="1"/>
    <col min="11267" max="11267" width="9.28515625" style="293" customWidth="1"/>
    <col min="11268" max="11268" width="10.5703125" style="293" customWidth="1"/>
    <col min="11269" max="11503" width="9.140625" style="293"/>
    <col min="11504" max="11504" width="4.42578125" style="293" customWidth="1"/>
    <col min="11505" max="11505" width="1.7109375" style="293" customWidth="1"/>
    <col min="11506" max="11506" width="0.28515625" style="293" customWidth="1"/>
    <col min="11507" max="11508" width="0.85546875" style="293" customWidth="1"/>
    <col min="11509" max="11509" width="18.85546875" style="293" customWidth="1"/>
    <col min="11510" max="11510" width="6.28515625" style="293" customWidth="1"/>
    <col min="11511" max="11511" width="0.28515625" style="293" customWidth="1"/>
    <col min="11512" max="11512" width="9" style="293" customWidth="1"/>
    <col min="11513" max="11513" width="8.7109375" style="293" customWidth="1"/>
    <col min="11514" max="11514" width="10.5703125" style="293" customWidth="1"/>
    <col min="11515" max="11515" width="9.7109375" style="293" customWidth="1"/>
    <col min="11516" max="11516" width="10.5703125" style="293" customWidth="1"/>
    <col min="11517" max="11517" width="9.7109375" style="293" customWidth="1"/>
    <col min="11518" max="11518" width="10.5703125" style="293" customWidth="1"/>
    <col min="11519" max="11519" width="8.85546875" style="293" customWidth="1"/>
    <col min="11520" max="11520" width="10.5703125" style="293" customWidth="1"/>
    <col min="11521" max="11521" width="9.28515625" style="293" customWidth="1"/>
    <col min="11522" max="11522" width="10.5703125" style="293" customWidth="1"/>
    <col min="11523" max="11523" width="9.28515625" style="293" customWidth="1"/>
    <col min="11524" max="11524" width="10.5703125" style="293" customWidth="1"/>
    <col min="11525" max="11759" width="9.140625" style="293"/>
    <col min="11760" max="11760" width="4.42578125" style="293" customWidth="1"/>
    <col min="11761" max="11761" width="1.7109375" style="293" customWidth="1"/>
    <col min="11762" max="11762" width="0.28515625" style="293" customWidth="1"/>
    <col min="11763" max="11764" width="0.85546875" style="293" customWidth="1"/>
    <col min="11765" max="11765" width="18.85546875" style="293" customWidth="1"/>
    <col min="11766" max="11766" width="6.28515625" style="293" customWidth="1"/>
    <col min="11767" max="11767" width="0.28515625" style="293" customWidth="1"/>
    <col min="11768" max="11768" width="9" style="293" customWidth="1"/>
    <col min="11769" max="11769" width="8.7109375" style="293" customWidth="1"/>
    <col min="11770" max="11770" width="10.5703125" style="293" customWidth="1"/>
    <col min="11771" max="11771" width="9.7109375" style="293" customWidth="1"/>
    <col min="11772" max="11772" width="10.5703125" style="293" customWidth="1"/>
    <col min="11773" max="11773" width="9.7109375" style="293" customWidth="1"/>
    <col min="11774" max="11774" width="10.5703125" style="293" customWidth="1"/>
    <col min="11775" max="11775" width="8.85546875" style="293" customWidth="1"/>
    <col min="11776" max="11776" width="10.5703125" style="293" customWidth="1"/>
    <col min="11777" max="11777" width="9.28515625" style="293" customWidth="1"/>
    <col min="11778" max="11778" width="10.5703125" style="293" customWidth="1"/>
    <col min="11779" max="11779" width="9.28515625" style="293" customWidth="1"/>
    <col min="11780" max="11780" width="10.5703125" style="293" customWidth="1"/>
    <col min="11781" max="12015" width="9.140625" style="293"/>
    <col min="12016" max="12016" width="4.42578125" style="293" customWidth="1"/>
    <col min="12017" max="12017" width="1.7109375" style="293" customWidth="1"/>
    <col min="12018" max="12018" width="0.28515625" style="293" customWidth="1"/>
    <col min="12019" max="12020" width="0.85546875" style="293" customWidth="1"/>
    <col min="12021" max="12021" width="18.85546875" style="293" customWidth="1"/>
    <col min="12022" max="12022" width="6.28515625" style="293" customWidth="1"/>
    <col min="12023" max="12023" width="0.28515625" style="293" customWidth="1"/>
    <col min="12024" max="12024" width="9" style="293" customWidth="1"/>
    <col min="12025" max="12025" width="8.7109375" style="293" customWidth="1"/>
    <col min="12026" max="12026" width="10.5703125" style="293" customWidth="1"/>
    <col min="12027" max="12027" width="9.7109375" style="293" customWidth="1"/>
    <col min="12028" max="12028" width="10.5703125" style="293" customWidth="1"/>
    <col min="12029" max="12029" width="9.7109375" style="293" customWidth="1"/>
    <col min="12030" max="12030" width="10.5703125" style="293" customWidth="1"/>
    <col min="12031" max="12031" width="8.85546875" style="293" customWidth="1"/>
    <col min="12032" max="12032" width="10.5703125" style="293" customWidth="1"/>
    <col min="12033" max="12033" width="9.28515625" style="293" customWidth="1"/>
    <col min="12034" max="12034" width="10.5703125" style="293" customWidth="1"/>
    <col min="12035" max="12035" width="9.28515625" style="293" customWidth="1"/>
    <col min="12036" max="12036" width="10.5703125" style="293" customWidth="1"/>
    <col min="12037" max="12271" width="9.140625" style="293"/>
    <col min="12272" max="12272" width="4.42578125" style="293" customWidth="1"/>
    <col min="12273" max="12273" width="1.7109375" style="293" customWidth="1"/>
    <col min="12274" max="12274" width="0.28515625" style="293" customWidth="1"/>
    <col min="12275" max="12276" width="0.85546875" style="293" customWidth="1"/>
    <col min="12277" max="12277" width="18.85546875" style="293" customWidth="1"/>
    <col min="12278" max="12278" width="6.28515625" style="293" customWidth="1"/>
    <col min="12279" max="12279" width="0.28515625" style="293" customWidth="1"/>
    <col min="12280" max="12280" width="9" style="293" customWidth="1"/>
    <col min="12281" max="12281" width="8.7109375" style="293" customWidth="1"/>
    <col min="12282" max="12282" width="10.5703125" style="293" customWidth="1"/>
    <col min="12283" max="12283" width="9.7109375" style="293" customWidth="1"/>
    <col min="12284" max="12284" width="10.5703125" style="293" customWidth="1"/>
    <col min="12285" max="12285" width="9.7109375" style="293" customWidth="1"/>
    <col min="12286" max="12286" width="10.5703125" style="293" customWidth="1"/>
    <col min="12287" max="12287" width="8.85546875" style="293" customWidth="1"/>
    <col min="12288" max="12288" width="10.5703125" style="293" customWidth="1"/>
    <col min="12289" max="12289" width="9.28515625" style="293" customWidth="1"/>
    <col min="12290" max="12290" width="10.5703125" style="293" customWidth="1"/>
    <col min="12291" max="12291" width="9.28515625" style="293" customWidth="1"/>
    <col min="12292" max="12292" width="10.5703125" style="293" customWidth="1"/>
    <col min="12293" max="12527" width="9.140625" style="293"/>
    <col min="12528" max="12528" width="4.42578125" style="293" customWidth="1"/>
    <col min="12529" max="12529" width="1.7109375" style="293" customWidth="1"/>
    <col min="12530" max="12530" width="0.28515625" style="293" customWidth="1"/>
    <col min="12531" max="12532" width="0.85546875" style="293" customWidth="1"/>
    <col min="12533" max="12533" width="18.85546875" style="293" customWidth="1"/>
    <col min="12534" max="12534" width="6.28515625" style="293" customWidth="1"/>
    <col min="12535" max="12535" width="0.28515625" style="293" customWidth="1"/>
    <col min="12536" max="12536" width="9" style="293" customWidth="1"/>
    <col min="12537" max="12537" width="8.7109375" style="293" customWidth="1"/>
    <col min="12538" max="12538" width="10.5703125" style="293" customWidth="1"/>
    <col min="12539" max="12539" width="9.7109375" style="293" customWidth="1"/>
    <col min="12540" max="12540" width="10.5703125" style="293" customWidth="1"/>
    <col min="12541" max="12541" width="9.7109375" style="293" customWidth="1"/>
    <col min="12542" max="12542" width="10.5703125" style="293" customWidth="1"/>
    <col min="12543" max="12543" width="8.85546875" style="293" customWidth="1"/>
    <col min="12544" max="12544" width="10.5703125" style="293" customWidth="1"/>
    <col min="12545" max="12545" width="9.28515625" style="293" customWidth="1"/>
    <col min="12546" max="12546" width="10.5703125" style="293" customWidth="1"/>
    <col min="12547" max="12547" width="9.28515625" style="293" customWidth="1"/>
    <col min="12548" max="12548" width="10.5703125" style="293" customWidth="1"/>
    <col min="12549" max="12783" width="9.140625" style="293"/>
    <col min="12784" max="12784" width="4.42578125" style="293" customWidth="1"/>
    <col min="12785" max="12785" width="1.7109375" style="293" customWidth="1"/>
    <col min="12786" max="12786" width="0.28515625" style="293" customWidth="1"/>
    <col min="12787" max="12788" width="0.85546875" style="293" customWidth="1"/>
    <col min="12789" max="12789" width="18.85546875" style="293" customWidth="1"/>
    <col min="12790" max="12790" width="6.28515625" style="293" customWidth="1"/>
    <col min="12791" max="12791" width="0.28515625" style="293" customWidth="1"/>
    <col min="12792" max="12792" width="9" style="293" customWidth="1"/>
    <col min="12793" max="12793" width="8.7109375" style="293" customWidth="1"/>
    <col min="12794" max="12794" width="10.5703125" style="293" customWidth="1"/>
    <col min="12795" max="12795" width="9.7109375" style="293" customWidth="1"/>
    <col min="12796" max="12796" width="10.5703125" style="293" customWidth="1"/>
    <col min="12797" max="12797" width="9.7109375" style="293" customWidth="1"/>
    <col min="12798" max="12798" width="10.5703125" style="293" customWidth="1"/>
    <col min="12799" max="12799" width="8.85546875" style="293" customWidth="1"/>
    <col min="12800" max="12800" width="10.5703125" style="293" customWidth="1"/>
    <col min="12801" max="12801" width="9.28515625" style="293" customWidth="1"/>
    <col min="12802" max="12802" width="10.5703125" style="293" customWidth="1"/>
    <col min="12803" max="12803" width="9.28515625" style="293" customWidth="1"/>
    <col min="12804" max="12804" width="10.5703125" style="293" customWidth="1"/>
    <col min="12805" max="13039" width="9.140625" style="293"/>
    <col min="13040" max="13040" width="4.42578125" style="293" customWidth="1"/>
    <col min="13041" max="13041" width="1.7109375" style="293" customWidth="1"/>
    <col min="13042" max="13042" width="0.28515625" style="293" customWidth="1"/>
    <col min="13043" max="13044" width="0.85546875" style="293" customWidth="1"/>
    <col min="13045" max="13045" width="18.85546875" style="293" customWidth="1"/>
    <col min="13046" max="13046" width="6.28515625" style="293" customWidth="1"/>
    <col min="13047" max="13047" width="0.28515625" style="293" customWidth="1"/>
    <col min="13048" max="13048" width="9" style="293" customWidth="1"/>
    <col min="13049" max="13049" width="8.7109375" style="293" customWidth="1"/>
    <col min="13050" max="13050" width="10.5703125" style="293" customWidth="1"/>
    <col min="13051" max="13051" width="9.7109375" style="293" customWidth="1"/>
    <col min="13052" max="13052" width="10.5703125" style="293" customWidth="1"/>
    <col min="13053" max="13053" width="9.7109375" style="293" customWidth="1"/>
    <col min="13054" max="13054" width="10.5703125" style="293" customWidth="1"/>
    <col min="13055" max="13055" width="8.85546875" style="293" customWidth="1"/>
    <col min="13056" max="13056" width="10.5703125" style="293" customWidth="1"/>
    <col min="13057" max="13057" width="9.28515625" style="293" customWidth="1"/>
    <col min="13058" max="13058" width="10.5703125" style="293" customWidth="1"/>
    <col min="13059" max="13059" width="9.28515625" style="293" customWidth="1"/>
    <col min="13060" max="13060" width="10.5703125" style="293" customWidth="1"/>
    <col min="13061" max="13295" width="9.140625" style="293"/>
    <col min="13296" max="13296" width="4.42578125" style="293" customWidth="1"/>
    <col min="13297" max="13297" width="1.7109375" style="293" customWidth="1"/>
    <col min="13298" max="13298" width="0.28515625" style="293" customWidth="1"/>
    <col min="13299" max="13300" width="0.85546875" style="293" customWidth="1"/>
    <col min="13301" max="13301" width="18.85546875" style="293" customWidth="1"/>
    <col min="13302" max="13302" width="6.28515625" style="293" customWidth="1"/>
    <col min="13303" max="13303" width="0.28515625" style="293" customWidth="1"/>
    <col min="13304" max="13304" width="9" style="293" customWidth="1"/>
    <col min="13305" max="13305" width="8.7109375" style="293" customWidth="1"/>
    <col min="13306" max="13306" width="10.5703125" style="293" customWidth="1"/>
    <col min="13307" max="13307" width="9.7109375" style="293" customWidth="1"/>
    <col min="13308" max="13308" width="10.5703125" style="293" customWidth="1"/>
    <col min="13309" max="13309" width="9.7109375" style="293" customWidth="1"/>
    <col min="13310" max="13310" width="10.5703125" style="293" customWidth="1"/>
    <col min="13311" max="13311" width="8.85546875" style="293" customWidth="1"/>
    <col min="13312" max="13312" width="10.5703125" style="293" customWidth="1"/>
    <col min="13313" max="13313" width="9.28515625" style="293" customWidth="1"/>
    <col min="13314" max="13314" width="10.5703125" style="293" customWidth="1"/>
    <col min="13315" max="13315" width="9.28515625" style="293" customWidth="1"/>
    <col min="13316" max="13316" width="10.5703125" style="293" customWidth="1"/>
    <col min="13317" max="13551" width="9.140625" style="293"/>
    <col min="13552" max="13552" width="4.42578125" style="293" customWidth="1"/>
    <col min="13553" max="13553" width="1.7109375" style="293" customWidth="1"/>
    <col min="13554" max="13554" width="0.28515625" style="293" customWidth="1"/>
    <col min="13555" max="13556" width="0.85546875" style="293" customWidth="1"/>
    <col min="13557" max="13557" width="18.85546875" style="293" customWidth="1"/>
    <col min="13558" max="13558" width="6.28515625" style="293" customWidth="1"/>
    <col min="13559" max="13559" width="0.28515625" style="293" customWidth="1"/>
    <col min="13560" max="13560" width="9" style="293" customWidth="1"/>
    <col min="13561" max="13561" width="8.7109375" style="293" customWidth="1"/>
    <col min="13562" max="13562" width="10.5703125" style="293" customWidth="1"/>
    <col min="13563" max="13563" width="9.7109375" style="293" customWidth="1"/>
    <col min="13564" max="13564" width="10.5703125" style="293" customWidth="1"/>
    <col min="13565" max="13565" width="9.7109375" style="293" customWidth="1"/>
    <col min="13566" max="13566" width="10.5703125" style="293" customWidth="1"/>
    <col min="13567" max="13567" width="8.85546875" style="293" customWidth="1"/>
    <col min="13568" max="13568" width="10.5703125" style="293" customWidth="1"/>
    <col min="13569" max="13569" width="9.28515625" style="293" customWidth="1"/>
    <col min="13570" max="13570" width="10.5703125" style="293" customWidth="1"/>
    <col min="13571" max="13571" width="9.28515625" style="293" customWidth="1"/>
    <col min="13572" max="13572" width="10.5703125" style="293" customWidth="1"/>
    <col min="13573" max="13807" width="9.140625" style="293"/>
    <col min="13808" max="13808" width="4.42578125" style="293" customWidth="1"/>
    <col min="13809" max="13809" width="1.7109375" style="293" customWidth="1"/>
    <col min="13810" max="13810" width="0.28515625" style="293" customWidth="1"/>
    <col min="13811" max="13812" width="0.85546875" style="293" customWidth="1"/>
    <col min="13813" max="13813" width="18.85546875" style="293" customWidth="1"/>
    <col min="13814" max="13814" width="6.28515625" style="293" customWidth="1"/>
    <col min="13815" max="13815" width="0.28515625" style="293" customWidth="1"/>
    <col min="13816" max="13816" width="9" style="293" customWidth="1"/>
    <col min="13817" max="13817" width="8.7109375" style="293" customWidth="1"/>
    <col min="13818" max="13818" width="10.5703125" style="293" customWidth="1"/>
    <col min="13819" max="13819" width="9.7109375" style="293" customWidth="1"/>
    <col min="13820" max="13820" width="10.5703125" style="293" customWidth="1"/>
    <col min="13821" max="13821" width="9.7109375" style="293" customWidth="1"/>
    <col min="13822" max="13822" width="10.5703125" style="293" customWidth="1"/>
    <col min="13823" max="13823" width="8.85546875" style="293" customWidth="1"/>
    <col min="13824" max="13824" width="10.5703125" style="293" customWidth="1"/>
    <col min="13825" max="13825" width="9.28515625" style="293" customWidth="1"/>
    <col min="13826" max="13826" width="10.5703125" style="293" customWidth="1"/>
    <col min="13827" max="13827" width="9.28515625" style="293" customWidth="1"/>
    <col min="13828" max="13828" width="10.5703125" style="293" customWidth="1"/>
    <col min="13829" max="14063" width="9.140625" style="293"/>
    <col min="14064" max="14064" width="4.42578125" style="293" customWidth="1"/>
    <col min="14065" max="14065" width="1.7109375" style="293" customWidth="1"/>
    <col min="14066" max="14066" width="0.28515625" style="293" customWidth="1"/>
    <col min="14067" max="14068" width="0.85546875" style="293" customWidth="1"/>
    <col min="14069" max="14069" width="18.85546875" style="293" customWidth="1"/>
    <col min="14070" max="14070" width="6.28515625" style="293" customWidth="1"/>
    <col min="14071" max="14071" width="0.28515625" style="293" customWidth="1"/>
    <col min="14072" max="14072" width="9" style="293" customWidth="1"/>
    <col min="14073" max="14073" width="8.7109375" style="293" customWidth="1"/>
    <col min="14074" max="14074" width="10.5703125" style="293" customWidth="1"/>
    <col min="14075" max="14075" width="9.7109375" style="293" customWidth="1"/>
    <col min="14076" max="14076" width="10.5703125" style="293" customWidth="1"/>
    <col min="14077" max="14077" width="9.7109375" style="293" customWidth="1"/>
    <col min="14078" max="14078" width="10.5703125" style="293" customWidth="1"/>
    <col min="14079" max="14079" width="8.85546875" style="293" customWidth="1"/>
    <col min="14080" max="14080" width="10.5703125" style="293" customWidth="1"/>
    <col min="14081" max="14081" width="9.28515625" style="293" customWidth="1"/>
    <col min="14082" max="14082" width="10.5703125" style="293" customWidth="1"/>
    <col min="14083" max="14083" width="9.28515625" style="293" customWidth="1"/>
    <col min="14084" max="14084" width="10.5703125" style="293" customWidth="1"/>
    <col min="14085" max="14319" width="9.140625" style="293"/>
    <col min="14320" max="14320" width="4.42578125" style="293" customWidth="1"/>
    <col min="14321" max="14321" width="1.7109375" style="293" customWidth="1"/>
    <col min="14322" max="14322" width="0.28515625" style="293" customWidth="1"/>
    <col min="14323" max="14324" width="0.85546875" style="293" customWidth="1"/>
    <col min="14325" max="14325" width="18.85546875" style="293" customWidth="1"/>
    <col min="14326" max="14326" width="6.28515625" style="293" customWidth="1"/>
    <col min="14327" max="14327" width="0.28515625" style="293" customWidth="1"/>
    <col min="14328" max="14328" width="9" style="293" customWidth="1"/>
    <col min="14329" max="14329" width="8.7109375" style="293" customWidth="1"/>
    <col min="14330" max="14330" width="10.5703125" style="293" customWidth="1"/>
    <col min="14331" max="14331" width="9.7109375" style="293" customWidth="1"/>
    <col min="14332" max="14332" width="10.5703125" style="293" customWidth="1"/>
    <col min="14333" max="14333" width="9.7109375" style="293" customWidth="1"/>
    <col min="14334" max="14334" width="10.5703125" style="293" customWidth="1"/>
    <col min="14335" max="14335" width="8.85546875" style="293" customWidth="1"/>
    <col min="14336" max="14336" width="10.5703125" style="293" customWidth="1"/>
    <col min="14337" max="14337" width="9.28515625" style="293" customWidth="1"/>
    <col min="14338" max="14338" width="10.5703125" style="293" customWidth="1"/>
    <col min="14339" max="14339" width="9.28515625" style="293" customWidth="1"/>
    <col min="14340" max="14340" width="10.5703125" style="293" customWidth="1"/>
    <col min="14341" max="14575" width="9.140625" style="293"/>
    <col min="14576" max="14576" width="4.42578125" style="293" customWidth="1"/>
    <col min="14577" max="14577" width="1.7109375" style="293" customWidth="1"/>
    <col min="14578" max="14578" width="0.28515625" style="293" customWidth="1"/>
    <col min="14579" max="14580" width="0.85546875" style="293" customWidth="1"/>
    <col min="14581" max="14581" width="18.85546875" style="293" customWidth="1"/>
    <col min="14582" max="14582" width="6.28515625" style="293" customWidth="1"/>
    <col min="14583" max="14583" width="0.28515625" style="293" customWidth="1"/>
    <col min="14584" max="14584" width="9" style="293" customWidth="1"/>
    <col min="14585" max="14585" width="8.7109375" style="293" customWidth="1"/>
    <col min="14586" max="14586" width="10.5703125" style="293" customWidth="1"/>
    <col min="14587" max="14587" width="9.7109375" style="293" customWidth="1"/>
    <col min="14588" max="14588" width="10.5703125" style="293" customWidth="1"/>
    <col min="14589" max="14589" width="9.7109375" style="293" customWidth="1"/>
    <col min="14590" max="14590" width="10.5703125" style="293" customWidth="1"/>
    <col min="14591" max="14591" width="8.85546875" style="293" customWidth="1"/>
    <col min="14592" max="14592" width="10.5703125" style="293" customWidth="1"/>
    <col min="14593" max="14593" width="9.28515625" style="293" customWidth="1"/>
    <col min="14594" max="14594" width="10.5703125" style="293" customWidth="1"/>
    <col min="14595" max="14595" width="9.28515625" style="293" customWidth="1"/>
    <col min="14596" max="14596" width="10.5703125" style="293" customWidth="1"/>
    <col min="14597" max="14831" width="9.140625" style="293"/>
    <col min="14832" max="14832" width="4.42578125" style="293" customWidth="1"/>
    <col min="14833" max="14833" width="1.7109375" style="293" customWidth="1"/>
    <col min="14834" max="14834" width="0.28515625" style="293" customWidth="1"/>
    <col min="14835" max="14836" width="0.85546875" style="293" customWidth="1"/>
    <col min="14837" max="14837" width="18.85546875" style="293" customWidth="1"/>
    <col min="14838" max="14838" width="6.28515625" style="293" customWidth="1"/>
    <col min="14839" max="14839" width="0.28515625" style="293" customWidth="1"/>
    <col min="14840" max="14840" width="9" style="293" customWidth="1"/>
    <col min="14841" max="14841" width="8.7109375" style="293" customWidth="1"/>
    <col min="14842" max="14842" width="10.5703125" style="293" customWidth="1"/>
    <col min="14843" max="14843" width="9.7109375" style="293" customWidth="1"/>
    <col min="14844" max="14844" width="10.5703125" style="293" customWidth="1"/>
    <col min="14845" max="14845" width="9.7109375" style="293" customWidth="1"/>
    <col min="14846" max="14846" width="10.5703125" style="293" customWidth="1"/>
    <col min="14847" max="14847" width="8.85546875" style="293" customWidth="1"/>
    <col min="14848" max="14848" width="10.5703125" style="293" customWidth="1"/>
    <col min="14849" max="14849" width="9.28515625" style="293" customWidth="1"/>
    <col min="14850" max="14850" width="10.5703125" style="293" customWidth="1"/>
    <col min="14851" max="14851" width="9.28515625" style="293" customWidth="1"/>
    <col min="14852" max="14852" width="10.5703125" style="293" customWidth="1"/>
    <col min="14853" max="15087" width="9.140625" style="293"/>
    <col min="15088" max="15088" width="4.42578125" style="293" customWidth="1"/>
    <col min="15089" max="15089" width="1.7109375" style="293" customWidth="1"/>
    <col min="15090" max="15090" width="0.28515625" style="293" customWidth="1"/>
    <col min="15091" max="15092" width="0.85546875" style="293" customWidth="1"/>
    <col min="15093" max="15093" width="18.85546875" style="293" customWidth="1"/>
    <col min="15094" max="15094" width="6.28515625" style="293" customWidth="1"/>
    <col min="15095" max="15095" width="0.28515625" style="293" customWidth="1"/>
    <col min="15096" max="15096" width="9" style="293" customWidth="1"/>
    <col min="15097" max="15097" width="8.7109375" style="293" customWidth="1"/>
    <col min="15098" max="15098" width="10.5703125" style="293" customWidth="1"/>
    <col min="15099" max="15099" width="9.7109375" style="293" customWidth="1"/>
    <col min="15100" max="15100" width="10.5703125" style="293" customWidth="1"/>
    <col min="15101" max="15101" width="9.7109375" style="293" customWidth="1"/>
    <col min="15102" max="15102" width="10.5703125" style="293" customWidth="1"/>
    <col min="15103" max="15103" width="8.85546875" style="293" customWidth="1"/>
    <col min="15104" max="15104" width="10.5703125" style="293" customWidth="1"/>
    <col min="15105" max="15105" width="9.28515625" style="293" customWidth="1"/>
    <col min="15106" max="15106" width="10.5703125" style="293" customWidth="1"/>
    <col min="15107" max="15107" width="9.28515625" style="293" customWidth="1"/>
    <col min="15108" max="15108" width="10.5703125" style="293" customWidth="1"/>
    <col min="15109" max="15343" width="9.140625" style="293"/>
    <col min="15344" max="15344" width="4.42578125" style="293" customWidth="1"/>
    <col min="15345" max="15345" width="1.7109375" style="293" customWidth="1"/>
    <col min="15346" max="15346" width="0.28515625" style="293" customWidth="1"/>
    <col min="15347" max="15348" width="0.85546875" style="293" customWidth="1"/>
    <col min="15349" max="15349" width="18.85546875" style="293" customWidth="1"/>
    <col min="15350" max="15350" width="6.28515625" style="293" customWidth="1"/>
    <col min="15351" max="15351" width="0.28515625" style="293" customWidth="1"/>
    <col min="15352" max="15352" width="9" style="293" customWidth="1"/>
    <col min="15353" max="15353" width="8.7109375" style="293" customWidth="1"/>
    <col min="15354" max="15354" width="10.5703125" style="293" customWidth="1"/>
    <col min="15355" max="15355" width="9.7109375" style="293" customWidth="1"/>
    <col min="15356" max="15356" width="10.5703125" style="293" customWidth="1"/>
    <col min="15357" max="15357" width="9.7109375" style="293" customWidth="1"/>
    <col min="15358" max="15358" width="10.5703125" style="293" customWidth="1"/>
    <col min="15359" max="15359" width="8.85546875" style="293" customWidth="1"/>
    <col min="15360" max="15360" width="10.5703125" style="293" customWidth="1"/>
    <col min="15361" max="15361" width="9.28515625" style="293" customWidth="1"/>
    <col min="15362" max="15362" width="10.5703125" style="293" customWidth="1"/>
    <col min="15363" max="15363" width="9.28515625" style="293" customWidth="1"/>
    <col min="15364" max="15364" width="10.5703125" style="293" customWidth="1"/>
    <col min="15365" max="15599" width="9.140625" style="293"/>
    <col min="15600" max="15600" width="4.42578125" style="293" customWidth="1"/>
    <col min="15601" max="15601" width="1.7109375" style="293" customWidth="1"/>
    <col min="15602" max="15602" width="0.28515625" style="293" customWidth="1"/>
    <col min="15603" max="15604" width="0.85546875" style="293" customWidth="1"/>
    <col min="15605" max="15605" width="18.85546875" style="293" customWidth="1"/>
    <col min="15606" max="15606" width="6.28515625" style="293" customWidth="1"/>
    <col min="15607" max="15607" width="0.28515625" style="293" customWidth="1"/>
    <col min="15608" max="15608" width="9" style="293" customWidth="1"/>
    <col min="15609" max="15609" width="8.7109375" style="293" customWidth="1"/>
    <col min="15610" max="15610" width="10.5703125" style="293" customWidth="1"/>
    <col min="15611" max="15611" width="9.7109375" style="293" customWidth="1"/>
    <col min="15612" max="15612" width="10.5703125" style="293" customWidth="1"/>
    <col min="15613" max="15613" width="9.7109375" style="293" customWidth="1"/>
    <col min="15614" max="15614" width="10.5703125" style="293" customWidth="1"/>
    <col min="15615" max="15615" width="8.85546875" style="293" customWidth="1"/>
    <col min="15616" max="15616" width="10.5703125" style="293" customWidth="1"/>
    <col min="15617" max="15617" width="9.28515625" style="293" customWidth="1"/>
    <col min="15618" max="15618" width="10.5703125" style="293" customWidth="1"/>
    <col min="15619" max="15619" width="9.28515625" style="293" customWidth="1"/>
    <col min="15620" max="15620" width="10.5703125" style="293" customWidth="1"/>
    <col min="15621" max="15855" width="9.140625" style="293"/>
    <col min="15856" max="15856" width="4.42578125" style="293" customWidth="1"/>
    <col min="15857" max="15857" width="1.7109375" style="293" customWidth="1"/>
    <col min="15858" max="15858" width="0.28515625" style="293" customWidth="1"/>
    <col min="15859" max="15860" width="0.85546875" style="293" customWidth="1"/>
    <col min="15861" max="15861" width="18.85546875" style="293" customWidth="1"/>
    <col min="15862" max="15862" width="6.28515625" style="293" customWidth="1"/>
    <col min="15863" max="15863" width="0.28515625" style="293" customWidth="1"/>
    <col min="15864" max="15864" width="9" style="293" customWidth="1"/>
    <col min="15865" max="15865" width="8.7109375" style="293" customWidth="1"/>
    <col min="15866" max="15866" width="10.5703125" style="293" customWidth="1"/>
    <col min="15867" max="15867" width="9.7109375" style="293" customWidth="1"/>
    <col min="15868" max="15868" width="10.5703125" style="293" customWidth="1"/>
    <col min="15869" max="15869" width="9.7109375" style="293" customWidth="1"/>
    <col min="15870" max="15870" width="10.5703125" style="293" customWidth="1"/>
    <col min="15871" max="15871" width="8.85546875" style="293" customWidth="1"/>
    <col min="15872" max="15872" width="10.5703125" style="293" customWidth="1"/>
    <col min="15873" max="15873" width="9.28515625" style="293" customWidth="1"/>
    <col min="15874" max="15874" width="10.5703125" style="293" customWidth="1"/>
    <col min="15875" max="15875" width="9.28515625" style="293" customWidth="1"/>
    <col min="15876" max="15876" width="10.5703125" style="293" customWidth="1"/>
    <col min="15877" max="16111" width="9.140625" style="293"/>
    <col min="16112" max="16112" width="4.42578125" style="293" customWidth="1"/>
    <col min="16113" max="16113" width="1.7109375" style="293" customWidth="1"/>
    <col min="16114" max="16114" width="0.28515625" style="293" customWidth="1"/>
    <col min="16115" max="16116" width="0.85546875" style="293" customWidth="1"/>
    <col min="16117" max="16117" width="18.85546875" style="293" customWidth="1"/>
    <col min="16118" max="16118" width="6.28515625" style="293" customWidth="1"/>
    <col min="16119" max="16119" width="0.28515625" style="293" customWidth="1"/>
    <col min="16120" max="16120" width="9" style="293" customWidth="1"/>
    <col min="16121" max="16121" width="8.7109375" style="293" customWidth="1"/>
    <col min="16122" max="16122" width="10.5703125" style="293" customWidth="1"/>
    <col min="16123" max="16123" width="9.7109375" style="293" customWidth="1"/>
    <col min="16124" max="16124" width="10.5703125" style="293" customWidth="1"/>
    <col min="16125" max="16125" width="9.7109375" style="293" customWidth="1"/>
    <col min="16126" max="16126" width="10.5703125" style="293" customWidth="1"/>
    <col min="16127" max="16127" width="8.85546875" style="293" customWidth="1"/>
    <col min="16128" max="16128" width="10.5703125" style="293" customWidth="1"/>
    <col min="16129" max="16129" width="9.28515625" style="293" customWidth="1"/>
    <col min="16130" max="16130" width="10.5703125" style="293" customWidth="1"/>
    <col min="16131" max="16131" width="9.28515625" style="293" customWidth="1"/>
    <col min="16132" max="16132" width="10.5703125" style="293" customWidth="1"/>
    <col min="16133" max="16384" width="9.140625" style="293"/>
  </cols>
  <sheetData>
    <row r="1" spans="1:24" ht="4.5" customHeight="1" x14ac:dyDescent="0.25"/>
    <row r="2" spans="1:24" ht="9" customHeight="1" x14ac:dyDescent="0.25"/>
    <row r="3" spans="1:24" s="294" customFormat="1" ht="39" customHeight="1" x14ac:dyDescent="0.25">
      <c r="A3" s="1349" t="s">
        <v>764</v>
      </c>
      <c r="B3" s="1349"/>
      <c r="C3" s="1349"/>
      <c r="D3" s="1349"/>
      <c r="E3" s="1349"/>
      <c r="F3" s="1349"/>
      <c r="G3" s="1349"/>
      <c r="H3" s="1349"/>
      <c r="I3" s="1349"/>
      <c r="J3" s="1349"/>
      <c r="K3" s="1349"/>
      <c r="L3" s="1349"/>
      <c r="M3" s="1349"/>
      <c r="N3" s="1349"/>
      <c r="O3" s="145"/>
      <c r="P3" s="295"/>
      <c r="Q3" s="295"/>
      <c r="R3" s="147"/>
      <c r="S3" s="3" t="s">
        <v>723</v>
      </c>
      <c r="T3" s="1"/>
      <c r="U3" s="1"/>
    </row>
    <row r="4" spans="1:24" s="294" customFormat="1" ht="18" customHeight="1" x14ac:dyDescent="0.25">
      <c r="A4" s="296" t="s">
        <v>721</v>
      </c>
      <c r="B4" s="296"/>
      <c r="C4" s="296"/>
      <c r="D4" s="296"/>
      <c r="E4" s="296"/>
      <c r="F4" s="296"/>
      <c r="G4" s="296"/>
      <c r="H4" s="296"/>
      <c r="I4" s="296"/>
      <c r="J4" s="296"/>
      <c r="K4" s="296"/>
      <c r="L4" s="296"/>
      <c r="M4" s="296"/>
      <c r="N4" s="296"/>
      <c r="O4" s="296"/>
      <c r="P4" s="296"/>
      <c r="Q4" s="296"/>
      <c r="R4" s="296"/>
      <c r="S4" s="380"/>
    </row>
    <row r="5" spans="1:24" s="294" customFormat="1" ht="17.25" customHeight="1" x14ac:dyDescent="0.25">
      <c r="A5" s="379" t="s">
        <v>560</v>
      </c>
      <c r="B5" s="594"/>
      <c r="C5" s="594"/>
      <c r="D5" s="594"/>
      <c r="E5" s="594"/>
      <c r="F5" s="380"/>
      <c r="G5" s="380"/>
      <c r="H5" s="380"/>
      <c r="I5" s="380"/>
      <c r="J5" s="380"/>
      <c r="K5" s="380"/>
      <c r="L5" s="380"/>
      <c r="M5" s="380"/>
      <c r="N5" s="380"/>
      <c r="O5" s="380"/>
      <c r="P5" s="380"/>
      <c r="Q5" s="380"/>
      <c r="R5" s="380"/>
      <c r="S5" s="380"/>
    </row>
    <row r="6" spans="1:24" s="294" customFormat="1" ht="9" customHeight="1" x14ac:dyDescent="0.25">
      <c r="A6" s="297"/>
      <c r="B6" s="297"/>
      <c r="C6" s="297"/>
      <c r="D6" s="297"/>
      <c r="E6" s="297"/>
      <c r="F6" s="297"/>
      <c r="G6" s="297"/>
      <c r="H6" s="297"/>
      <c r="I6" s="297"/>
      <c r="J6" s="297"/>
      <c r="K6" s="297"/>
      <c r="L6" s="297"/>
      <c r="M6" s="297"/>
      <c r="N6" s="297"/>
      <c r="O6" s="297"/>
      <c r="P6" s="297"/>
      <c r="Q6" s="297"/>
      <c r="R6" s="297"/>
      <c r="S6" s="297"/>
    </row>
    <row r="7" spans="1:24" s="294" customFormat="1" ht="9" customHeight="1" x14ac:dyDescent="0.25">
      <c r="A7" s="297"/>
      <c r="B7" s="297"/>
      <c r="C7" s="297"/>
      <c r="D7" s="297"/>
      <c r="E7" s="297"/>
      <c r="F7" s="297"/>
      <c r="G7" s="297"/>
      <c r="H7" s="297"/>
      <c r="I7" s="297"/>
      <c r="J7" s="297"/>
      <c r="K7" s="297"/>
      <c r="L7" s="297"/>
      <c r="M7" s="297"/>
      <c r="N7" s="297"/>
      <c r="O7" s="297"/>
      <c r="P7" s="297"/>
      <c r="Q7" s="297"/>
      <c r="R7" s="297"/>
      <c r="S7" s="297"/>
    </row>
    <row r="8" spans="1:24" ht="57.75" customHeight="1" x14ac:dyDescent="0.25">
      <c r="A8" s="730"/>
      <c r="B8" s="1290" t="s">
        <v>249</v>
      </c>
      <c r="C8" s="1461"/>
      <c r="D8" s="1461"/>
      <c r="E8" s="1461"/>
      <c r="F8" s="1462"/>
      <c r="G8" s="1339" t="s">
        <v>250</v>
      </c>
      <c r="H8" s="1421" t="s">
        <v>251</v>
      </c>
      <c r="I8" s="1348"/>
      <c r="J8" s="1421" t="s">
        <v>252</v>
      </c>
      <c r="K8" s="1348"/>
      <c r="L8" s="1421" t="s">
        <v>253</v>
      </c>
      <c r="M8" s="1348"/>
      <c r="N8" s="1421" t="s">
        <v>254</v>
      </c>
      <c r="O8" s="1348"/>
      <c r="P8" s="1421" t="s">
        <v>255</v>
      </c>
      <c r="Q8" s="1348"/>
      <c r="R8" s="1421" t="s">
        <v>256</v>
      </c>
      <c r="S8" s="1348"/>
      <c r="V8" s="670"/>
    </row>
    <row r="9" spans="1:24" ht="39" customHeight="1" x14ac:dyDescent="0.25">
      <c r="A9" s="763"/>
      <c r="B9" s="1442"/>
      <c r="C9" s="1442"/>
      <c r="D9" s="1442"/>
      <c r="E9" s="1442"/>
      <c r="F9" s="1443"/>
      <c r="G9" s="1353"/>
      <c r="H9" s="941" t="s">
        <v>257</v>
      </c>
      <c r="I9" s="940" t="s">
        <v>258</v>
      </c>
      <c r="J9" s="941" t="s">
        <v>259</v>
      </c>
      <c r="K9" s="940" t="s">
        <v>258</v>
      </c>
      <c r="L9" s="941" t="s">
        <v>257</v>
      </c>
      <c r="M9" s="940" t="s">
        <v>258</v>
      </c>
      <c r="N9" s="941" t="s">
        <v>259</v>
      </c>
      <c r="O9" s="940" t="s">
        <v>258</v>
      </c>
      <c r="P9" s="941" t="s">
        <v>257</v>
      </c>
      <c r="Q9" s="940" t="s">
        <v>258</v>
      </c>
      <c r="R9" s="941" t="s">
        <v>259</v>
      </c>
      <c r="S9" s="940" t="s">
        <v>258</v>
      </c>
      <c r="U9" s="649"/>
      <c r="V9" s="670"/>
    </row>
    <row r="10" spans="1:24" x14ac:dyDescent="0.25">
      <c r="A10" s="113"/>
      <c r="B10" s="767" t="s">
        <v>202</v>
      </c>
      <c r="C10" s="767"/>
      <c r="D10" s="767"/>
      <c r="E10" s="768" t="s">
        <v>203</v>
      </c>
      <c r="F10" s="769"/>
      <c r="G10" s="76">
        <v>34611</v>
      </c>
      <c r="H10" s="77">
        <v>46399.291779304011</v>
      </c>
      <c r="I10" s="489">
        <v>1.3405937932825984</v>
      </c>
      <c r="J10" s="77">
        <v>37362.473403307973</v>
      </c>
      <c r="K10" s="489">
        <v>1.0794970790589111</v>
      </c>
      <c r="L10" s="77">
        <v>47857.696717847131</v>
      </c>
      <c r="M10" s="489">
        <v>1.3827308288650177</v>
      </c>
      <c r="N10" s="77">
        <v>40943.516381476606</v>
      </c>
      <c r="O10" s="489">
        <v>1.182962537386282</v>
      </c>
      <c r="P10" s="77">
        <v>48617.174322126746</v>
      </c>
      <c r="Q10" s="489">
        <v>1.4046740724661739</v>
      </c>
      <c r="R10" s="77">
        <v>43358.055726409591</v>
      </c>
      <c r="S10" s="489">
        <v>1.252724732784652</v>
      </c>
      <c r="U10" s="649"/>
      <c r="V10" s="670"/>
    </row>
    <row r="11" spans="1:24" x14ac:dyDescent="0.25">
      <c r="A11" s="117"/>
      <c r="B11" s="942" t="s">
        <v>204</v>
      </c>
      <c r="C11" s="942"/>
      <c r="D11" s="942"/>
      <c r="E11" s="487" t="s">
        <v>205</v>
      </c>
      <c r="F11" s="943"/>
      <c r="G11" s="76">
        <v>42811</v>
      </c>
      <c r="H11" s="77">
        <v>47472.244377160278</v>
      </c>
      <c r="I11" s="489">
        <v>1.1088795958319189</v>
      </c>
      <c r="J11" s="77">
        <v>37070.901497900697</v>
      </c>
      <c r="K11" s="489">
        <v>0.86592000882718689</v>
      </c>
      <c r="L11" s="77">
        <v>49374.63458437613</v>
      </c>
      <c r="M11" s="489">
        <v>1.1533165444482991</v>
      </c>
      <c r="N11" s="77">
        <v>45738.040689218578</v>
      </c>
      <c r="O11" s="489">
        <v>1.0683712291051033</v>
      </c>
      <c r="P11" s="77">
        <v>47454.16599054198</v>
      </c>
      <c r="Q11" s="489">
        <v>1.1084573121520633</v>
      </c>
      <c r="R11" s="77">
        <v>43417.536263491384</v>
      </c>
      <c r="S11" s="489">
        <v>1.0141677667770288</v>
      </c>
      <c r="U11" s="649"/>
      <c r="V11" s="670"/>
      <c r="X11" s="691"/>
    </row>
    <row r="12" spans="1:24" x14ac:dyDescent="0.25">
      <c r="A12" s="490"/>
      <c r="B12" s="491"/>
      <c r="C12" s="491" t="s">
        <v>206</v>
      </c>
      <c r="D12" s="491"/>
      <c r="E12" s="492" t="s">
        <v>207</v>
      </c>
      <c r="F12" s="493"/>
      <c r="G12" s="494">
        <v>42811</v>
      </c>
      <c r="H12" s="508">
        <v>47472.244377160278</v>
      </c>
      <c r="I12" s="495">
        <v>1.1088795958319189</v>
      </c>
      <c r="J12" s="508">
        <v>37070.901497900697</v>
      </c>
      <c r="K12" s="495">
        <v>0.86592000882718689</v>
      </c>
      <c r="L12" s="508">
        <v>49374.63458437613</v>
      </c>
      <c r="M12" s="495">
        <v>1.1533165444482991</v>
      </c>
      <c r="N12" s="508">
        <v>45738.040689218578</v>
      </c>
      <c r="O12" s="495">
        <v>1.0683712291051033</v>
      </c>
      <c r="P12" s="508">
        <v>47454.16599054198</v>
      </c>
      <c r="Q12" s="495">
        <v>1.1084573121520633</v>
      </c>
      <c r="R12" s="508">
        <v>43417.536263491384</v>
      </c>
      <c r="S12" s="495">
        <v>1.0141677667770288</v>
      </c>
      <c r="U12" s="649"/>
      <c r="V12" s="670"/>
      <c r="X12" s="691"/>
    </row>
    <row r="13" spans="1:24" x14ac:dyDescent="0.25">
      <c r="A13" s="117"/>
      <c r="B13" s="942" t="s">
        <v>208</v>
      </c>
      <c r="C13" s="942"/>
      <c r="D13" s="942"/>
      <c r="E13" s="487" t="s">
        <v>209</v>
      </c>
      <c r="F13" s="943"/>
      <c r="G13" s="76">
        <v>35377</v>
      </c>
      <c r="H13" s="77">
        <v>47155.341486030862</v>
      </c>
      <c r="I13" s="489">
        <v>1.3329378264417804</v>
      </c>
      <c r="J13" s="77">
        <v>38214.006566987133</v>
      </c>
      <c r="K13" s="489">
        <v>1.0801935315879563</v>
      </c>
      <c r="L13" s="77">
        <v>48795.915118884288</v>
      </c>
      <c r="M13" s="489">
        <v>1.3793118443871524</v>
      </c>
      <c r="N13" s="77">
        <v>49256.346214731282</v>
      </c>
      <c r="O13" s="489">
        <v>1.3923268285816006</v>
      </c>
      <c r="P13" s="77">
        <v>45479.040939366911</v>
      </c>
      <c r="Q13" s="489">
        <v>1.2855539174991353</v>
      </c>
      <c r="R13" s="77">
        <v>46324.709628729724</v>
      </c>
      <c r="S13" s="489">
        <v>1.3094583946838263</v>
      </c>
      <c r="U13" s="649"/>
      <c r="V13" s="670"/>
      <c r="X13" s="691"/>
    </row>
    <row r="14" spans="1:24" x14ac:dyDescent="0.25">
      <c r="A14" s="490"/>
      <c r="B14" s="491"/>
      <c r="C14" s="491" t="s">
        <v>210</v>
      </c>
      <c r="D14" s="491"/>
      <c r="E14" s="492" t="s">
        <v>211</v>
      </c>
      <c r="F14" s="493"/>
      <c r="G14" s="494">
        <v>35377</v>
      </c>
      <c r="H14" s="508">
        <v>47155.341486030862</v>
      </c>
      <c r="I14" s="495">
        <v>1.3329378264417804</v>
      </c>
      <c r="J14" s="508">
        <v>38214.006566987133</v>
      </c>
      <c r="K14" s="495">
        <v>1.0801935315879563</v>
      </c>
      <c r="L14" s="508">
        <v>48795.915118884288</v>
      </c>
      <c r="M14" s="495">
        <v>1.3793118443871524</v>
      </c>
      <c r="N14" s="508">
        <v>49256.346214731282</v>
      </c>
      <c r="O14" s="495">
        <v>1.3923268285816006</v>
      </c>
      <c r="P14" s="508">
        <v>45479.040939366911</v>
      </c>
      <c r="Q14" s="495">
        <v>1.2855539174991353</v>
      </c>
      <c r="R14" s="508">
        <v>46324.709628729724</v>
      </c>
      <c r="S14" s="495">
        <v>1.3094583946838263</v>
      </c>
      <c r="U14" s="649"/>
      <c r="V14" s="670"/>
      <c r="X14" s="691"/>
    </row>
    <row r="15" spans="1:24" x14ac:dyDescent="0.25">
      <c r="A15" s="117"/>
      <c r="B15" s="942" t="s">
        <v>212</v>
      </c>
      <c r="C15" s="942"/>
      <c r="D15" s="942"/>
      <c r="E15" s="487" t="s">
        <v>213</v>
      </c>
      <c r="F15" s="943"/>
      <c r="G15" s="76">
        <v>32453</v>
      </c>
      <c r="H15" s="77">
        <v>46359.993048657641</v>
      </c>
      <c r="I15" s="489">
        <v>1.4285271946709901</v>
      </c>
      <c r="J15" s="77">
        <v>37626.584922310263</v>
      </c>
      <c r="K15" s="489">
        <v>1.1594177710014564</v>
      </c>
      <c r="L15" s="77">
        <v>47510.076234853826</v>
      </c>
      <c r="M15" s="489">
        <v>1.4639656190445822</v>
      </c>
      <c r="N15" s="77">
        <v>40721.760586906232</v>
      </c>
      <c r="O15" s="489">
        <v>1.2547918709181349</v>
      </c>
      <c r="P15" s="77">
        <v>47561.813125371817</v>
      </c>
      <c r="Q15" s="489">
        <v>1.4655598288408411</v>
      </c>
      <c r="R15" s="77">
        <v>44677.860880789754</v>
      </c>
      <c r="S15" s="489">
        <v>1.3766943235075264</v>
      </c>
      <c r="U15" s="649"/>
      <c r="V15" s="670"/>
      <c r="X15" s="691"/>
    </row>
    <row r="16" spans="1:24" x14ac:dyDescent="0.25">
      <c r="A16" s="490"/>
      <c r="B16" s="491"/>
      <c r="C16" s="491" t="s">
        <v>214</v>
      </c>
      <c r="D16" s="491"/>
      <c r="E16" s="492" t="s">
        <v>215</v>
      </c>
      <c r="F16" s="493"/>
      <c r="G16" s="494">
        <v>31551</v>
      </c>
      <c r="H16" s="508">
        <v>46193.06536119659</v>
      </c>
      <c r="I16" s="495">
        <v>1.4640761104623179</v>
      </c>
      <c r="J16" s="508">
        <v>38639.019574378086</v>
      </c>
      <c r="K16" s="495">
        <v>1.2246527708908779</v>
      </c>
      <c r="L16" s="508">
        <v>47397.526310054527</v>
      </c>
      <c r="M16" s="495">
        <v>1.5022511587605631</v>
      </c>
      <c r="N16" s="508">
        <v>40574.409139409072</v>
      </c>
      <c r="O16" s="495">
        <v>1.2859943944537122</v>
      </c>
      <c r="P16" s="508">
        <v>47304.684742153127</v>
      </c>
      <c r="Q16" s="495">
        <v>1.4993085715873706</v>
      </c>
      <c r="R16" s="508">
        <v>35110.099087900227</v>
      </c>
      <c r="S16" s="495">
        <v>1.1128046365535238</v>
      </c>
      <c r="U16" s="649"/>
      <c r="V16" s="670"/>
      <c r="X16" s="691"/>
    </row>
    <row r="17" spans="1:24" x14ac:dyDescent="0.25">
      <c r="A17" s="490"/>
      <c r="B17" s="491"/>
      <c r="C17" s="491" t="s">
        <v>216</v>
      </c>
      <c r="D17" s="491"/>
      <c r="E17" s="492" t="s">
        <v>217</v>
      </c>
      <c r="F17" s="493"/>
      <c r="G17" s="494">
        <v>33392</v>
      </c>
      <c r="H17" s="508">
        <v>46550.809263381416</v>
      </c>
      <c r="I17" s="495">
        <v>1.3940707134457779</v>
      </c>
      <c r="J17" s="508">
        <v>36385.682429907785</v>
      </c>
      <c r="K17" s="495">
        <v>1.0896526841730889</v>
      </c>
      <c r="L17" s="508">
        <v>47655.821300206764</v>
      </c>
      <c r="M17" s="495">
        <v>1.4271628324211416</v>
      </c>
      <c r="N17" s="508">
        <v>40887.443028486778</v>
      </c>
      <c r="O17" s="495">
        <v>1.2244682267754785</v>
      </c>
      <c r="P17" s="508">
        <v>47771.144258421897</v>
      </c>
      <c r="Q17" s="495">
        <v>1.4306164428133055</v>
      </c>
      <c r="R17" s="508">
        <v>49452.289784040426</v>
      </c>
      <c r="S17" s="495">
        <v>1.4809622000491263</v>
      </c>
      <c r="U17" s="649"/>
      <c r="V17" s="670"/>
      <c r="X17" s="691"/>
    </row>
    <row r="18" spans="1:24" x14ac:dyDescent="0.25">
      <c r="A18" s="117"/>
      <c r="B18" s="942" t="s">
        <v>218</v>
      </c>
      <c r="C18" s="942"/>
      <c r="D18" s="942"/>
      <c r="E18" s="487" t="s">
        <v>219</v>
      </c>
      <c r="F18" s="943"/>
      <c r="G18" s="76">
        <v>31676</v>
      </c>
      <c r="H18" s="77">
        <v>46170.707275508852</v>
      </c>
      <c r="I18" s="489">
        <v>1.4575927287381252</v>
      </c>
      <c r="J18" s="77">
        <v>36115.375938138277</v>
      </c>
      <c r="K18" s="489">
        <v>1.140149511874551</v>
      </c>
      <c r="L18" s="77">
        <v>47284.59940614942</v>
      </c>
      <c r="M18" s="489">
        <v>1.4927579052326501</v>
      </c>
      <c r="N18" s="77">
        <v>38072.938384964778</v>
      </c>
      <c r="O18" s="489">
        <v>1.201949058749993</v>
      </c>
      <c r="P18" s="77">
        <v>51936.006683633117</v>
      </c>
      <c r="Q18" s="489">
        <v>1.639601170717045</v>
      </c>
      <c r="R18" s="77">
        <v>35206.565656565661</v>
      </c>
      <c r="S18" s="489">
        <v>1.1114586960653385</v>
      </c>
      <c r="U18" s="649"/>
      <c r="V18" s="670"/>
      <c r="X18" s="691"/>
    </row>
    <row r="19" spans="1:24" x14ac:dyDescent="0.25">
      <c r="A19" s="490"/>
      <c r="B19" s="491"/>
      <c r="C19" s="491" t="s">
        <v>220</v>
      </c>
      <c r="D19" s="491"/>
      <c r="E19" s="492" t="s">
        <v>221</v>
      </c>
      <c r="F19" s="493"/>
      <c r="G19" s="494">
        <v>30188</v>
      </c>
      <c r="H19" s="508">
        <v>46321.960628401466</v>
      </c>
      <c r="I19" s="495">
        <v>1.5344494709288945</v>
      </c>
      <c r="J19" s="508">
        <v>29580.387196199197</v>
      </c>
      <c r="K19" s="495">
        <v>0.97987237300249097</v>
      </c>
      <c r="L19" s="508">
        <v>48461.647659272072</v>
      </c>
      <c r="M19" s="495">
        <v>1.6053281985978558</v>
      </c>
      <c r="N19" s="508">
        <v>39655.529996489473</v>
      </c>
      <c r="O19" s="495">
        <v>1.3136189875609339</v>
      </c>
      <c r="P19" s="508">
        <v>46181.326064264744</v>
      </c>
      <c r="Q19" s="495">
        <v>1.5297908461728085</v>
      </c>
      <c r="R19" s="672" t="s">
        <v>15</v>
      </c>
      <c r="S19" s="495" t="s">
        <v>15</v>
      </c>
      <c r="V19" s="670"/>
      <c r="X19" s="691"/>
    </row>
    <row r="20" spans="1:24" x14ac:dyDescent="0.25">
      <c r="A20" s="490"/>
      <c r="B20" s="491"/>
      <c r="C20" s="491" t="s">
        <v>222</v>
      </c>
      <c r="D20" s="491"/>
      <c r="E20" s="492" t="s">
        <v>223</v>
      </c>
      <c r="F20" s="493"/>
      <c r="G20" s="494">
        <v>32188</v>
      </c>
      <c r="H20" s="508">
        <v>46119.546023330091</v>
      </c>
      <c r="I20" s="495">
        <v>1.4328180074353825</v>
      </c>
      <c r="J20" s="508">
        <v>37813.242595888361</v>
      </c>
      <c r="K20" s="495">
        <v>1.17476210376191</v>
      </c>
      <c r="L20" s="508">
        <v>46883.512244430814</v>
      </c>
      <c r="M20" s="495">
        <v>1.4565525116326212</v>
      </c>
      <c r="N20" s="508">
        <v>37719.164428441793</v>
      </c>
      <c r="O20" s="495">
        <v>1.1718393323114762</v>
      </c>
      <c r="P20" s="508">
        <v>54571.729264281952</v>
      </c>
      <c r="Q20" s="495">
        <v>1.6954060290879194</v>
      </c>
      <c r="R20" s="508">
        <v>35206.565656565661</v>
      </c>
      <c r="S20" s="495">
        <v>1.0937792238276893</v>
      </c>
      <c r="U20" s="649"/>
      <c r="V20" s="670"/>
      <c r="X20" s="691"/>
    </row>
    <row r="21" spans="1:24" x14ac:dyDescent="0.25">
      <c r="A21" s="117"/>
      <c r="B21" s="942" t="s">
        <v>224</v>
      </c>
      <c r="C21" s="942"/>
      <c r="D21" s="942"/>
      <c r="E21" s="487" t="s">
        <v>225</v>
      </c>
      <c r="F21" s="943"/>
      <c r="G21" s="76">
        <v>31701</v>
      </c>
      <c r="H21" s="77">
        <v>46544.347861486662</v>
      </c>
      <c r="I21" s="489">
        <v>1.4682296413831317</v>
      </c>
      <c r="J21" s="77">
        <v>37446.304650605052</v>
      </c>
      <c r="K21" s="489">
        <v>1.1812341771743811</v>
      </c>
      <c r="L21" s="77">
        <v>47760.716281295077</v>
      </c>
      <c r="M21" s="489">
        <v>1.506599674499072</v>
      </c>
      <c r="N21" s="77">
        <v>38119.264144314868</v>
      </c>
      <c r="O21" s="489">
        <v>1.2024625136214904</v>
      </c>
      <c r="P21" s="77">
        <v>50005.915369815521</v>
      </c>
      <c r="Q21" s="489">
        <v>1.577423909965475</v>
      </c>
      <c r="R21" s="77">
        <v>37975.336034471671</v>
      </c>
      <c r="S21" s="489">
        <v>1.1979223379222004</v>
      </c>
      <c r="U21" s="649"/>
      <c r="V21" s="670"/>
      <c r="X21" s="691"/>
    </row>
    <row r="22" spans="1:24" x14ac:dyDescent="0.25">
      <c r="A22" s="490"/>
      <c r="B22" s="491"/>
      <c r="C22" s="491" t="s">
        <v>226</v>
      </c>
      <c r="D22" s="491"/>
      <c r="E22" s="492" t="s">
        <v>227</v>
      </c>
      <c r="F22" s="493"/>
      <c r="G22" s="494">
        <v>31740</v>
      </c>
      <c r="H22" s="508">
        <v>46847.633618349413</v>
      </c>
      <c r="I22" s="495">
        <v>1.4759808953481226</v>
      </c>
      <c r="J22" s="508">
        <v>40305.949549609482</v>
      </c>
      <c r="K22" s="495">
        <v>1.2698786877633736</v>
      </c>
      <c r="L22" s="508">
        <v>47814.962581009888</v>
      </c>
      <c r="M22" s="495">
        <v>1.5064575482359763</v>
      </c>
      <c r="N22" s="508">
        <v>38715.614081248546</v>
      </c>
      <c r="O22" s="495">
        <v>1.2197736005434325</v>
      </c>
      <c r="P22" s="508">
        <v>46137.712273008721</v>
      </c>
      <c r="Q22" s="495">
        <v>1.4536141232831985</v>
      </c>
      <c r="R22" s="672" t="s">
        <v>15</v>
      </c>
      <c r="S22" s="495" t="s">
        <v>15</v>
      </c>
      <c r="V22" s="670"/>
      <c r="X22" s="691"/>
    </row>
    <row r="23" spans="1:24" x14ac:dyDescent="0.25">
      <c r="A23" s="490"/>
      <c r="B23" s="491"/>
      <c r="C23" s="491" t="s">
        <v>228</v>
      </c>
      <c r="D23" s="491"/>
      <c r="E23" s="492" t="s">
        <v>229</v>
      </c>
      <c r="F23" s="493"/>
      <c r="G23" s="494">
        <v>32337</v>
      </c>
      <c r="H23" s="508">
        <v>46380.88199321297</v>
      </c>
      <c r="I23" s="495">
        <v>1.4342976155244138</v>
      </c>
      <c r="J23" s="508">
        <v>36837.946512062852</v>
      </c>
      <c r="K23" s="495">
        <v>1.1391887470100148</v>
      </c>
      <c r="L23" s="508">
        <v>48012.29227480667</v>
      </c>
      <c r="M23" s="495">
        <v>1.4847478824506501</v>
      </c>
      <c r="N23" s="508">
        <v>37675.455082830907</v>
      </c>
      <c r="O23" s="495">
        <v>1.1650881368967718</v>
      </c>
      <c r="P23" s="508">
        <v>49147.328031292156</v>
      </c>
      <c r="Q23" s="495">
        <v>1.5198481006677229</v>
      </c>
      <c r="R23" s="508">
        <v>37975.336034471671</v>
      </c>
      <c r="S23" s="495">
        <v>1.174361753856934</v>
      </c>
      <c r="U23" s="649"/>
      <c r="V23" s="670"/>
      <c r="X23" s="691"/>
    </row>
    <row r="24" spans="1:24" ht="15" x14ac:dyDescent="0.25">
      <c r="A24" s="490"/>
      <c r="B24" s="491"/>
      <c r="C24" s="491" t="s">
        <v>230</v>
      </c>
      <c r="D24" s="491"/>
      <c r="E24" s="492" t="s">
        <v>231</v>
      </c>
      <c r="F24" s="493"/>
      <c r="G24" s="494">
        <v>30994</v>
      </c>
      <c r="H24" s="508">
        <v>46455.58228175345</v>
      </c>
      <c r="I24" s="495">
        <v>1.498857271786586</v>
      </c>
      <c r="J24" s="508">
        <v>35420.592749349446</v>
      </c>
      <c r="K24" s="495">
        <v>1.1428209572610648</v>
      </c>
      <c r="L24" s="508">
        <v>47476.272317628442</v>
      </c>
      <c r="M24" s="495">
        <v>1.5317891307229929</v>
      </c>
      <c r="N24" s="508">
        <v>38271.36916115514</v>
      </c>
      <c r="O24" s="495">
        <v>1.2347992889318946</v>
      </c>
      <c r="P24" s="508">
        <v>53598.97930559067</v>
      </c>
      <c r="Q24" s="495">
        <v>1.7293340422530383</v>
      </c>
      <c r="R24" s="508" t="s">
        <v>15</v>
      </c>
      <c r="S24" s="495" t="s">
        <v>15</v>
      </c>
      <c r="U24" s="649"/>
      <c r="V24" s="682"/>
    </row>
    <row r="25" spans="1:24" ht="12.6" customHeight="1" x14ac:dyDescent="0.25">
      <c r="A25" s="117"/>
      <c r="B25" s="942" t="s">
        <v>232</v>
      </c>
      <c r="C25" s="942"/>
      <c r="D25" s="942"/>
      <c r="E25" s="487" t="s">
        <v>233</v>
      </c>
      <c r="F25" s="943"/>
      <c r="G25" s="76">
        <v>33017</v>
      </c>
      <c r="H25" s="77">
        <v>46191.147095876084</v>
      </c>
      <c r="I25" s="489">
        <v>1.3990110275275187</v>
      </c>
      <c r="J25" s="77">
        <v>36407.827313962218</v>
      </c>
      <c r="K25" s="489">
        <v>1.1026994370767247</v>
      </c>
      <c r="L25" s="77">
        <v>47297.494703674078</v>
      </c>
      <c r="M25" s="489">
        <v>1.43251945069734</v>
      </c>
      <c r="N25" s="77">
        <v>38131.822350262191</v>
      </c>
      <c r="O25" s="489">
        <v>1.1549148120744523</v>
      </c>
      <c r="P25" s="77">
        <v>48550.020706724776</v>
      </c>
      <c r="Q25" s="489">
        <v>1.4704552414430376</v>
      </c>
      <c r="R25" s="77">
        <v>46502.46530510435</v>
      </c>
      <c r="S25" s="489">
        <v>1.4084400552777161</v>
      </c>
      <c r="U25" s="649"/>
      <c r="V25" s="682"/>
    </row>
    <row r="26" spans="1:24" ht="12.6" customHeight="1" x14ac:dyDescent="0.25">
      <c r="A26" s="490"/>
      <c r="B26" s="491"/>
      <c r="C26" s="491" t="s">
        <v>234</v>
      </c>
      <c r="D26" s="491"/>
      <c r="E26" s="492" t="s">
        <v>235</v>
      </c>
      <c r="F26" s="493"/>
      <c r="G26" s="494">
        <v>31689</v>
      </c>
      <c r="H26" s="508">
        <v>46636.255580727629</v>
      </c>
      <c r="I26" s="495">
        <v>1.4716859345743831</v>
      </c>
      <c r="J26" s="508">
        <v>37171.976392677127</v>
      </c>
      <c r="K26" s="495">
        <v>1.1730245950543445</v>
      </c>
      <c r="L26" s="508">
        <v>48188.707370095282</v>
      </c>
      <c r="M26" s="495">
        <v>1.5206761769098198</v>
      </c>
      <c r="N26" s="508">
        <v>39499.745655557024</v>
      </c>
      <c r="O26" s="495">
        <v>1.2464812917907484</v>
      </c>
      <c r="P26" s="508">
        <v>49255.644344026718</v>
      </c>
      <c r="Q26" s="495">
        <v>1.5543451779490269</v>
      </c>
      <c r="R26" s="508">
        <v>49694.793610669498</v>
      </c>
      <c r="S26" s="495">
        <v>1.5682032759212818</v>
      </c>
      <c r="U26" s="649"/>
      <c r="V26" s="682"/>
    </row>
    <row r="27" spans="1:24" ht="12.6" customHeight="1" x14ac:dyDescent="0.25">
      <c r="A27" s="490"/>
      <c r="B27" s="491"/>
      <c r="C27" s="491" t="s">
        <v>236</v>
      </c>
      <c r="D27" s="491"/>
      <c r="E27" s="492" t="s">
        <v>237</v>
      </c>
      <c r="F27" s="493"/>
      <c r="G27" s="494">
        <v>33513</v>
      </c>
      <c r="H27" s="508">
        <v>45992.640672581678</v>
      </c>
      <c r="I27" s="495">
        <v>1.3723820807621423</v>
      </c>
      <c r="J27" s="508">
        <v>36226.406694775884</v>
      </c>
      <c r="K27" s="495">
        <v>1.0809657952071101</v>
      </c>
      <c r="L27" s="508">
        <v>46904.690729787078</v>
      </c>
      <c r="M27" s="495">
        <v>1.3995968946315482</v>
      </c>
      <c r="N27" s="508">
        <v>37570.953487568135</v>
      </c>
      <c r="O27" s="495">
        <v>1.1210859513492715</v>
      </c>
      <c r="P27" s="508">
        <v>48463.116948307521</v>
      </c>
      <c r="Q27" s="495">
        <v>1.4460990346524489</v>
      </c>
      <c r="R27" s="508">
        <v>40487.084069835946</v>
      </c>
      <c r="S27" s="495">
        <v>1.2081008584679362</v>
      </c>
      <c r="U27" s="649"/>
      <c r="V27" s="682"/>
    </row>
    <row r="28" spans="1:24" ht="12.6" customHeight="1" x14ac:dyDescent="0.25">
      <c r="A28" s="117"/>
      <c r="B28" s="942" t="s">
        <v>238</v>
      </c>
      <c r="C28" s="942"/>
      <c r="D28" s="942"/>
      <c r="E28" s="487" t="s">
        <v>239</v>
      </c>
      <c r="F28" s="943"/>
      <c r="G28" s="76">
        <v>30994</v>
      </c>
      <c r="H28" s="77">
        <v>45887.782989057632</v>
      </c>
      <c r="I28" s="489">
        <v>1.4805376198315039</v>
      </c>
      <c r="J28" s="77">
        <v>38269.032576364021</v>
      </c>
      <c r="K28" s="489">
        <v>1.2347239006376725</v>
      </c>
      <c r="L28" s="77">
        <v>47061.057957715406</v>
      </c>
      <c r="M28" s="489">
        <v>1.5183925262217011</v>
      </c>
      <c r="N28" s="77">
        <v>37860.632763206115</v>
      </c>
      <c r="O28" s="489">
        <v>1.2215471627800902</v>
      </c>
      <c r="P28" s="77">
        <v>48307.543811760836</v>
      </c>
      <c r="Q28" s="489">
        <v>1.5586095312563992</v>
      </c>
      <c r="R28" s="77">
        <v>44861.980824233207</v>
      </c>
      <c r="S28" s="489">
        <v>1.4474408215858943</v>
      </c>
      <c r="U28" s="649"/>
      <c r="V28" s="682"/>
    </row>
    <row r="29" spans="1:24" ht="12.6" customHeight="1" x14ac:dyDescent="0.25">
      <c r="A29" s="490"/>
      <c r="B29" s="491"/>
      <c r="C29" s="491" t="s">
        <v>240</v>
      </c>
      <c r="D29" s="491"/>
      <c r="E29" s="492" t="s">
        <v>241</v>
      </c>
      <c r="F29" s="493"/>
      <c r="G29" s="494">
        <v>31323</v>
      </c>
      <c r="H29" s="508">
        <v>45985.760509542459</v>
      </c>
      <c r="I29" s="495">
        <v>1.4681148200856386</v>
      </c>
      <c r="J29" s="508">
        <v>37781.651212465367</v>
      </c>
      <c r="K29" s="495">
        <v>1.2061951668890389</v>
      </c>
      <c r="L29" s="508">
        <v>46751.92667651394</v>
      </c>
      <c r="M29" s="495">
        <v>1.492574998452062</v>
      </c>
      <c r="N29" s="508">
        <v>36472.600090848391</v>
      </c>
      <c r="O29" s="495">
        <v>1.1644031571320879</v>
      </c>
      <c r="P29" s="508">
        <v>50484.441331094255</v>
      </c>
      <c r="Q29" s="495">
        <v>1.6117371047183939</v>
      </c>
      <c r="R29" s="508">
        <v>49615.662218914833</v>
      </c>
      <c r="S29" s="495">
        <v>1.5840009647516149</v>
      </c>
      <c r="U29" s="649"/>
      <c r="V29" s="682"/>
    </row>
    <row r="30" spans="1:24" ht="12.6" customHeight="1" x14ac:dyDescent="0.25">
      <c r="A30" s="490"/>
      <c r="B30" s="491"/>
      <c r="C30" s="491" t="s">
        <v>242</v>
      </c>
      <c r="D30" s="491"/>
      <c r="E30" s="492" t="s">
        <v>243</v>
      </c>
      <c r="F30" s="493"/>
      <c r="G30" s="494">
        <v>30642</v>
      </c>
      <c r="H30" s="508">
        <v>45780.485708649248</v>
      </c>
      <c r="I30" s="495">
        <v>1.4940436560488626</v>
      </c>
      <c r="J30" s="508">
        <v>38545.990240154206</v>
      </c>
      <c r="K30" s="495">
        <v>1.257946290717127</v>
      </c>
      <c r="L30" s="508">
        <v>47411.346261527877</v>
      </c>
      <c r="M30" s="495">
        <v>1.5472667013095711</v>
      </c>
      <c r="N30" s="508">
        <v>39035.027888485602</v>
      </c>
      <c r="O30" s="495">
        <v>1.2739060077176947</v>
      </c>
      <c r="P30" s="508">
        <v>45649.542929370939</v>
      </c>
      <c r="Q30" s="495">
        <v>1.4897703455835434</v>
      </c>
      <c r="R30" s="508">
        <v>34375.235131160436</v>
      </c>
      <c r="S30" s="495">
        <v>1.121833925042766</v>
      </c>
      <c r="U30" s="649"/>
      <c r="V30" s="682"/>
    </row>
    <row r="31" spans="1:24" ht="12.6" customHeight="1" x14ac:dyDescent="0.25">
      <c r="A31" s="117"/>
      <c r="B31" s="942" t="s">
        <v>244</v>
      </c>
      <c r="C31" s="942"/>
      <c r="D31" s="942"/>
      <c r="E31" s="487" t="s">
        <v>245</v>
      </c>
      <c r="F31" s="943"/>
      <c r="G31" s="76">
        <v>31344</v>
      </c>
      <c r="H31" s="77">
        <v>45433.069483991487</v>
      </c>
      <c r="I31" s="489">
        <v>1.4494981331033527</v>
      </c>
      <c r="J31" s="77">
        <v>38370.978087896117</v>
      </c>
      <c r="K31" s="489">
        <v>1.2241889384857108</v>
      </c>
      <c r="L31" s="77">
        <v>47745.126631996332</v>
      </c>
      <c r="M31" s="489">
        <v>1.5232620798875809</v>
      </c>
      <c r="N31" s="77">
        <v>36446.213415020153</v>
      </c>
      <c r="O31" s="489">
        <v>1.1627811834807349</v>
      </c>
      <c r="P31" s="77">
        <v>51648.568431458953</v>
      </c>
      <c r="Q31" s="489">
        <v>1.6477976145820237</v>
      </c>
      <c r="R31" s="77">
        <v>39195.953462580983</v>
      </c>
      <c r="S31" s="489">
        <v>1.2505089797913791</v>
      </c>
      <c r="U31" s="649"/>
      <c r="V31" s="682"/>
    </row>
    <row r="32" spans="1:24" ht="12.6" customHeight="1" x14ac:dyDescent="0.25">
      <c r="A32" s="490"/>
      <c r="B32" s="491"/>
      <c r="C32" s="491" t="s">
        <v>246</v>
      </c>
      <c r="D32" s="491"/>
      <c r="E32" s="492" t="s">
        <v>247</v>
      </c>
      <c r="F32" s="493"/>
      <c r="G32" s="494">
        <v>31344</v>
      </c>
      <c r="H32" s="508">
        <v>45433.069483991487</v>
      </c>
      <c r="I32" s="495">
        <v>1.4494981331033527</v>
      </c>
      <c r="J32" s="508">
        <v>38370.978087896117</v>
      </c>
      <c r="K32" s="495">
        <v>1.2241889384857108</v>
      </c>
      <c r="L32" s="508">
        <v>47745.126631996332</v>
      </c>
      <c r="M32" s="495">
        <v>1.5232620798875809</v>
      </c>
      <c r="N32" s="508">
        <v>36446.213415020153</v>
      </c>
      <c r="O32" s="495">
        <v>1.1627811834807349</v>
      </c>
      <c r="P32" s="508">
        <v>51648.568431458953</v>
      </c>
      <c r="Q32" s="495">
        <v>1.6477976145820237</v>
      </c>
      <c r="R32" s="508">
        <v>39195.953462580983</v>
      </c>
      <c r="S32" s="495">
        <v>1.2505089797913791</v>
      </c>
      <c r="U32" s="649"/>
      <c r="V32" s="682"/>
    </row>
    <row r="33" spans="1:22" ht="13.5" customHeight="1" x14ac:dyDescent="0.25">
      <c r="A33" s="509" t="s">
        <v>20</v>
      </c>
      <c r="B33" s="510" t="s">
        <v>20</v>
      </c>
      <c r="C33" s="510"/>
      <c r="D33" s="511" t="s">
        <v>260</v>
      </c>
      <c r="E33" s="512"/>
      <c r="F33" s="512"/>
      <c r="G33" s="512"/>
      <c r="H33" s="512"/>
      <c r="I33" s="512"/>
      <c r="J33" s="512"/>
      <c r="K33" s="512"/>
      <c r="L33" s="512"/>
      <c r="M33" s="512"/>
      <c r="N33" s="512"/>
      <c r="O33" s="512"/>
      <c r="P33" s="512"/>
      <c r="Q33" s="512"/>
      <c r="R33" s="512"/>
      <c r="S33" s="507" t="s">
        <v>419</v>
      </c>
      <c r="V33" s="670"/>
    </row>
    <row r="34" spans="1:22" ht="13.5" customHeight="1" x14ac:dyDescent="0.25">
      <c r="A34" s="513" t="s">
        <v>261</v>
      </c>
      <c r="B34" s="514" t="s">
        <v>43</v>
      </c>
      <c r="C34" s="515"/>
      <c r="D34" s="516" t="s">
        <v>384</v>
      </c>
      <c r="E34" s="515"/>
      <c r="F34" s="515"/>
      <c r="G34" s="515"/>
      <c r="H34" s="515"/>
      <c r="I34" s="515"/>
      <c r="J34" s="515"/>
      <c r="K34" s="515"/>
      <c r="L34" s="515"/>
      <c r="M34" s="515"/>
      <c r="N34" s="515"/>
      <c r="O34" s="515"/>
      <c r="P34" s="515"/>
      <c r="Q34" s="515"/>
      <c r="R34" s="515"/>
      <c r="S34" s="517"/>
      <c r="V34" s="670"/>
    </row>
  </sheetData>
  <mergeCells count="9">
    <mergeCell ref="P8:Q8"/>
    <mergeCell ref="R8:S8"/>
    <mergeCell ref="A3:N3"/>
    <mergeCell ref="B8:F9"/>
    <mergeCell ref="G8:G9"/>
    <mergeCell ref="H8:I8"/>
    <mergeCell ref="J8:K8"/>
    <mergeCell ref="L8:M8"/>
    <mergeCell ref="N8:O8"/>
  </mergeCells>
  <printOptions horizontalCentered="1"/>
  <pageMargins left="0.39370078740157483" right="0.39370078740157483" top="0.47244094488188981" bottom="0" header="0.47244094488188981" footer="0.47244094488188981"/>
  <pageSetup paperSize="9" scale="75" orientation="landscape"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11">
    <pageSetUpPr autoPageBreaks="0"/>
  </sheetPr>
  <dimension ref="A1:P77"/>
  <sheetViews>
    <sheetView showOutlineSymbols="0" zoomScale="90" zoomScaleNormal="90" zoomScaleSheetLayoutView="82" workbookViewId="0"/>
  </sheetViews>
  <sheetFormatPr defaultRowHeight="12.75" x14ac:dyDescent="0.25"/>
  <cols>
    <col min="1" max="1" width="2.42578125" style="1" customWidth="1"/>
    <col min="2" max="2" width="0.85546875" style="1" customWidth="1"/>
    <col min="3" max="3" width="1.28515625" style="1" customWidth="1"/>
    <col min="4" max="4" width="1.7109375" style="1" customWidth="1"/>
    <col min="5" max="5" width="41.85546875" style="1" customWidth="1"/>
    <col min="6" max="6" width="8.7109375" style="1" customWidth="1"/>
    <col min="7" max="8" width="14.140625" style="1" customWidth="1"/>
    <col min="9" max="9" width="10.85546875" style="1" customWidth="1"/>
    <col min="10" max="10" width="12.5703125" style="1" customWidth="1"/>
    <col min="11" max="11" width="10.42578125" style="1" customWidth="1"/>
    <col min="12" max="13" width="12" style="1" customWidth="1"/>
    <col min="14" max="14" width="11.140625" style="1" customWidth="1"/>
    <col min="15" max="15" width="10.7109375" style="1" customWidth="1"/>
    <col min="16" max="16" width="11.7109375" style="1" customWidth="1"/>
    <col min="17" max="238" width="9.140625" style="1"/>
    <col min="239" max="239" width="4.42578125" style="1" customWidth="1"/>
    <col min="240" max="240" width="1.7109375" style="1" customWidth="1"/>
    <col min="241" max="242" width="1.140625" style="1" customWidth="1"/>
    <col min="243" max="244" width="1.7109375" style="1" customWidth="1"/>
    <col min="245" max="245" width="34.7109375" style="1" customWidth="1"/>
    <col min="246" max="246" width="1.140625" style="1" customWidth="1"/>
    <col min="247" max="247" width="11.5703125" style="1" customWidth="1"/>
    <col min="248" max="248" width="14.140625" style="1" customWidth="1"/>
    <col min="249" max="249" width="10" style="1" customWidth="1"/>
    <col min="250" max="250" width="12.5703125" style="1" customWidth="1"/>
    <col min="251" max="251" width="10.42578125" style="1" customWidth="1"/>
    <col min="252" max="253" width="12" style="1" customWidth="1"/>
    <col min="254" max="254" width="11.140625" style="1" customWidth="1"/>
    <col min="255" max="255" width="10.7109375" style="1" customWidth="1"/>
    <col min="256" max="256" width="10" style="1" customWidth="1"/>
    <col min="257" max="257" width="9.28515625" style="1" customWidth="1"/>
    <col min="258" max="494" width="9.140625" style="1"/>
    <col min="495" max="495" width="4.42578125" style="1" customWidth="1"/>
    <col min="496" max="496" width="1.7109375" style="1" customWidth="1"/>
    <col min="497" max="498" width="1.140625" style="1" customWidth="1"/>
    <col min="499" max="500" width="1.7109375" style="1" customWidth="1"/>
    <col min="501" max="501" width="34.7109375" style="1" customWidth="1"/>
    <col min="502" max="502" width="1.140625" style="1" customWidth="1"/>
    <col min="503" max="503" width="11.5703125" style="1" customWidth="1"/>
    <col min="504" max="504" width="14.140625" style="1" customWidth="1"/>
    <col min="505" max="505" width="10" style="1" customWidth="1"/>
    <col min="506" max="506" width="12.5703125" style="1" customWidth="1"/>
    <col min="507" max="507" width="10.42578125" style="1" customWidth="1"/>
    <col min="508" max="509" width="12" style="1" customWidth="1"/>
    <col min="510" max="510" width="11.140625" style="1" customWidth="1"/>
    <col min="511" max="511" width="10.7109375" style="1" customWidth="1"/>
    <col min="512" max="512" width="10" style="1" customWidth="1"/>
    <col min="513" max="513" width="9.28515625" style="1" customWidth="1"/>
    <col min="514" max="750" width="9.140625" style="1"/>
    <col min="751" max="751" width="4.42578125" style="1" customWidth="1"/>
    <col min="752" max="752" width="1.7109375" style="1" customWidth="1"/>
    <col min="753" max="754" width="1.140625" style="1" customWidth="1"/>
    <col min="755" max="756" width="1.7109375" style="1" customWidth="1"/>
    <col min="757" max="757" width="34.7109375" style="1" customWidth="1"/>
    <col min="758" max="758" width="1.140625" style="1" customWidth="1"/>
    <col min="759" max="759" width="11.5703125" style="1" customWidth="1"/>
    <col min="760" max="760" width="14.140625" style="1" customWidth="1"/>
    <col min="761" max="761" width="10" style="1" customWidth="1"/>
    <col min="762" max="762" width="12.5703125" style="1" customWidth="1"/>
    <col min="763" max="763" width="10.42578125" style="1" customWidth="1"/>
    <col min="764" max="765" width="12" style="1" customWidth="1"/>
    <col min="766" max="766" width="11.140625" style="1" customWidth="1"/>
    <col min="767" max="767" width="10.7109375" style="1" customWidth="1"/>
    <col min="768" max="768" width="10" style="1" customWidth="1"/>
    <col min="769" max="769" width="9.28515625" style="1" customWidth="1"/>
    <col min="770" max="1006" width="9.140625" style="1"/>
    <col min="1007" max="1007" width="4.42578125" style="1" customWidth="1"/>
    <col min="1008" max="1008" width="1.7109375" style="1" customWidth="1"/>
    <col min="1009" max="1010" width="1.140625" style="1" customWidth="1"/>
    <col min="1011" max="1012" width="1.7109375" style="1" customWidth="1"/>
    <col min="1013" max="1013" width="34.7109375" style="1" customWidth="1"/>
    <col min="1014" max="1014" width="1.140625" style="1" customWidth="1"/>
    <col min="1015" max="1015" width="11.5703125" style="1" customWidth="1"/>
    <col min="1016" max="1016" width="14.140625" style="1" customWidth="1"/>
    <col min="1017" max="1017" width="10" style="1" customWidth="1"/>
    <col min="1018" max="1018" width="12.5703125" style="1" customWidth="1"/>
    <col min="1019" max="1019" width="10.42578125" style="1" customWidth="1"/>
    <col min="1020" max="1021" width="12" style="1" customWidth="1"/>
    <col min="1022" max="1022" width="11.140625" style="1" customWidth="1"/>
    <col min="1023" max="1023" width="10.7109375" style="1" customWidth="1"/>
    <col min="1024" max="1024" width="10" style="1" customWidth="1"/>
    <col min="1025" max="1025" width="9.28515625" style="1" customWidth="1"/>
    <col min="1026" max="1262" width="9.140625" style="1"/>
    <col min="1263" max="1263" width="4.42578125" style="1" customWidth="1"/>
    <col min="1264" max="1264" width="1.7109375" style="1" customWidth="1"/>
    <col min="1265" max="1266" width="1.140625" style="1" customWidth="1"/>
    <col min="1267" max="1268" width="1.7109375" style="1" customWidth="1"/>
    <col min="1269" max="1269" width="34.7109375" style="1" customWidth="1"/>
    <col min="1270" max="1270" width="1.140625" style="1" customWidth="1"/>
    <col min="1271" max="1271" width="11.5703125" style="1" customWidth="1"/>
    <col min="1272" max="1272" width="14.140625" style="1" customWidth="1"/>
    <col min="1273" max="1273" width="10" style="1" customWidth="1"/>
    <col min="1274" max="1274" width="12.5703125" style="1" customWidth="1"/>
    <col min="1275" max="1275" width="10.42578125" style="1" customWidth="1"/>
    <col min="1276" max="1277" width="12" style="1" customWidth="1"/>
    <col min="1278" max="1278" width="11.140625" style="1" customWidth="1"/>
    <col min="1279" max="1279" width="10.7109375" style="1" customWidth="1"/>
    <col min="1280" max="1280" width="10" style="1" customWidth="1"/>
    <col min="1281" max="1281" width="9.28515625" style="1" customWidth="1"/>
    <col min="1282" max="1518" width="9.140625" style="1"/>
    <col min="1519" max="1519" width="4.42578125" style="1" customWidth="1"/>
    <col min="1520" max="1520" width="1.7109375" style="1" customWidth="1"/>
    <col min="1521" max="1522" width="1.140625" style="1" customWidth="1"/>
    <col min="1523" max="1524" width="1.7109375" style="1" customWidth="1"/>
    <col min="1525" max="1525" width="34.7109375" style="1" customWidth="1"/>
    <col min="1526" max="1526" width="1.140625" style="1" customWidth="1"/>
    <col min="1527" max="1527" width="11.5703125" style="1" customWidth="1"/>
    <col min="1528" max="1528" width="14.140625" style="1" customWidth="1"/>
    <col min="1529" max="1529" width="10" style="1" customWidth="1"/>
    <col min="1530" max="1530" width="12.5703125" style="1" customWidth="1"/>
    <col min="1531" max="1531" width="10.42578125" style="1" customWidth="1"/>
    <col min="1532" max="1533" width="12" style="1" customWidth="1"/>
    <col min="1534" max="1534" width="11.140625" style="1" customWidth="1"/>
    <col min="1535" max="1535" width="10.7109375" style="1" customWidth="1"/>
    <col min="1536" max="1536" width="10" style="1" customWidth="1"/>
    <col min="1537" max="1537" width="9.28515625" style="1" customWidth="1"/>
    <col min="1538" max="1774" width="9.140625" style="1"/>
    <col min="1775" max="1775" width="4.42578125" style="1" customWidth="1"/>
    <col min="1776" max="1776" width="1.7109375" style="1" customWidth="1"/>
    <col min="1777" max="1778" width="1.140625" style="1" customWidth="1"/>
    <col min="1779" max="1780" width="1.7109375" style="1" customWidth="1"/>
    <col min="1781" max="1781" width="34.7109375" style="1" customWidth="1"/>
    <col min="1782" max="1782" width="1.140625" style="1" customWidth="1"/>
    <col min="1783" max="1783" width="11.5703125" style="1" customWidth="1"/>
    <col min="1784" max="1784" width="14.140625" style="1" customWidth="1"/>
    <col min="1785" max="1785" width="10" style="1" customWidth="1"/>
    <col min="1786" max="1786" width="12.5703125" style="1" customWidth="1"/>
    <col min="1787" max="1787" width="10.42578125" style="1" customWidth="1"/>
    <col min="1788" max="1789" width="12" style="1" customWidth="1"/>
    <col min="1790" max="1790" width="11.140625" style="1" customWidth="1"/>
    <col min="1791" max="1791" width="10.7109375" style="1" customWidth="1"/>
    <col min="1792" max="1792" width="10" style="1" customWidth="1"/>
    <col min="1793" max="1793" width="9.28515625" style="1" customWidth="1"/>
    <col min="1794" max="2030" width="9.140625" style="1"/>
    <col min="2031" max="2031" width="4.42578125" style="1" customWidth="1"/>
    <col min="2032" max="2032" width="1.7109375" style="1" customWidth="1"/>
    <col min="2033" max="2034" width="1.140625" style="1" customWidth="1"/>
    <col min="2035" max="2036" width="1.7109375" style="1" customWidth="1"/>
    <col min="2037" max="2037" width="34.7109375" style="1" customWidth="1"/>
    <col min="2038" max="2038" width="1.140625" style="1" customWidth="1"/>
    <col min="2039" max="2039" width="11.5703125" style="1" customWidth="1"/>
    <col min="2040" max="2040" width="14.140625" style="1" customWidth="1"/>
    <col min="2041" max="2041" width="10" style="1" customWidth="1"/>
    <col min="2042" max="2042" width="12.5703125" style="1" customWidth="1"/>
    <col min="2043" max="2043" width="10.42578125" style="1" customWidth="1"/>
    <col min="2044" max="2045" width="12" style="1" customWidth="1"/>
    <col min="2046" max="2046" width="11.140625" style="1" customWidth="1"/>
    <col min="2047" max="2047" width="10.7109375" style="1" customWidth="1"/>
    <col min="2048" max="2048" width="10" style="1" customWidth="1"/>
    <col min="2049" max="2049" width="9.28515625" style="1" customWidth="1"/>
    <col min="2050" max="2286" width="9.140625" style="1"/>
    <col min="2287" max="2287" width="4.42578125" style="1" customWidth="1"/>
    <col min="2288" max="2288" width="1.7109375" style="1" customWidth="1"/>
    <col min="2289" max="2290" width="1.140625" style="1" customWidth="1"/>
    <col min="2291" max="2292" width="1.7109375" style="1" customWidth="1"/>
    <col min="2293" max="2293" width="34.7109375" style="1" customWidth="1"/>
    <col min="2294" max="2294" width="1.140625" style="1" customWidth="1"/>
    <col min="2295" max="2295" width="11.5703125" style="1" customWidth="1"/>
    <col min="2296" max="2296" width="14.140625" style="1" customWidth="1"/>
    <col min="2297" max="2297" width="10" style="1" customWidth="1"/>
    <col min="2298" max="2298" width="12.5703125" style="1" customWidth="1"/>
    <col min="2299" max="2299" width="10.42578125" style="1" customWidth="1"/>
    <col min="2300" max="2301" width="12" style="1" customWidth="1"/>
    <col min="2302" max="2302" width="11.140625" style="1" customWidth="1"/>
    <col min="2303" max="2303" width="10.7109375" style="1" customWidth="1"/>
    <col min="2304" max="2304" width="10" style="1" customWidth="1"/>
    <col min="2305" max="2305" width="9.28515625" style="1" customWidth="1"/>
    <col min="2306" max="2542" width="9.140625" style="1"/>
    <col min="2543" max="2543" width="4.42578125" style="1" customWidth="1"/>
    <col min="2544" max="2544" width="1.7109375" style="1" customWidth="1"/>
    <col min="2545" max="2546" width="1.140625" style="1" customWidth="1"/>
    <col min="2547" max="2548" width="1.7109375" style="1" customWidth="1"/>
    <col min="2549" max="2549" width="34.7109375" style="1" customWidth="1"/>
    <col min="2550" max="2550" width="1.140625" style="1" customWidth="1"/>
    <col min="2551" max="2551" width="11.5703125" style="1" customWidth="1"/>
    <col min="2552" max="2552" width="14.140625" style="1" customWidth="1"/>
    <col min="2553" max="2553" width="10" style="1" customWidth="1"/>
    <col min="2554" max="2554" width="12.5703125" style="1" customWidth="1"/>
    <col min="2555" max="2555" width="10.42578125" style="1" customWidth="1"/>
    <col min="2556" max="2557" width="12" style="1" customWidth="1"/>
    <col min="2558" max="2558" width="11.140625" style="1" customWidth="1"/>
    <col min="2559" max="2559" width="10.7109375" style="1" customWidth="1"/>
    <col min="2560" max="2560" width="10" style="1" customWidth="1"/>
    <col min="2561" max="2561" width="9.28515625" style="1" customWidth="1"/>
    <col min="2562" max="2798" width="9.140625" style="1"/>
    <col min="2799" max="2799" width="4.42578125" style="1" customWidth="1"/>
    <col min="2800" max="2800" width="1.7109375" style="1" customWidth="1"/>
    <col min="2801" max="2802" width="1.140625" style="1" customWidth="1"/>
    <col min="2803" max="2804" width="1.7109375" style="1" customWidth="1"/>
    <col min="2805" max="2805" width="34.7109375" style="1" customWidth="1"/>
    <col min="2806" max="2806" width="1.140625" style="1" customWidth="1"/>
    <col min="2807" max="2807" width="11.5703125" style="1" customWidth="1"/>
    <col min="2808" max="2808" width="14.140625" style="1" customWidth="1"/>
    <col min="2809" max="2809" width="10" style="1" customWidth="1"/>
    <col min="2810" max="2810" width="12.5703125" style="1" customWidth="1"/>
    <col min="2811" max="2811" width="10.42578125" style="1" customWidth="1"/>
    <col min="2812" max="2813" width="12" style="1" customWidth="1"/>
    <col min="2814" max="2814" width="11.140625" style="1" customWidth="1"/>
    <col min="2815" max="2815" width="10.7109375" style="1" customWidth="1"/>
    <col min="2816" max="2816" width="10" style="1" customWidth="1"/>
    <col min="2817" max="2817" width="9.28515625" style="1" customWidth="1"/>
    <col min="2818" max="3054" width="9.140625" style="1"/>
    <col min="3055" max="3055" width="4.42578125" style="1" customWidth="1"/>
    <col min="3056" max="3056" width="1.7109375" style="1" customWidth="1"/>
    <col min="3057" max="3058" width="1.140625" style="1" customWidth="1"/>
    <col min="3059" max="3060" width="1.7109375" style="1" customWidth="1"/>
    <col min="3061" max="3061" width="34.7109375" style="1" customWidth="1"/>
    <col min="3062" max="3062" width="1.140625" style="1" customWidth="1"/>
    <col min="3063" max="3063" width="11.5703125" style="1" customWidth="1"/>
    <col min="3064" max="3064" width="14.140625" style="1" customWidth="1"/>
    <col min="3065" max="3065" width="10" style="1" customWidth="1"/>
    <col min="3066" max="3066" width="12.5703125" style="1" customWidth="1"/>
    <col min="3067" max="3067" width="10.42578125" style="1" customWidth="1"/>
    <col min="3068" max="3069" width="12" style="1" customWidth="1"/>
    <col min="3070" max="3070" width="11.140625" style="1" customWidth="1"/>
    <col min="3071" max="3071" width="10.7109375" style="1" customWidth="1"/>
    <col min="3072" max="3072" width="10" style="1" customWidth="1"/>
    <col min="3073" max="3073" width="9.28515625" style="1" customWidth="1"/>
    <col min="3074" max="3310" width="9.140625" style="1"/>
    <col min="3311" max="3311" width="4.42578125" style="1" customWidth="1"/>
    <col min="3312" max="3312" width="1.7109375" style="1" customWidth="1"/>
    <col min="3313" max="3314" width="1.140625" style="1" customWidth="1"/>
    <col min="3315" max="3316" width="1.7109375" style="1" customWidth="1"/>
    <col min="3317" max="3317" width="34.7109375" style="1" customWidth="1"/>
    <col min="3318" max="3318" width="1.140625" style="1" customWidth="1"/>
    <col min="3319" max="3319" width="11.5703125" style="1" customWidth="1"/>
    <col min="3320" max="3320" width="14.140625" style="1" customWidth="1"/>
    <col min="3321" max="3321" width="10" style="1" customWidth="1"/>
    <col min="3322" max="3322" width="12.5703125" style="1" customWidth="1"/>
    <col min="3323" max="3323" width="10.42578125" style="1" customWidth="1"/>
    <col min="3324" max="3325" width="12" style="1" customWidth="1"/>
    <col min="3326" max="3326" width="11.140625" style="1" customWidth="1"/>
    <col min="3327" max="3327" width="10.7109375" style="1" customWidth="1"/>
    <col min="3328" max="3328" width="10" style="1" customWidth="1"/>
    <col min="3329" max="3329" width="9.28515625" style="1" customWidth="1"/>
    <col min="3330" max="3566" width="9.140625" style="1"/>
    <col min="3567" max="3567" width="4.42578125" style="1" customWidth="1"/>
    <col min="3568" max="3568" width="1.7109375" style="1" customWidth="1"/>
    <col min="3569" max="3570" width="1.140625" style="1" customWidth="1"/>
    <col min="3571" max="3572" width="1.7109375" style="1" customWidth="1"/>
    <col min="3573" max="3573" width="34.7109375" style="1" customWidth="1"/>
    <col min="3574" max="3574" width="1.140625" style="1" customWidth="1"/>
    <col min="3575" max="3575" width="11.5703125" style="1" customWidth="1"/>
    <col min="3576" max="3576" width="14.140625" style="1" customWidth="1"/>
    <col min="3577" max="3577" width="10" style="1" customWidth="1"/>
    <col min="3578" max="3578" width="12.5703125" style="1" customWidth="1"/>
    <col min="3579" max="3579" width="10.42578125" style="1" customWidth="1"/>
    <col min="3580" max="3581" width="12" style="1" customWidth="1"/>
    <col min="3582" max="3582" width="11.140625" style="1" customWidth="1"/>
    <col min="3583" max="3583" width="10.7109375" style="1" customWidth="1"/>
    <col min="3584" max="3584" width="10" style="1" customWidth="1"/>
    <col min="3585" max="3585" width="9.28515625" style="1" customWidth="1"/>
    <col min="3586" max="3822" width="9.140625" style="1"/>
    <col min="3823" max="3823" width="4.42578125" style="1" customWidth="1"/>
    <col min="3824" max="3824" width="1.7109375" style="1" customWidth="1"/>
    <col min="3825" max="3826" width="1.140625" style="1" customWidth="1"/>
    <col min="3827" max="3828" width="1.7109375" style="1" customWidth="1"/>
    <col min="3829" max="3829" width="34.7109375" style="1" customWidth="1"/>
    <col min="3830" max="3830" width="1.140625" style="1" customWidth="1"/>
    <col min="3831" max="3831" width="11.5703125" style="1" customWidth="1"/>
    <col min="3832" max="3832" width="14.140625" style="1" customWidth="1"/>
    <col min="3833" max="3833" width="10" style="1" customWidth="1"/>
    <col min="3834" max="3834" width="12.5703125" style="1" customWidth="1"/>
    <col min="3835" max="3835" width="10.42578125" style="1" customWidth="1"/>
    <col min="3836" max="3837" width="12" style="1" customWidth="1"/>
    <col min="3838" max="3838" width="11.140625" style="1" customWidth="1"/>
    <col min="3839" max="3839" width="10.7109375" style="1" customWidth="1"/>
    <col min="3840" max="3840" width="10" style="1" customWidth="1"/>
    <col min="3841" max="3841" width="9.28515625" style="1" customWidth="1"/>
    <col min="3842" max="4078" width="9.140625" style="1"/>
    <col min="4079" max="4079" width="4.42578125" style="1" customWidth="1"/>
    <col min="4080" max="4080" width="1.7109375" style="1" customWidth="1"/>
    <col min="4081" max="4082" width="1.140625" style="1" customWidth="1"/>
    <col min="4083" max="4084" width="1.7109375" style="1" customWidth="1"/>
    <col min="4085" max="4085" width="34.7109375" style="1" customWidth="1"/>
    <col min="4086" max="4086" width="1.140625" style="1" customWidth="1"/>
    <col min="4087" max="4087" width="11.5703125" style="1" customWidth="1"/>
    <col min="4088" max="4088" width="14.140625" style="1" customWidth="1"/>
    <col min="4089" max="4089" width="10" style="1" customWidth="1"/>
    <col min="4090" max="4090" width="12.5703125" style="1" customWidth="1"/>
    <col min="4091" max="4091" width="10.42578125" style="1" customWidth="1"/>
    <col min="4092" max="4093" width="12" style="1" customWidth="1"/>
    <col min="4094" max="4094" width="11.140625" style="1" customWidth="1"/>
    <col min="4095" max="4095" width="10.7109375" style="1" customWidth="1"/>
    <col min="4096" max="4096" width="10" style="1" customWidth="1"/>
    <col min="4097" max="4097" width="9.28515625" style="1" customWidth="1"/>
    <col min="4098" max="4334" width="9.140625" style="1"/>
    <col min="4335" max="4335" width="4.42578125" style="1" customWidth="1"/>
    <col min="4336" max="4336" width="1.7109375" style="1" customWidth="1"/>
    <col min="4337" max="4338" width="1.140625" style="1" customWidth="1"/>
    <col min="4339" max="4340" width="1.7109375" style="1" customWidth="1"/>
    <col min="4341" max="4341" width="34.7109375" style="1" customWidth="1"/>
    <col min="4342" max="4342" width="1.140625" style="1" customWidth="1"/>
    <col min="4343" max="4343" width="11.5703125" style="1" customWidth="1"/>
    <col min="4344" max="4344" width="14.140625" style="1" customWidth="1"/>
    <col min="4345" max="4345" width="10" style="1" customWidth="1"/>
    <col min="4346" max="4346" width="12.5703125" style="1" customWidth="1"/>
    <col min="4347" max="4347" width="10.42578125" style="1" customWidth="1"/>
    <col min="4348" max="4349" width="12" style="1" customWidth="1"/>
    <col min="4350" max="4350" width="11.140625" style="1" customWidth="1"/>
    <col min="4351" max="4351" width="10.7109375" style="1" customWidth="1"/>
    <col min="4352" max="4352" width="10" style="1" customWidth="1"/>
    <col min="4353" max="4353" width="9.28515625" style="1" customWidth="1"/>
    <col min="4354" max="4590" width="9.140625" style="1"/>
    <col min="4591" max="4591" width="4.42578125" style="1" customWidth="1"/>
    <col min="4592" max="4592" width="1.7109375" style="1" customWidth="1"/>
    <col min="4593" max="4594" width="1.140625" style="1" customWidth="1"/>
    <col min="4595" max="4596" width="1.7109375" style="1" customWidth="1"/>
    <col min="4597" max="4597" width="34.7109375" style="1" customWidth="1"/>
    <col min="4598" max="4598" width="1.140625" style="1" customWidth="1"/>
    <col min="4599" max="4599" width="11.5703125" style="1" customWidth="1"/>
    <col min="4600" max="4600" width="14.140625" style="1" customWidth="1"/>
    <col min="4601" max="4601" width="10" style="1" customWidth="1"/>
    <col min="4602" max="4602" width="12.5703125" style="1" customWidth="1"/>
    <col min="4603" max="4603" width="10.42578125" style="1" customWidth="1"/>
    <col min="4604" max="4605" width="12" style="1" customWidth="1"/>
    <col min="4606" max="4606" width="11.140625" style="1" customWidth="1"/>
    <col min="4607" max="4607" width="10.7109375" style="1" customWidth="1"/>
    <col min="4608" max="4608" width="10" style="1" customWidth="1"/>
    <col min="4609" max="4609" width="9.28515625" style="1" customWidth="1"/>
    <col min="4610" max="4846" width="9.140625" style="1"/>
    <col min="4847" max="4847" width="4.42578125" style="1" customWidth="1"/>
    <col min="4848" max="4848" width="1.7109375" style="1" customWidth="1"/>
    <col min="4849" max="4850" width="1.140625" style="1" customWidth="1"/>
    <col min="4851" max="4852" width="1.7109375" style="1" customWidth="1"/>
    <col min="4853" max="4853" width="34.7109375" style="1" customWidth="1"/>
    <col min="4854" max="4854" width="1.140625" style="1" customWidth="1"/>
    <col min="4855" max="4855" width="11.5703125" style="1" customWidth="1"/>
    <col min="4856" max="4856" width="14.140625" style="1" customWidth="1"/>
    <col min="4857" max="4857" width="10" style="1" customWidth="1"/>
    <col min="4858" max="4858" width="12.5703125" style="1" customWidth="1"/>
    <col min="4859" max="4859" width="10.42578125" style="1" customWidth="1"/>
    <col min="4860" max="4861" width="12" style="1" customWidth="1"/>
    <col min="4862" max="4862" width="11.140625" style="1" customWidth="1"/>
    <col min="4863" max="4863" width="10.7109375" style="1" customWidth="1"/>
    <col min="4864" max="4864" width="10" style="1" customWidth="1"/>
    <col min="4865" max="4865" width="9.28515625" style="1" customWidth="1"/>
    <col min="4866" max="5102" width="9.140625" style="1"/>
    <col min="5103" max="5103" width="4.42578125" style="1" customWidth="1"/>
    <col min="5104" max="5104" width="1.7109375" style="1" customWidth="1"/>
    <col min="5105" max="5106" width="1.140625" style="1" customWidth="1"/>
    <col min="5107" max="5108" width="1.7109375" style="1" customWidth="1"/>
    <col min="5109" max="5109" width="34.7109375" style="1" customWidth="1"/>
    <col min="5110" max="5110" width="1.140625" style="1" customWidth="1"/>
    <col min="5111" max="5111" width="11.5703125" style="1" customWidth="1"/>
    <col min="5112" max="5112" width="14.140625" style="1" customWidth="1"/>
    <col min="5113" max="5113" width="10" style="1" customWidth="1"/>
    <col min="5114" max="5114" width="12.5703125" style="1" customWidth="1"/>
    <col min="5115" max="5115" width="10.42578125" style="1" customWidth="1"/>
    <col min="5116" max="5117" width="12" style="1" customWidth="1"/>
    <col min="5118" max="5118" width="11.140625" style="1" customWidth="1"/>
    <col min="5119" max="5119" width="10.7109375" style="1" customWidth="1"/>
    <col min="5120" max="5120" width="10" style="1" customWidth="1"/>
    <col min="5121" max="5121" width="9.28515625" style="1" customWidth="1"/>
    <col min="5122" max="5358" width="9.140625" style="1"/>
    <col min="5359" max="5359" width="4.42578125" style="1" customWidth="1"/>
    <col min="5360" max="5360" width="1.7109375" style="1" customWidth="1"/>
    <col min="5361" max="5362" width="1.140625" style="1" customWidth="1"/>
    <col min="5363" max="5364" width="1.7109375" style="1" customWidth="1"/>
    <col min="5365" max="5365" width="34.7109375" style="1" customWidth="1"/>
    <col min="5366" max="5366" width="1.140625" style="1" customWidth="1"/>
    <col min="5367" max="5367" width="11.5703125" style="1" customWidth="1"/>
    <col min="5368" max="5368" width="14.140625" style="1" customWidth="1"/>
    <col min="5369" max="5369" width="10" style="1" customWidth="1"/>
    <col min="5370" max="5370" width="12.5703125" style="1" customWidth="1"/>
    <col min="5371" max="5371" width="10.42578125" style="1" customWidth="1"/>
    <col min="5372" max="5373" width="12" style="1" customWidth="1"/>
    <col min="5374" max="5374" width="11.140625" style="1" customWidth="1"/>
    <col min="5375" max="5375" width="10.7109375" style="1" customWidth="1"/>
    <col min="5376" max="5376" width="10" style="1" customWidth="1"/>
    <col min="5377" max="5377" width="9.28515625" style="1" customWidth="1"/>
    <col min="5378" max="5614" width="9.140625" style="1"/>
    <col min="5615" max="5615" width="4.42578125" style="1" customWidth="1"/>
    <col min="5616" max="5616" width="1.7109375" style="1" customWidth="1"/>
    <col min="5617" max="5618" width="1.140625" style="1" customWidth="1"/>
    <col min="5619" max="5620" width="1.7109375" style="1" customWidth="1"/>
    <col min="5621" max="5621" width="34.7109375" style="1" customWidth="1"/>
    <col min="5622" max="5622" width="1.140625" style="1" customWidth="1"/>
    <col min="5623" max="5623" width="11.5703125" style="1" customWidth="1"/>
    <col min="5624" max="5624" width="14.140625" style="1" customWidth="1"/>
    <col min="5625" max="5625" width="10" style="1" customWidth="1"/>
    <col min="5626" max="5626" width="12.5703125" style="1" customWidth="1"/>
    <col min="5627" max="5627" width="10.42578125" style="1" customWidth="1"/>
    <col min="5628" max="5629" width="12" style="1" customWidth="1"/>
    <col min="5630" max="5630" width="11.140625" style="1" customWidth="1"/>
    <col min="5631" max="5631" width="10.7109375" style="1" customWidth="1"/>
    <col min="5632" max="5632" width="10" style="1" customWidth="1"/>
    <col min="5633" max="5633" width="9.28515625" style="1" customWidth="1"/>
    <col min="5634" max="5870" width="9.140625" style="1"/>
    <col min="5871" max="5871" width="4.42578125" style="1" customWidth="1"/>
    <col min="5872" max="5872" width="1.7109375" style="1" customWidth="1"/>
    <col min="5873" max="5874" width="1.140625" style="1" customWidth="1"/>
    <col min="5875" max="5876" width="1.7109375" style="1" customWidth="1"/>
    <col min="5877" max="5877" width="34.7109375" style="1" customWidth="1"/>
    <col min="5878" max="5878" width="1.140625" style="1" customWidth="1"/>
    <col min="5879" max="5879" width="11.5703125" style="1" customWidth="1"/>
    <col min="5880" max="5880" width="14.140625" style="1" customWidth="1"/>
    <col min="5881" max="5881" width="10" style="1" customWidth="1"/>
    <col min="5882" max="5882" width="12.5703125" style="1" customWidth="1"/>
    <col min="5883" max="5883" width="10.42578125" style="1" customWidth="1"/>
    <col min="5884" max="5885" width="12" style="1" customWidth="1"/>
    <col min="5886" max="5886" width="11.140625" style="1" customWidth="1"/>
    <col min="5887" max="5887" width="10.7109375" style="1" customWidth="1"/>
    <col min="5888" max="5888" width="10" style="1" customWidth="1"/>
    <col min="5889" max="5889" width="9.28515625" style="1" customWidth="1"/>
    <col min="5890" max="6126" width="9.140625" style="1"/>
    <col min="6127" max="6127" width="4.42578125" style="1" customWidth="1"/>
    <col min="6128" max="6128" width="1.7109375" style="1" customWidth="1"/>
    <col min="6129" max="6130" width="1.140625" style="1" customWidth="1"/>
    <col min="6131" max="6132" width="1.7109375" style="1" customWidth="1"/>
    <col min="6133" max="6133" width="34.7109375" style="1" customWidth="1"/>
    <col min="6134" max="6134" width="1.140625" style="1" customWidth="1"/>
    <col min="6135" max="6135" width="11.5703125" style="1" customWidth="1"/>
    <col min="6136" max="6136" width="14.140625" style="1" customWidth="1"/>
    <col min="6137" max="6137" width="10" style="1" customWidth="1"/>
    <col min="6138" max="6138" width="12.5703125" style="1" customWidth="1"/>
    <col min="6139" max="6139" width="10.42578125" style="1" customWidth="1"/>
    <col min="6140" max="6141" width="12" style="1" customWidth="1"/>
    <col min="6142" max="6142" width="11.140625" style="1" customWidth="1"/>
    <col min="6143" max="6143" width="10.7109375" style="1" customWidth="1"/>
    <col min="6144" max="6144" width="10" style="1" customWidth="1"/>
    <col min="6145" max="6145" width="9.28515625" style="1" customWidth="1"/>
    <col min="6146" max="6382" width="9.140625" style="1"/>
    <col min="6383" max="6383" width="4.42578125" style="1" customWidth="1"/>
    <col min="6384" max="6384" width="1.7109375" style="1" customWidth="1"/>
    <col min="6385" max="6386" width="1.140625" style="1" customWidth="1"/>
    <col min="6387" max="6388" width="1.7109375" style="1" customWidth="1"/>
    <col min="6389" max="6389" width="34.7109375" style="1" customWidth="1"/>
    <col min="6390" max="6390" width="1.140625" style="1" customWidth="1"/>
    <col min="6391" max="6391" width="11.5703125" style="1" customWidth="1"/>
    <col min="6392" max="6392" width="14.140625" style="1" customWidth="1"/>
    <col min="6393" max="6393" width="10" style="1" customWidth="1"/>
    <col min="6394" max="6394" width="12.5703125" style="1" customWidth="1"/>
    <col min="6395" max="6395" width="10.42578125" style="1" customWidth="1"/>
    <col min="6396" max="6397" width="12" style="1" customWidth="1"/>
    <col min="6398" max="6398" width="11.140625" style="1" customWidth="1"/>
    <col min="6399" max="6399" width="10.7109375" style="1" customWidth="1"/>
    <col min="6400" max="6400" width="10" style="1" customWidth="1"/>
    <col min="6401" max="6401" width="9.28515625" style="1" customWidth="1"/>
    <col min="6402" max="6638" width="9.140625" style="1"/>
    <col min="6639" max="6639" width="4.42578125" style="1" customWidth="1"/>
    <col min="6640" max="6640" width="1.7109375" style="1" customWidth="1"/>
    <col min="6641" max="6642" width="1.140625" style="1" customWidth="1"/>
    <col min="6643" max="6644" width="1.7109375" style="1" customWidth="1"/>
    <col min="6645" max="6645" width="34.7109375" style="1" customWidth="1"/>
    <col min="6646" max="6646" width="1.140625" style="1" customWidth="1"/>
    <col min="6647" max="6647" width="11.5703125" style="1" customWidth="1"/>
    <col min="6648" max="6648" width="14.140625" style="1" customWidth="1"/>
    <col min="6649" max="6649" width="10" style="1" customWidth="1"/>
    <col min="6650" max="6650" width="12.5703125" style="1" customWidth="1"/>
    <col min="6651" max="6651" width="10.42578125" style="1" customWidth="1"/>
    <col min="6652" max="6653" width="12" style="1" customWidth="1"/>
    <col min="6654" max="6654" width="11.140625" style="1" customWidth="1"/>
    <col min="6655" max="6655" width="10.7109375" style="1" customWidth="1"/>
    <col min="6656" max="6656" width="10" style="1" customWidth="1"/>
    <col min="6657" max="6657" width="9.28515625" style="1" customWidth="1"/>
    <col min="6658" max="6894" width="9.140625" style="1"/>
    <col min="6895" max="6895" width="4.42578125" style="1" customWidth="1"/>
    <col min="6896" max="6896" width="1.7109375" style="1" customWidth="1"/>
    <col min="6897" max="6898" width="1.140625" style="1" customWidth="1"/>
    <col min="6899" max="6900" width="1.7109375" style="1" customWidth="1"/>
    <col min="6901" max="6901" width="34.7109375" style="1" customWidth="1"/>
    <col min="6902" max="6902" width="1.140625" style="1" customWidth="1"/>
    <col min="6903" max="6903" width="11.5703125" style="1" customWidth="1"/>
    <col min="6904" max="6904" width="14.140625" style="1" customWidth="1"/>
    <col min="6905" max="6905" width="10" style="1" customWidth="1"/>
    <col min="6906" max="6906" width="12.5703125" style="1" customWidth="1"/>
    <col min="6907" max="6907" width="10.42578125" style="1" customWidth="1"/>
    <col min="6908" max="6909" width="12" style="1" customWidth="1"/>
    <col min="6910" max="6910" width="11.140625" style="1" customWidth="1"/>
    <col min="6911" max="6911" width="10.7109375" style="1" customWidth="1"/>
    <col min="6912" max="6912" width="10" style="1" customWidth="1"/>
    <col min="6913" max="6913" width="9.28515625" style="1" customWidth="1"/>
    <col min="6914" max="7150" width="9.140625" style="1"/>
    <col min="7151" max="7151" width="4.42578125" style="1" customWidth="1"/>
    <col min="7152" max="7152" width="1.7109375" style="1" customWidth="1"/>
    <col min="7153" max="7154" width="1.140625" style="1" customWidth="1"/>
    <col min="7155" max="7156" width="1.7109375" style="1" customWidth="1"/>
    <col min="7157" max="7157" width="34.7109375" style="1" customWidth="1"/>
    <col min="7158" max="7158" width="1.140625" style="1" customWidth="1"/>
    <col min="7159" max="7159" width="11.5703125" style="1" customWidth="1"/>
    <col min="7160" max="7160" width="14.140625" style="1" customWidth="1"/>
    <col min="7161" max="7161" width="10" style="1" customWidth="1"/>
    <col min="7162" max="7162" width="12.5703125" style="1" customWidth="1"/>
    <col min="7163" max="7163" width="10.42578125" style="1" customWidth="1"/>
    <col min="7164" max="7165" width="12" style="1" customWidth="1"/>
    <col min="7166" max="7166" width="11.140625" style="1" customWidth="1"/>
    <col min="7167" max="7167" width="10.7109375" style="1" customWidth="1"/>
    <col min="7168" max="7168" width="10" style="1" customWidth="1"/>
    <col min="7169" max="7169" width="9.28515625" style="1" customWidth="1"/>
    <col min="7170" max="7406" width="9.140625" style="1"/>
    <col min="7407" max="7407" width="4.42578125" style="1" customWidth="1"/>
    <col min="7408" max="7408" width="1.7109375" style="1" customWidth="1"/>
    <col min="7409" max="7410" width="1.140625" style="1" customWidth="1"/>
    <col min="7411" max="7412" width="1.7109375" style="1" customWidth="1"/>
    <col min="7413" max="7413" width="34.7109375" style="1" customWidth="1"/>
    <col min="7414" max="7414" width="1.140625" style="1" customWidth="1"/>
    <col min="7415" max="7415" width="11.5703125" style="1" customWidth="1"/>
    <col min="7416" max="7416" width="14.140625" style="1" customWidth="1"/>
    <col min="7417" max="7417" width="10" style="1" customWidth="1"/>
    <col min="7418" max="7418" width="12.5703125" style="1" customWidth="1"/>
    <col min="7419" max="7419" width="10.42578125" style="1" customWidth="1"/>
    <col min="7420" max="7421" width="12" style="1" customWidth="1"/>
    <col min="7422" max="7422" width="11.140625" style="1" customWidth="1"/>
    <col min="7423" max="7423" width="10.7109375" style="1" customWidth="1"/>
    <col min="7424" max="7424" width="10" style="1" customWidth="1"/>
    <col min="7425" max="7425" width="9.28515625" style="1" customWidth="1"/>
    <col min="7426" max="7662" width="9.140625" style="1"/>
    <col min="7663" max="7663" width="4.42578125" style="1" customWidth="1"/>
    <col min="7664" max="7664" width="1.7109375" style="1" customWidth="1"/>
    <col min="7665" max="7666" width="1.140625" style="1" customWidth="1"/>
    <col min="7667" max="7668" width="1.7109375" style="1" customWidth="1"/>
    <col min="7669" max="7669" width="34.7109375" style="1" customWidth="1"/>
    <col min="7670" max="7670" width="1.140625" style="1" customWidth="1"/>
    <col min="7671" max="7671" width="11.5703125" style="1" customWidth="1"/>
    <col min="7672" max="7672" width="14.140625" style="1" customWidth="1"/>
    <col min="7673" max="7673" width="10" style="1" customWidth="1"/>
    <col min="7674" max="7674" width="12.5703125" style="1" customWidth="1"/>
    <col min="7675" max="7675" width="10.42578125" style="1" customWidth="1"/>
    <col min="7676" max="7677" width="12" style="1" customWidth="1"/>
    <col min="7678" max="7678" width="11.140625" style="1" customWidth="1"/>
    <col min="7679" max="7679" width="10.7109375" style="1" customWidth="1"/>
    <col min="7680" max="7680" width="10" style="1" customWidth="1"/>
    <col min="7681" max="7681" width="9.28515625" style="1" customWidth="1"/>
    <col min="7682" max="7918" width="9.140625" style="1"/>
    <col min="7919" max="7919" width="4.42578125" style="1" customWidth="1"/>
    <col min="7920" max="7920" width="1.7109375" style="1" customWidth="1"/>
    <col min="7921" max="7922" width="1.140625" style="1" customWidth="1"/>
    <col min="7923" max="7924" width="1.7109375" style="1" customWidth="1"/>
    <col min="7925" max="7925" width="34.7109375" style="1" customWidth="1"/>
    <col min="7926" max="7926" width="1.140625" style="1" customWidth="1"/>
    <col min="7927" max="7927" width="11.5703125" style="1" customWidth="1"/>
    <col min="7928" max="7928" width="14.140625" style="1" customWidth="1"/>
    <col min="7929" max="7929" width="10" style="1" customWidth="1"/>
    <col min="7930" max="7930" width="12.5703125" style="1" customWidth="1"/>
    <col min="7931" max="7931" width="10.42578125" style="1" customWidth="1"/>
    <col min="7932" max="7933" width="12" style="1" customWidth="1"/>
    <col min="7934" max="7934" width="11.140625" style="1" customWidth="1"/>
    <col min="7935" max="7935" width="10.7109375" style="1" customWidth="1"/>
    <col min="7936" max="7936" width="10" style="1" customWidth="1"/>
    <col min="7937" max="7937" width="9.28515625" style="1" customWidth="1"/>
    <col min="7938" max="8174" width="9.140625" style="1"/>
    <col min="8175" max="8175" width="4.42578125" style="1" customWidth="1"/>
    <col min="8176" max="8176" width="1.7109375" style="1" customWidth="1"/>
    <col min="8177" max="8178" width="1.140625" style="1" customWidth="1"/>
    <col min="8179" max="8180" width="1.7109375" style="1" customWidth="1"/>
    <col min="8181" max="8181" width="34.7109375" style="1" customWidth="1"/>
    <col min="8182" max="8182" width="1.140625" style="1" customWidth="1"/>
    <col min="8183" max="8183" width="11.5703125" style="1" customWidth="1"/>
    <col min="8184" max="8184" width="14.140625" style="1" customWidth="1"/>
    <col min="8185" max="8185" width="10" style="1" customWidth="1"/>
    <col min="8186" max="8186" width="12.5703125" style="1" customWidth="1"/>
    <col min="8187" max="8187" width="10.42578125" style="1" customWidth="1"/>
    <col min="8188" max="8189" width="12" style="1" customWidth="1"/>
    <col min="8190" max="8190" width="11.140625" style="1" customWidth="1"/>
    <col min="8191" max="8191" width="10.7109375" style="1" customWidth="1"/>
    <col min="8192" max="8192" width="10" style="1" customWidth="1"/>
    <col min="8193" max="8193" width="9.28515625" style="1" customWidth="1"/>
    <col min="8194" max="8430" width="9.140625" style="1"/>
    <col min="8431" max="8431" width="4.42578125" style="1" customWidth="1"/>
    <col min="8432" max="8432" width="1.7109375" style="1" customWidth="1"/>
    <col min="8433" max="8434" width="1.140625" style="1" customWidth="1"/>
    <col min="8435" max="8436" width="1.7109375" style="1" customWidth="1"/>
    <col min="8437" max="8437" width="34.7109375" style="1" customWidth="1"/>
    <col min="8438" max="8438" width="1.140625" style="1" customWidth="1"/>
    <col min="8439" max="8439" width="11.5703125" style="1" customWidth="1"/>
    <col min="8440" max="8440" width="14.140625" style="1" customWidth="1"/>
    <col min="8441" max="8441" width="10" style="1" customWidth="1"/>
    <col min="8442" max="8442" width="12.5703125" style="1" customWidth="1"/>
    <col min="8443" max="8443" width="10.42578125" style="1" customWidth="1"/>
    <col min="8444" max="8445" width="12" style="1" customWidth="1"/>
    <col min="8446" max="8446" width="11.140625" style="1" customWidth="1"/>
    <col min="8447" max="8447" width="10.7109375" style="1" customWidth="1"/>
    <col min="8448" max="8448" width="10" style="1" customWidth="1"/>
    <col min="8449" max="8449" width="9.28515625" style="1" customWidth="1"/>
    <col min="8450" max="8686" width="9.140625" style="1"/>
    <col min="8687" max="8687" width="4.42578125" style="1" customWidth="1"/>
    <col min="8688" max="8688" width="1.7109375" style="1" customWidth="1"/>
    <col min="8689" max="8690" width="1.140625" style="1" customWidth="1"/>
    <col min="8691" max="8692" width="1.7109375" style="1" customWidth="1"/>
    <col min="8693" max="8693" width="34.7109375" style="1" customWidth="1"/>
    <col min="8694" max="8694" width="1.140625" style="1" customWidth="1"/>
    <col min="8695" max="8695" width="11.5703125" style="1" customWidth="1"/>
    <col min="8696" max="8696" width="14.140625" style="1" customWidth="1"/>
    <col min="8697" max="8697" width="10" style="1" customWidth="1"/>
    <col min="8698" max="8698" width="12.5703125" style="1" customWidth="1"/>
    <col min="8699" max="8699" width="10.42578125" style="1" customWidth="1"/>
    <col min="8700" max="8701" width="12" style="1" customWidth="1"/>
    <col min="8702" max="8702" width="11.140625" style="1" customWidth="1"/>
    <col min="8703" max="8703" width="10.7109375" style="1" customWidth="1"/>
    <col min="8704" max="8704" width="10" style="1" customWidth="1"/>
    <col min="8705" max="8705" width="9.28515625" style="1" customWidth="1"/>
    <col min="8706" max="8942" width="9.140625" style="1"/>
    <col min="8943" max="8943" width="4.42578125" style="1" customWidth="1"/>
    <col min="8944" max="8944" width="1.7109375" style="1" customWidth="1"/>
    <col min="8945" max="8946" width="1.140625" style="1" customWidth="1"/>
    <col min="8947" max="8948" width="1.7109375" style="1" customWidth="1"/>
    <col min="8949" max="8949" width="34.7109375" style="1" customWidth="1"/>
    <col min="8950" max="8950" width="1.140625" style="1" customWidth="1"/>
    <col min="8951" max="8951" width="11.5703125" style="1" customWidth="1"/>
    <col min="8952" max="8952" width="14.140625" style="1" customWidth="1"/>
    <col min="8953" max="8953" width="10" style="1" customWidth="1"/>
    <col min="8954" max="8954" width="12.5703125" style="1" customWidth="1"/>
    <col min="8955" max="8955" width="10.42578125" style="1" customWidth="1"/>
    <col min="8956" max="8957" width="12" style="1" customWidth="1"/>
    <col min="8958" max="8958" width="11.140625" style="1" customWidth="1"/>
    <col min="8959" max="8959" width="10.7109375" style="1" customWidth="1"/>
    <col min="8960" max="8960" width="10" style="1" customWidth="1"/>
    <col min="8961" max="8961" width="9.28515625" style="1" customWidth="1"/>
    <col min="8962" max="9198" width="9.140625" style="1"/>
    <col min="9199" max="9199" width="4.42578125" style="1" customWidth="1"/>
    <col min="9200" max="9200" width="1.7109375" style="1" customWidth="1"/>
    <col min="9201" max="9202" width="1.140625" style="1" customWidth="1"/>
    <col min="9203" max="9204" width="1.7109375" style="1" customWidth="1"/>
    <col min="9205" max="9205" width="34.7109375" style="1" customWidth="1"/>
    <col min="9206" max="9206" width="1.140625" style="1" customWidth="1"/>
    <col min="9207" max="9207" width="11.5703125" style="1" customWidth="1"/>
    <col min="9208" max="9208" width="14.140625" style="1" customWidth="1"/>
    <col min="9209" max="9209" width="10" style="1" customWidth="1"/>
    <col min="9210" max="9210" width="12.5703125" style="1" customWidth="1"/>
    <col min="9211" max="9211" width="10.42578125" style="1" customWidth="1"/>
    <col min="9212" max="9213" width="12" style="1" customWidth="1"/>
    <col min="9214" max="9214" width="11.140625" style="1" customWidth="1"/>
    <col min="9215" max="9215" width="10.7109375" style="1" customWidth="1"/>
    <col min="9216" max="9216" width="10" style="1" customWidth="1"/>
    <col min="9217" max="9217" width="9.28515625" style="1" customWidth="1"/>
    <col min="9218" max="9454" width="9.140625" style="1"/>
    <col min="9455" max="9455" width="4.42578125" style="1" customWidth="1"/>
    <col min="9456" max="9456" width="1.7109375" style="1" customWidth="1"/>
    <col min="9457" max="9458" width="1.140625" style="1" customWidth="1"/>
    <col min="9459" max="9460" width="1.7109375" style="1" customWidth="1"/>
    <col min="9461" max="9461" width="34.7109375" style="1" customWidth="1"/>
    <col min="9462" max="9462" width="1.140625" style="1" customWidth="1"/>
    <col min="9463" max="9463" width="11.5703125" style="1" customWidth="1"/>
    <col min="9464" max="9464" width="14.140625" style="1" customWidth="1"/>
    <col min="9465" max="9465" width="10" style="1" customWidth="1"/>
    <col min="9466" max="9466" width="12.5703125" style="1" customWidth="1"/>
    <col min="9467" max="9467" width="10.42578125" style="1" customWidth="1"/>
    <col min="9468" max="9469" width="12" style="1" customWidth="1"/>
    <col min="9470" max="9470" width="11.140625" style="1" customWidth="1"/>
    <col min="9471" max="9471" width="10.7109375" style="1" customWidth="1"/>
    <col min="9472" max="9472" width="10" style="1" customWidth="1"/>
    <col min="9473" max="9473" width="9.28515625" style="1" customWidth="1"/>
    <col min="9474" max="9710" width="9.140625" style="1"/>
    <col min="9711" max="9711" width="4.42578125" style="1" customWidth="1"/>
    <col min="9712" max="9712" width="1.7109375" style="1" customWidth="1"/>
    <col min="9713" max="9714" width="1.140625" style="1" customWidth="1"/>
    <col min="9715" max="9716" width="1.7109375" style="1" customWidth="1"/>
    <col min="9717" max="9717" width="34.7109375" style="1" customWidth="1"/>
    <col min="9718" max="9718" width="1.140625" style="1" customWidth="1"/>
    <col min="9719" max="9719" width="11.5703125" style="1" customWidth="1"/>
    <col min="9720" max="9720" width="14.140625" style="1" customWidth="1"/>
    <col min="9721" max="9721" width="10" style="1" customWidth="1"/>
    <col min="9722" max="9722" width="12.5703125" style="1" customWidth="1"/>
    <col min="9723" max="9723" width="10.42578125" style="1" customWidth="1"/>
    <col min="9724" max="9725" width="12" style="1" customWidth="1"/>
    <col min="9726" max="9726" width="11.140625" style="1" customWidth="1"/>
    <col min="9727" max="9727" width="10.7109375" style="1" customWidth="1"/>
    <col min="9728" max="9728" width="10" style="1" customWidth="1"/>
    <col min="9729" max="9729" width="9.28515625" style="1" customWidth="1"/>
    <col min="9730" max="9966" width="9.140625" style="1"/>
    <col min="9967" max="9967" width="4.42578125" style="1" customWidth="1"/>
    <col min="9968" max="9968" width="1.7109375" style="1" customWidth="1"/>
    <col min="9969" max="9970" width="1.140625" style="1" customWidth="1"/>
    <col min="9971" max="9972" width="1.7109375" style="1" customWidth="1"/>
    <col min="9973" max="9973" width="34.7109375" style="1" customWidth="1"/>
    <col min="9974" max="9974" width="1.140625" style="1" customWidth="1"/>
    <col min="9975" max="9975" width="11.5703125" style="1" customWidth="1"/>
    <col min="9976" max="9976" width="14.140625" style="1" customWidth="1"/>
    <col min="9977" max="9977" width="10" style="1" customWidth="1"/>
    <col min="9978" max="9978" width="12.5703125" style="1" customWidth="1"/>
    <col min="9979" max="9979" width="10.42578125" style="1" customWidth="1"/>
    <col min="9980" max="9981" width="12" style="1" customWidth="1"/>
    <col min="9982" max="9982" width="11.140625" style="1" customWidth="1"/>
    <col min="9983" max="9983" width="10.7109375" style="1" customWidth="1"/>
    <col min="9984" max="9984" width="10" style="1" customWidth="1"/>
    <col min="9985" max="9985" width="9.28515625" style="1" customWidth="1"/>
    <col min="9986" max="10222" width="9.140625" style="1"/>
    <col min="10223" max="10223" width="4.42578125" style="1" customWidth="1"/>
    <col min="10224" max="10224" width="1.7109375" style="1" customWidth="1"/>
    <col min="10225" max="10226" width="1.140625" style="1" customWidth="1"/>
    <col min="10227" max="10228" width="1.7109375" style="1" customWidth="1"/>
    <col min="10229" max="10229" width="34.7109375" style="1" customWidth="1"/>
    <col min="10230" max="10230" width="1.140625" style="1" customWidth="1"/>
    <col min="10231" max="10231" width="11.5703125" style="1" customWidth="1"/>
    <col min="10232" max="10232" width="14.140625" style="1" customWidth="1"/>
    <col min="10233" max="10233" width="10" style="1" customWidth="1"/>
    <col min="10234" max="10234" width="12.5703125" style="1" customWidth="1"/>
    <col min="10235" max="10235" width="10.42578125" style="1" customWidth="1"/>
    <col min="10236" max="10237" width="12" style="1" customWidth="1"/>
    <col min="10238" max="10238" width="11.140625" style="1" customWidth="1"/>
    <col min="10239" max="10239" width="10.7109375" style="1" customWidth="1"/>
    <col min="10240" max="10240" width="10" style="1" customWidth="1"/>
    <col min="10241" max="10241" width="9.28515625" style="1" customWidth="1"/>
    <col min="10242" max="10478" width="9.140625" style="1"/>
    <col min="10479" max="10479" width="4.42578125" style="1" customWidth="1"/>
    <col min="10480" max="10480" width="1.7109375" style="1" customWidth="1"/>
    <col min="10481" max="10482" width="1.140625" style="1" customWidth="1"/>
    <col min="10483" max="10484" width="1.7109375" style="1" customWidth="1"/>
    <col min="10485" max="10485" width="34.7109375" style="1" customWidth="1"/>
    <col min="10486" max="10486" width="1.140625" style="1" customWidth="1"/>
    <col min="10487" max="10487" width="11.5703125" style="1" customWidth="1"/>
    <col min="10488" max="10488" width="14.140625" style="1" customWidth="1"/>
    <col min="10489" max="10489" width="10" style="1" customWidth="1"/>
    <col min="10490" max="10490" width="12.5703125" style="1" customWidth="1"/>
    <col min="10491" max="10491" width="10.42578125" style="1" customWidth="1"/>
    <col min="10492" max="10493" width="12" style="1" customWidth="1"/>
    <col min="10494" max="10494" width="11.140625" style="1" customWidth="1"/>
    <col min="10495" max="10495" width="10.7109375" style="1" customWidth="1"/>
    <col min="10496" max="10496" width="10" style="1" customWidth="1"/>
    <col min="10497" max="10497" width="9.28515625" style="1" customWidth="1"/>
    <col min="10498" max="10734" width="9.140625" style="1"/>
    <col min="10735" max="10735" width="4.42578125" style="1" customWidth="1"/>
    <col min="10736" max="10736" width="1.7109375" style="1" customWidth="1"/>
    <col min="10737" max="10738" width="1.140625" style="1" customWidth="1"/>
    <col min="10739" max="10740" width="1.7109375" style="1" customWidth="1"/>
    <col min="10741" max="10741" width="34.7109375" style="1" customWidth="1"/>
    <col min="10742" max="10742" width="1.140625" style="1" customWidth="1"/>
    <col min="10743" max="10743" width="11.5703125" style="1" customWidth="1"/>
    <col min="10744" max="10744" width="14.140625" style="1" customWidth="1"/>
    <col min="10745" max="10745" width="10" style="1" customWidth="1"/>
    <col min="10746" max="10746" width="12.5703125" style="1" customWidth="1"/>
    <col min="10747" max="10747" width="10.42578125" style="1" customWidth="1"/>
    <col min="10748" max="10749" width="12" style="1" customWidth="1"/>
    <col min="10750" max="10750" width="11.140625" style="1" customWidth="1"/>
    <col min="10751" max="10751" width="10.7109375" style="1" customWidth="1"/>
    <col min="10752" max="10752" width="10" style="1" customWidth="1"/>
    <col min="10753" max="10753" width="9.28515625" style="1" customWidth="1"/>
    <col min="10754" max="10990" width="9.140625" style="1"/>
    <col min="10991" max="10991" width="4.42578125" style="1" customWidth="1"/>
    <col min="10992" max="10992" width="1.7109375" style="1" customWidth="1"/>
    <col min="10993" max="10994" width="1.140625" style="1" customWidth="1"/>
    <col min="10995" max="10996" width="1.7109375" style="1" customWidth="1"/>
    <col min="10997" max="10997" width="34.7109375" style="1" customWidth="1"/>
    <col min="10998" max="10998" width="1.140625" style="1" customWidth="1"/>
    <col min="10999" max="10999" width="11.5703125" style="1" customWidth="1"/>
    <col min="11000" max="11000" width="14.140625" style="1" customWidth="1"/>
    <col min="11001" max="11001" width="10" style="1" customWidth="1"/>
    <col min="11002" max="11002" width="12.5703125" style="1" customWidth="1"/>
    <col min="11003" max="11003" width="10.42578125" style="1" customWidth="1"/>
    <col min="11004" max="11005" width="12" style="1" customWidth="1"/>
    <col min="11006" max="11006" width="11.140625" style="1" customWidth="1"/>
    <col min="11007" max="11007" width="10.7109375" style="1" customWidth="1"/>
    <col min="11008" max="11008" width="10" style="1" customWidth="1"/>
    <col min="11009" max="11009" width="9.28515625" style="1" customWidth="1"/>
    <col min="11010" max="11246" width="9.140625" style="1"/>
    <col min="11247" max="11247" width="4.42578125" style="1" customWidth="1"/>
    <col min="11248" max="11248" width="1.7109375" style="1" customWidth="1"/>
    <col min="11249" max="11250" width="1.140625" style="1" customWidth="1"/>
    <col min="11251" max="11252" width="1.7109375" style="1" customWidth="1"/>
    <col min="11253" max="11253" width="34.7109375" style="1" customWidth="1"/>
    <col min="11254" max="11254" width="1.140625" style="1" customWidth="1"/>
    <col min="11255" max="11255" width="11.5703125" style="1" customWidth="1"/>
    <col min="11256" max="11256" width="14.140625" style="1" customWidth="1"/>
    <col min="11257" max="11257" width="10" style="1" customWidth="1"/>
    <col min="11258" max="11258" width="12.5703125" style="1" customWidth="1"/>
    <col min="11259" max="11259" width="10.42578125" style="1" customWidth="1"/>
    <col min="11260" max="11261" width="12" style="1" customWidth="1"/>
    <col min="11262" max="11262" width="11.140625" style="1" customWidth="1"/>
    <col min="11263" max="11263" width="10.7109375" style="1" customWidth="1"/>
    <col min="11264" max="11264" width="10" style="1" customWidth="1"/>
    <col min="11265" max="11265" width="9.28515625" style="1" customWidth="1"/>
    <col min="11266" max="11502" width="9.140625" style="1"/>
    <col min="11503" max="11503" width="4.42578125" style="1" customWidth="1"/>
    <col min="11504" max="11504" width="1.7109375" style="1" customWidth="1"/>
    <col min="11505" max="11506" width="1.140625" style="1" customWidth="1"/>
    <col min="11507" max="11508" width="1.7109375" style="1" customWidth="1"/>
    <col min="11509" max="11509" width="34.7109375" style="1" customWidth="1"/>
    <col min="11510" max="11510" width="1.140625" style="1" customWidth="1"/>
    <col min="11511" max="11511" width="11.5703125" style="1" customWidth="1"/>
    <col min="11512" max="11512" width="14.140625" style="1" customWidth="1"/>
    <col min="11513" max="11513" width="10" style="1" customWidth="1"/>
    <col min="11514" max="11514" width="12.5703125" style="1" customWidth="1"/>
    <col min="11515" max="11515" width="10.42578125" style="1" customWidth="1"/>
    <col min="11516" max="11517" width="12" style="1" customWidth="1"/>
    <col min="11518" max="11518" width="11.140625" style="1" customWidth="1"/>
    <col min="11519" max="11519" width="10.7109375" style="1" customWidth="1"/>
    <col min="11520" max="11520" width="10" style="1" customWidth="1"/>
    <col min="11521" max="11521" width="9.28515625" style="1" customWidth="1"/>
    <col min="11522" max="11758" width="9.140625" style="1"/>
    <col min="11759" max="11759" width="4.42578125" style="1" customWidth="1"/>
    <col min="11760" max="11760" width="1.7109375" style="1" customWidth="1"/>
    <col min="11761" max="11762" width="1.140625" style="1" customWidth="1"/>
    <col min="11763" max="11764" width="1.7109375" style="1" customWidth="1"/>
    <col min="11765" max="11765" width="34.7109375" style="1" customWidth="1"/>
    <col min="11766" max="11766" width="1.140625" style="1" customWidth="1"/>
    <col min="11767" max="11767" width="11.5703125" style="1" customWidth="1"/>
    <col min="11768" max="11768" width="14.140625" style="1" customWidth="1"/>
    <col min="11769" max="11769" width="10" style="1" customWidth="1"/>
    <col min="11770" max="11770" width="12.5703125" style="1" customWidth="1"/>
    <col min="11771" max="11771" width="10.42578125" style="1" customWidth="1"/>
    <col min="11772" max="11773" width="12" style="1" customWidth="1"/>
    <col min="11774" max="11774" width="11.140625" style="1" customWidth="1"/>
    <col min="11775" max="11775" width="10.7109375" style="1" customWidth="1"/>
    <col min="11776" max="11776" width="10" style="1" customWidth="1"/>
    <col min="11777" max="11777" width="9.28515625" style="1" customWidth="1"/>
    <col min="11778" max="12014" width="9.140625" style="1"/>
    <col min="12015" max="12015" width="4.42578125" style="1" customWidth="1"/>
    <col min="12016" max="12016" width="1.7109375" style="1" customWidth="1"/>
    <col min="12017" max="12018" width="1.140625" style="1" customWidth="1"/>
    <col min="12019" max="12020" width="1.7109375" style="1" customWidth="1"/>
    <col min="12021" max="12021" width="34.7109375" style="1" customWidth="1"/>
    <col min="12022" max="12022" width="1.140625" style="1" customWidth="1"/>
    <col min="12023" max="12023" width="11.5703125" style="1" customWidth="1"/>
    <col min="12024" max="12024" width="14.140625" style="1" customWidth="1"/>
    <col min="12025" max="12025" width="10" style="1" customWidth="1"/>
    <col min="12026" max="12026" width="12.5703125" style="1" customWidth="1"/>
    <col min="12027" max="12027" width="10.42578125" style="1" customWidth="1"/>
    <col min="12028" max="12029" width="12" style="1" customWidth="1"/>
    <col min="12030" max="12030" width="11.140625" style="1" customWidth="1"/>
    <col min="12031" max="12031" width="10.7109375" style="1" customWidth="1"/>
    <col min="12032" max="12032" width="10" style="1" customWidth="1"/>
    <col min="12033" max="12033" width="9.28515625" style="1" customWidth="1"/>
    <col min="12034" max="12270" width="9.140625" style="1"/>
    <col min="12271" max="12271" width="4.42578125" style="1" customWidth="1"/>
    <col min="12272" max="12272" width="1.7109375" style="1" customWidth="1"/>
    <col min="12273" max="12274" width="1.140625" style="1" customWidth="1"/>
    <col min="12275" max="12276" width="1.7109375" style="1" customWidth="1"/>
    <col min="12277" max="12277" width="34.7109375" style="1" customWidth="1"/>
    <col min="12278" max="12278" width="1.140625" style="1" customWidth="1"/>
    <col min="12279" max="12279" width="11.5703125" style="1" customWidth="1"/>
    <col min="12280" max="12280" width="14.140625" style="1" customWidth="1"/>
    <col min="12281" max="12281" width="10" style="1" customWidth="1"/>
    <col min="12282" max="12282" width="12.5703125" style="1" customWidth="1"/>
    <col min="12283" max="12283" width="10.42578125" style="1" customWidth="1"/>
    <col min="12284" max="12285" width="12" style="1" customWidth="1"/>
    <col min="12286" max="12286" width="11.140625" style="1" customWidth="1"/>
    <col min="12287" max="12287" width="10.7109375" style="1" customWidth="1"/>
    <col min="12288" max="12288" width="10" style="1" customWidth="1"/>
    <col min="12289" max="12289" width="9.28515625" style="1" customWidth="1"/>
    <col min="12290" max="12526" width="9.140625" style="1"/>
    <col min="12527" max="12527" width="4.42578125" style="1" customWidth="1"/>
    <col min="12528" max="12528" width="1.7109375" style="1" customWidth="1"/>
    <col min="12529" max="12530" width="1.140625" style="1" customWidth="1"/>
    <col min="12531" max="12532" width="1.7109375" style="1" customWidth="1"/>
    <col min="12533" max="12533" width="34.7109375" style="1" customWidth="1"/>
    <col min="12534" max="12534" width="1.140625" style="1" customWidth="1"/>
    <col min="12535" max="12535" width="11.5703125" style="1" customWidth="1"/>
    <col min="12536" max="12536" width="14.140625" style="1" customWidth="1"/>
    <col min="12537" max="12537" width="10" style="1" customWidth="1"/>
    <col min="12538" max="12538" width="12.5703125" style="1" customWidth="1"/>
    <col min="12539" max="12539" width="10.42578125" style="1" customWidth="1"/>
    <col min="12540" max="12541" width="12" style="1" customWidth="1"/>
    <col min="12542" max="12542" width="11.140625" style="1" customWidth="1"/>
    <col min="12543" max="12543" width="10.7109375" style="1" customWidth="1"/>
    <col min="12544" max="12544" width="10" style="1" customWidth="1"/>
    <col min="12545" max="12545" width="9.28515625" style="1" customWidth="1"/>
    <col min="12546" max="12782" width="9.140625" style="1"/>
    <col min="12783" max="12783" width="4.42578125" style="1" customWidth="1"/>
    <col min="12784" max="12784" width="1.7109375" style="1" customWidth="1"/>
    <col min="12785" max="12786" width="1.140625" style="1" customWidth="1"/>
    <col min="12787" max="12788" width="1.7109375" style="1" customWidth="1"/>
    <col min="12789" max="12789" width="34.7109375" style="1" customWidth="1"/>
    <col min="12790" max="12790" width="1.140625" style="1" customWidth="1"/>
    <col min="12791" max="12791" width="11.5703125" style="1" customWidth="1"/>
    <col min="12792" max="12792" width="14.140625" style="1" customWidth="1"/>
    <col min="12793" max="12793" width="10" style="1" customWidth="1"/>
    <col min="12794" max="12794" width="12.5703125" style="1" customWidth="1"/>
    <col min="12795" max="12795" width="10.42578125" style="1" customWidth="1"/>
    <col min="12796" max="12797" width="12" style="1" customWidth="1"/>
    <col min="12798" max="12798" width="11.140625" style="1" customWidth="1"/>
    <col min="12799" max="12799" width="10.7109375" style="1" customWidth="1"/>
    <col min="12800" max="12800" width="10" style="1" customWidth="1"/>
    <col min="12801" max="12801" width="9.28515625" style="1" customWidth="1"/>
    <col min="12802" max="13038" width="9.140625" style="1"/>
    <col min="13039" max="13039" width="4.42578125" style="1" customWidth="1"/>
    <col min="13040" max="13040" width="1.7109375" style="1" customWidth="1"/>
    <col min="13041" max="13042" width="1.140625" style="1" customWidth="1"/>
    <col min="13043" max="13044" width="1.7109375" style="1" customWidth="1"/>
    <col min="13045" max="13045" width="34.7109375" style="1" customWidth="1"/>
    <col min="13046" max="13046" width="1.140625" style="1" customWidth="1"/>
    <col min="13047" max="13047" width="11.5703125" style="1" customWidth="1"/>
    <col min="13048" max="13048" width="14.140625" style="1" customWidth="1"/>
    <col min="13049" max="13049" width="10" style="1" customWidth="1"/>
    <col min="13050" max="13050" width="12.5703125" style="1" customWidth="1"/>
    <col min="13051" max="13051" width="10.42578125" style="1" customWidth="1"/>
    <col min="13052" max="13053" width="12" style="1" customWidth="1"/>
    <col min="13054" max="13054" width="11.140625" style="1" customWidth="1"/>
    <col min="13055" max="13055" width="10.7109375" style="1" customWidth="1"/>
    <col min="13056" max="13056" width="10" style="1" customWidth="1"/>
    <col min="13057" max="13057" width="9.28515625" style="1" customWidth="1"/>
    <col min="13058" max="13294" width="9.140625" style="1"/>
    <col min="13295" max="13295" width="4.42578125" style="1" customWidth="1"/>
    <col min="13296" max="13296" width="1.7109375" style="1" customWidth="1"/>
    <col min="13297" max="13298" width="1.140625" style="1" customWidth="1"/>
    <col min="13299" max="13300" width="1.7109375" style="1" customWidth="1"/>
    <col min="13301" max="13301" width="34.7109375" style="1" customWidth="1"/>
    <col min="13302" max="13302" width="1.140625" style="1" customWidth="1"/>
    <col min="13303" max="13303" width="11.5703125" style="1" customWidth="1"/>
    <col min="13304" max="13304" width="14.140625" style="1" customWidth="1"/>
    <col min="13305" max="13305" width="10" style="1" customWidth="1"/>
    <col min="13306" max="13306" width="12.5703125" style="1" customWidth="1"/>
    <col min="13307" max="13307" width="10.42578125" style="1" customWidth="1"/>
    <col min="13308" max="13309" width="12" style="1" customWidth="1"/>
    <col min="13310" max="13310" width="11.140625" style="1" customWidth="1"/>
    <col min="13311" max="13311" width="10.7109375" style="1" customWidth="1"/>
    <col min="13312" max="13312" width="10" style="1" customWidth="1"/>
    <col min="13313" max="13313" width="9.28515625" style="1" customWidth="1"/>
    <col min="13314" max="13550" width="9.140625" style="1"/>
    <col min="13551" max="13551" width="4.42578125" style="1" customWidth="1"/>
    <col min="13552" max="13552" width="1.7109375" style="1" customWidth="1"/>
    <col min="13553" max="13554" width="1.140625" style="1" customWidth="1"/>
    <col min="13555" max="13556" width="1.7109375" style="1" customWidth="1"/>
    <col min="13557" max="13557" width="34.7109375" style="1" customWidth="1"/>
    <col min="13558" max="13558" width="1.140625" style="1" customWidth="1"/>
    <col min="13559" max="13559" width="11.5703125" style="1" customWidth="1"/>
    <col min="13560" max="13560" width="14.140625" style="1" customWidth="1"/>
    <col min="13561" max="13561" width="10" style="1" customWidth="1"/>
    <col min="13562" max="13562" width="12.5703125" style="1" customWidth="1"/>
    <col min="13563" max="13563" width="10.42578125" style="1" customWidth="1"/>
    <col min="13564" max="13565" width="12" style="1" customWidth="1"/>
    <col min="13566" max="13566" width="11.140625" style="1" customWidth="1"/>
    <col min="13567" max="13567" width="10.7109375" style="1" customWidth="1"/>
    <col min="13568" max="13568" width="10" style="1" customWidth="1"/>
    <col min="13569" max="13569" width="9.28515625" style="1" customWidth="1"/>
    <col min="13570" max="13806" width="9.140625" style="1"/>
    <col min="13807" max="13807" width="4.42578125" style="1" customWidth="1"/>
    <col min="13808" max="13808" width="1.7109375" style="1" customWidth="1"/>
    <col min="13809" max="13810" width="1.140625" style="1" customWidth="1"/>
    <col min="13811" max="13812" width="1.7109375" style="1" customWidth="1"/>
    <col min="13813" max="13813" width="34.7109375" style="1" customWidth="1"/>
    <col min="13814" max="13814" width="1.140625" style="1" customWidth="1"/>
    <col min="13815" max="13815" width="11.5703125" style="1" customWidth="1"/>
    <col min="13816" max="13816" width="14.140625" style="1" customWidth="1"/>
    <col min="13817" max="13817" width="10" style="1" customWidth="1"/>
    <col min="13818" max="13818" width="12.5703125" style="1" customWidth="1"/>
    <col min="13819" max="13819" width="10.42578125" style="1" customWidth="1"/>
    <col min="13820" max="13821" width="12" style="1" customWidth="1"/>
    <col min="13822" max="13822" width="11.140625" style="1" customWidth="1"/>
    <col min="13823" max="13823" width="10.7109375" style="1" customWidth="1"/>
    <col min="13824" max="13824" width="10" style="1" customWidth="1"/>
    <col min="13825" max="13825" width="9.28515625" style="1" customWidth="1"/>
    <col min="13826" max="14062" width="9.140625" style="1"/>
    <col min="14063" max="14063" width="4.42578125" style="1" customWidth="1"/>
    <col min="14064" max="14064" width="1.7109375" style="1" customWidth="1"/>
    <col min="14065" max="14066" width="1.140625" style="1" customWidth="1"/>
    <col min="14067" max="14068" width="1.7109375" style="1" customWidth="1"/>
    <col min="14069" max="14069" width="34.7109375" style="1" customWidth="1"/>
    <col min="14070" max="14070" width="1.140625" style="1" customWidth="1"/>
    <col min="14071" max="14071" width="11.5703125" style="1" customWidth="1"/>
    <col min="14072" max="14072" width="14.140625" style="1" customWidth="1"/>
    <col min="14073" max="14073" width="10" style="1" customWidth="1"/>
    <col min="14074" max="14074" width="12.5703125" style="1" customWidth="1"/>
    <col min="14075" max="14075" width="10.42578125" style="1" customWidth="1"/>
    <col min="14076" max="14077" width="12" style="1" customWidth="1"/>
    <col min="14078" max="14078" width="11.140625" style="1" customWidth="1"/>
    <col min="14079" max="14079" width="10.7109375" style="1" customWidth="1"/>
    <col min="14080" max="14080" width="10" style="1" customWidth="1"/>
    <col min="14081" max="14081" width="9.28515625" style="1" customWidth="1"/>
    <col min="14082" max="14318" width="9.140625" style="1"/>
    <col min="14319" max="14319" width="4.42578125" style="1" customWidth="1"/>
    <col min="14320" max="14320" width="1.7109375" style="1" customWidth="1"/>
    <col min="14321" max="14322" width="1.140625" style="1" customWidth="1"/>
    <col min="14323" max="14324" width="1.7109375" style="1" customWidth="1"/>
    <col min="14325" max="14325" width="34.7109375" style="1" customWidth="1"/>
    <col min="14326" max="14326" width="1.140625" style="1" customWidth="1"/>
    <col min="14327" max="14327" width="11.5703125" style="1" customWidth="1"/>
    <col min="14328" max="14328" width="14.140625" style="1" customWidth="1"/>
    <col min="14329" max="14329" width="10" style="1" customWidth="1"/>
    <col min="14330" max="14330" width="12.5703125" style="1" customWidth="1"/>
    <col min="14331" max="14331" width="10.42578125" style="1" customWidth="1"/>
    <col min="14332" max="14333" width="12" style="1" customWidth="1"/>
    <col min="14334" max="14334" width="11.140625" style="1" customWidth="1"/>
    <col min="14335" max="14335" width="10.7109375" style="1" customWidth="1"/>
    <col min="14336" max="14336" width="10" style="1" customWidth="1"/>
    <col min="14337" max="14337" width="9.28515625" style="1" customWidth="1"/>
    <col min="14338" max="14574" width="9.140625" style="1"/>
    <col min="14575" max="14575" width="4.42578125" style="1" customWidth="1"/>
    <col min="14576" max="14576" width="1.7109375" style="1" customWidth="1"/>
    <col min="14577" max="14578" width="1.140625" style="1" customWidth="1"/>
    <col min="14579" max="14580" width="1.7109375" style="1" customWidth="1"/>
    <col min="14581" max="14581" width="34.7109375" style="1" customWidth="1"/>
    <col min="14582" max="14582" width="1.140625" style="1" customWidth="1"/>
    <col min="14583" max="14583" width="11.5703125" style="1" customWidth="1"/>
    <col min="14584" max="14584" width="14.140625" style="1" customWidth="1"/>
    <col min="14585" max="14585" width="10" style="1" customWidth="1"/>
    <col min="14586" max="14586" width="12.5703125" style="1" customWidth="1"/>
    <col min="14587" max="14587" width="10.42578125" style="1" customWidth="1"/>
    <col min="14588" max="14589" width="12" style="1" customWidth="1"/>
    <col min="14590" max="14590" width="11.140625" style="1" customWidth="1"/>
    <col min="14591" max="14591" width="10.7109375" style="1" customWidth="1"/>
    <col min="14592" max="14592" width="10" style="1" customWidth="1"/>
    <col min="14593" max="14593" width="9.28515625" style="1" customWidth="1"/>
    <col min="14594" max="14830" width="9.140625" style="1"/>
    <col min="14831" max="14831" width="4.42578125" style="1" customWidth="1"/>
    <col min="14832" max="14832" width="1.7109375" style="1" customWidth="1"/>
    <col min="14833" max="14834" width="1.140625" style="1" customWidth="1"/>
    <col min="14835" max="14836" width="1.7109375" style="1" customWidth="1"/>
    <col min="14837" max="14837" width="34.7109375" style="1" customWidth="1"/>
    <col min="14838" max="14838" width="1.140625" style="1" customWidth="1"/>
    <col min="14839" max="14839" width="11.5703125" style="1" customWidth="1"/>
    <col min="14840" max="14840" width="14.140625" style="1" customWidth="1"/>
    <col min="14841" max="14841" width="10" style="1" customWidth="1"/>
    <col min="14842" max="14842" width="12.5703125" style="1" customWidth="1"/>
    <col min="14843" max="14843" width="10.42578125" style="1" customWidth="1"/>
    <col min="14844" max="14845" width="12" style="1" customWidth="1"/>
    <col min="14846" max="14846" width="11.140625" style="1" customWidth="1"/>
    <col min="14847" max="14847" width="10.7109375" style="1" customWidth="1"/>
    <col min="14848" max="14848" width="10" style="1" customWidth="1"/>
    <col min="14849" max="14849" width="9.28515625" style="1" customWidth="1"/>
    <col min="14850" max="15086" width="9.140625" style="1"/>
    <col min="15087" max="15087" width="4.42578125" style="1" customWidth="1"/>
    <col min="15088" max="15088" width="1.7109375" style="1" customWidth="1"/>
    <col min="15089" max="15090" width="1.140625" style="1" customWidth="1"/>
    <col min="15091" max="15092" width="1.7109375" style="1" customWidth="1"/>
    <col min="15093" max="15093" width="34.7109375" style="1" customWidth="1"/>
    <col min="15094" max="15094" width="1.140625" style="1" customWidth="1"/>
    <col min="15095" max="15095" width="11.5703125" style="1" customWidth="1"/>
    <col min="15096" max="15096" width="14.140625" style="1" customWidth="1"/>
    <col min="15097" max="15097" width="10" style="1" customWidth="1"/>
    <col min="15098" max="15098" width="12.5703125" style="1" customWidth="1"/>
    <col min="15099" max="15099" width="10.42578125" style="1" customWidth="1"/>
    <col min="15100" max="15101" width="12" style="1" customWidth="1"/>
    <col min="15102" max="15102" width="11.140625" style="1" customWidth="1"/>
    <col min="15103" max="15103" width="10.7109375" style="1" customWidth="1"/>
    <col min="15104" max="15104" width="10" style="1" customWidth="1"/>
    <col min="15105" max="15105" width="9.28515625" style="1" customWidth="1"/>
    <col min="15106" max="15342" width="9.140625" style="1"/>
    <col min="15343" max="15343" width="4.42578125" style="1" customWidth="1"/>
    <col min="15344" max="15344" width="1.7109375" style="1" customWidth="1"/>
    <col min="15345" max="15346" width="1.140625" style="1" customWidth="1"/>
    <col min="15347" max="15348" width="1.7109375" style="1" customWidth="1"/>
    <col min="15349" max="15349" width="34.7109375" style="1" customWidth="1"/>
    <col min="15350" max="15350" width="1.140625" style="1" customWidth="1"/>
    <col min="15351" max="15351" width="11.5703125" style="1" customWidth="1"/>
    <col min="15352" max="15352" width="14.140625" style="1" customWidth="1"/>
    <col min="15353" max="15353" width="10" style="1" customWidth="1"/>
    <col min="15354" max="15354" width="12.5703125" style="1" customWidth="1"/>
    <col min="15355" max="15355" width="10.42578125" style="1" customWidth="1"/>
    <col min="15356" max="15357" width="12" style="1" customWidth="1"/>
    <col min="15358" max="15358" width="11.140625" style="1" customWidth="1"/>
    <col min="15359" max="15359" width="10.7109375" style="1" customWidth="1"/>
    <col min="15360" max="15360" width="10" style="1" customWidth="1"/>
    <col min="15361" max="15361" width="9.28515625" style="1" customWidth="1"/>
    <col min="15362" max="15598" width="9.140625" style="1"/>
    <col min="15599" max="15599" width="4.42578125" style="1" customWidth="1"/>
    <col min="15600" max="15600" width="1.7109375" style="1" customWidth="1"/>
    <col min="15601" max="15602" width="1.140625" style="1" customWidth="1"/>
    <col min="15603" max="15604" width="1.7109375" style="1" customWidth="1"/>
    <col min="15605" max="15605" width="34.7109375" style="1" customWidth="1"/>
    <col min="15606" max="15606" width="1.140625" style="1" customWidth="1"/>
    <col min="15607" max="15607" width="11.5703125" style="1" customWidth="1"/>
    <col min="15608" max="15608" width="14.140625" style="1" customWidth="1"/>
    <col min="15609" max="15609" width="10" style="1" customWidth="1"/>
    <col min="15610" max="15610" width="12.5703125" style="1" customWidth="1"/>
    <col min="15611" max="15611" width="10.42578125" style="1" customWidth="1"/>
    <col min="15612" max="15613" width="12" style="1" customWidth="1"/>
    <col min="15614" max="15614" width="11.140625" style="1" customWidth="1"/>
    <col min="15615" max="15615" width="10.7109375" style="1" customWidth="1"/>
    <col min="15616" max="15616" width="10" style="1" customWidth="1"/>
    <col min="15617" max="15617" width="9.28515625" style="1" customWidth="1"/>
    <col min="15618" max="15854" width="9.140625" style="1"/>
    <col min="15855" max="15855" width="4.42578125" style="1" customWidth="1"/>
    <col min="15856" max="15856" width="1.7109375" style="1" customWidth="1"/>
    <col min="15857" max="15858" width="1.140625" style="1" customWidth="1"/>
    <col min="15859" max="15860" width="1.7109375" style="1" customWidth="1"/>
    <col min="15861" max="15861" width="34.7109375" style="1" customWidth="1"/>
    <col min="15862" max="15862" width="1.140625" style="1" customWidth="1"/>
    <col min="15863" max="15863" width="11.5703125" style="1" customWidth="1"/>
    <col min="15864" max="15864" width="14.140625" style="1" customWidth="1"/>
    <col min="15865" max="15865" width="10" style="1" customWidth="1"/>
    <col min="15866" max="15866" width="12.5703125" style="1" customWidth="1"/>
    <col min="15867" max="15867" width="10.42578125" style="1" customWidth="1"/>
    <col min="15868" max="15869" width="12" style="1" customWidth="1"/>
    <col min="15870" max="15870" width="11.140625" style="1" customWidth="1"/>
    <col min="15871" max="15871" width="10.7109375" style="1" customWidth="1"/>
    <col min="15872" max="15872" width="10" style="1" customWidth="1"/>
    <col min="15873" max="15873" width="9.28515625" style="1" customWidth="1"/>
    <col min="15874" max="16110" width="9.140625" style="1"/>
    <col min="16111" max="16111" width="4.42578125" style="1" customWidth="1"/>
    <col min="16112" max="16112" width="1.7109375" style="1" customWidth="1"/>
    <col min="16113" max="16114" width="1.140625" style="1" customWidth="1"/>
    <col min="16115" max="16116" width="1.7109375" style="1" customWidth="1"/>
    <col min="16117" max="16117" width="34.7109375" style="1" customWidth="1"/>
    <col min="16118" max="16118" width="1.140625" style="1" customWidth="1"/>
    <col min="16119" max="16119" width="11.5703125" style="1" customWidth="1"/>
    <col min="16120" max="16120" width="14.140625" style="1" customWidth="1"/>
    <col min="16121" max="16121" width="10" style="1" customWidth="1"/>
    <col min="16122" max="16122" width="12.5703125" style="1" customWidth="1"/>
    <col min="16123" max="16123" width="10.42578125" style="1" customWidth="1"/>
    <col min="16124" max="16125" width="12" style="1" customWidth="1"/>
    <col min="16126" max="16126" width="11.140625" style="1" customWidth="1"/>
    <col min="16127" max="16127" width="10.7109375" style="1" customWidth="1"/>
    <col min="16128" max="16128" width="10" style="1" customWidth="1"/>
    <col min="16129" max="16129" width="9.28515625" style="1" customWidth="1"/>
    <col min="16130" max="16384" width="9.140625" style="1"/>
  </cols>
  <sheetData>
    <row r="1" spans="1:16" ht="3" customHeight="1" x14ac:dyDescent="0.25"/>
    <row r="2" spans="1:16" ht="6.75" customHeight="1" x14ac:dyDescent="0.25"/>
    <row r="3" spans="1:16" ht="24.75" customHeight="1" x14ac:dyDescent="0.2">
      <c r="A3" s="1223" t="s">
        <v>764</v>
      </c>
      <c r="B3" s="1224"/>
      <c r="C3" s="1224"/>
      <c r="D3" s="1224"/>
      <c r="E3" s="1224"/>
      <c r="F3" s="1224"/>
      <c r="G3" s="1224"/>
      <c r="H3" s="1224"/>
      <c r="I3" s="975"/>
      <c r="J3" s="2"/>
      <c r="K3" s="2"/>
      <c r="L3" s="2"/>
      <c r="M3" s="2"/>
      <c r="N3" s="2"/>
      <c r="O3" s="2"/>
      <c r="P3" s="3" t="s">
        <v>694</v>
      </c>
    </row>
    <row r="4" spans="1:16" ht="18" customHeight="1" x14ac:dyDescent="0.25">
      <c r="A4" s="4" t="s">
        <v>695</v>
      </c>
      <c r="B4" s="4"/>
      <c r="C4" s="4"/>
      <c r="D4" s="4"/>
      <c r="E4" s="4"/>
      <c r="F4" s="4"/>
      <c r="G4" s="4"/>
      <c r="H4" s="4"/>
      <c r="I4" s="4"/>
      <c r="J4" s="4"/>
      <c r="K4" s="4"/>
      <c r="L4" s="4"/>
      <c r="M4" s="4"/>
      <c r="N4" s="4"/>
      <c r="O4" s="4"/>
      <c r="P4" s="4"/>
    </row>
    <row r="5" spans="1:16" ht="9" customHeight="1" x14ac:dyDescent="0.25">
      <c r="A5" s="2"/>
      <c r="B5" s="2"/>
      <c r="C5" s="2"/>
      <c r="D5" s="2"/>
      <c r="E5" s="2"/>
      <c r="F5" s="2"/>
      <c r="G5" s="2"/>
      <c r="H5" s="2"/>
      <c r="I5" s="2"/>
      <c r="J5" s="2"/>
      <c r="K5" s="2"/>
      <c r="L5" s="2"/>
      <c r="M5" s="2"/>
      <c r="N5" s="2"/>
      <c r="O5" s="2"/>
      <c r="P5" s="2"/>
    </row>
    <row r="6" spans="1:16" ht="9" customHeight="1" x14ac:dyDescent="0.25">
      <c r="A6" s="2"/>
      <c r="B6" s="2"/>
      <c r="C6" s="2"/>
      <c r="D6" s="2"/>
      <c r="E6" s="2"/>
      <c r="F6" s="2"/>
      <c r="G6" s="2"/>
      <c r="H6" s="2"/>
      <c r="I6" s="2"/>
      <c r="J6" s="2"/>
      <c r="K6" s="2"/>
      <c r="L6" s="2"/>
      <c r="M6" s="2"/>
      <c r="N6" s="2"/>
      <c r="O6" s="2"/>
      <c r="P6" s="2"/>
    </row>
    <row r="7" spans="1:16" ht="15.75" customHeight="1" x14ac:dyDescent="0.25">
      <c r="A7" s="5"/>
      <c r="B7" s="1225" t="s">
        <v>3</v>
      </c>
      <c r="C7" s="1225"/>
      <c r="D7" s="1225"/>
      <c r="E7" s="1225"/>
      <c r="F7" s="1226"/>
      <c r="G7" s="6" t="s">
        <v>4</v>
      </c>
      <c r="H7" s="7"/>
      <c r="I7" s="7"/>
      <c r="J7" s="7"/>
      <c r="K7" s="7"/>
      <c r="L7" s="7"/>
      <c r="M7" s="7"/>
      <c r="N7" s="7"/>
      <c r="O7" s="8"/>
      <c r="P7" s="2"/>
    </row>
    <row r="8" spans="1:16" ht="13.5" customHeight="1" x14ac:dyDescent="0.25">
      <c r="A8" s="9"/>
      <c r="B8" s="1227"/>
      <c r="C8" s="1227"/>
      <c r="D8" s="1227"/>
      <c r="E8" s="1227"/>
      <c r="F8" s="1228"/>
      <c r="G8" s="1231" t="s">
        <v>5</v>
      </c>
      <c r="H8" s="10" t="s">
        <v>6</v>
      </c>
      <c r="I8" s="11"/>
      <c r="J8" s="11"/>
      <c r="K8" s="11"/>
      <c r="L8" s="11"/>
      <c r="M8" s="12"/>
      <c r="N8" s="1231" t="s">
        <v>7</v>
      </c>
      <c r="O8" s="1233" t="s">
        <v>8</v>
      </c>
      <c r="P8" s="2"/>
    </row>
    <row r="9" spans="1:16" ht="42" customHeight="1" x14ac:dyDescent="0.25">
      <c r="A9" s="13"/>
      <c r="B9" s="1229"/>
      <c r="C9" s="1229"/>
      <c r="D9" s="1229"/>
      <c r="E9" s="1229"/>
      <c r="F9" s="1230"/>
      <c r="G9" s="1232"/>
      <c r="H9" s="693" t="s">
        <v>9</v>
      </c>
      <c r="I9" s="694" t="s">
        <v>360</v>
      </c>
      <c r="J9" s="14" t="s">
        <v>10</v>
      </c>
      <c r="K9" s="14" t="s">
        <v>11</v>
      </c>
      <c r="L9" s="14" t="s">
        <v>345</v>
      </c>
      <c r="M9" s="15" t="s">
        <v>13</v>
      </c>
      <c r="N9" s="1232"/>
      <c r="O9" s="1234"/>
      <c r="P9" s="692"/>
    </row>
    <row r="10" spans="1:16" s="699" customFormat="1" x14ac:dyDescent="0.25">
      <c r="A10" s="16"/>
      <c r="B10" s="17" t="s">
        <v>14</v>
      </c>
      <c r="C10" s="17"/>
      <c r="D10" s="17"/>
      <c r="E10" s="17"/>
      <c r="F10" s="18"/>
      <c r="G10" s="19">
        <v>251503.78179999965</v>
      </c>
      <c r="H10" s="20">
        <v>243359.74299999856</v>
      </c>
      <c r="I10" s="21">
        <v>1766.6370999999988</v>
      </c>
      <c r="J10" s="21">
        <v>3359.9483000000009</v>
      </c>
      <c r="K10" s="21">
        <v>3017.4533999999908</v>
      </c>
      <c r="L10" s="21" t="s">
        <v>15</v>
      </c>
      <c r="M10" s="22" t="s">
        <v>15</v>
      </c>
      <c r="N10" s="19">
        <v>17695.557900000011</v>
      </c>
      <c r="O10" s="23">
        <v>269199.33970000036</v>
      </c>
      <c r="P10" s="1191"/>
    </row>
    <row r="11" spans="1:16" s="699" customFormat="1" x14ac:dyDescent="0.25">
      <c r="A11" s="24"/>
      <c r="B11" s="25" t="s">
        <v>531</v>
      </c>
      <c r="C11" s="25"/>
      <c r="D11" s="25"/>
      <c r="E11" s="25"/>
      <c r="F11" s="26"/>
      <c r="G11" s="27" t="s">
        <v>15</v>
      </c>
      <c r="H11" s="28" t="s">
        <v>15</v>
      </c>
      <c r="I11" s="29" t="s">
        <v>15</v>
      </c>
      <c r="J11" s="29" t="s">
        <v>15</v>
      </c>
      <c r="K11" s="29" t="s">
        <v>15</v>
      </c>
      <c r="L11" s="29" t="s">
        <v>15</v>
      </c>
      <c r="M11" s="30" t="s">
        <v>15</v>
      </c>
      <c r="N11" s="27">
        <v>43253.128000000004</v>
      </c>
      <c r="O11" s="31">
        <v>43253.128000000004</v>
      </c>
      <c r="P11" s="1191"/>
    </row>
    <row r="12" spans="1:16" s="699" customFormat="1" ht="15" x14ac:dyDescent="0.25">
      <c r="A12" s="24"/>
      <c r="B12" s="25" t="s">
        <v>16</v>
      </c>
      <c r="C12" s="25"/>
      <c r="D12" s="25"/>
      <c r="E12" s="25"/>
      <c r="F12" s="26"/>
      <c r="G12" s="27">
        <v>909.0390000000001</v>
      </c>
      <c r="H12" s="28">
        <v>589.1099999999999</v>
      </c>
      <c r="I12" s="29">
        <v>2.2450000000000001</v>
      </c>
      <c r="J12" s="29">
        <v>55.275999999999996</v>
      </c>
      <c r="K12" s="29">
        <v>262.40699999999998</v>
      </c>
      <c r="L12" s="29">
        <v>0</v>
      </c>
      <c r="M12" s="29">
        <v>0</v>
      </c>
      <c r="N12" s="32" t="s">
        <v>15</v>
      </c>
      <c r="O12" s="31">
        <v>909.0390000000001</v>
      </c>
      <c r="P12" s="640"/>
    </row>
    <row r="13" spans="1:16" s="699" customFormat="1" ht="15" x14ac:dyDescent="0.25">
      <c r="A13" s="33"/>
      <c r="B13" s="34" t="s">
        <v>356</v>
      </c>
      <c r="C13" s="34"/>
      <c r="D13" s="34"/>
      <c r="E13" s="34"/>
      <c r="F13" s="35"/>
      <c r="G13" s="27" t="s">
        <v>15</v>
      </c>
      <c r="H13" s="28" t="s">
        <v>15</v>
      </c>
      <c r="I13" s="29" t="s">
        <v>15</v>
      </c>
      <c r="J13" s="29" t="s">
        <v>15</v>
      </c>
      <c r="K13" s="29" t="s">
        <v>15</v>
      </c>
      <c r="L13" s="29" t="s">
        <v>15</v>
      </c>
      <c r="M13" s="29" t="s">
        <v>15</v>
      </c>
      <c r="N13" s="32">
        <v>12.162000000000001</v>
      </c>
      <c r="O13" s="31">
        <v>12.162000000000001</v>
      </c>
      <c r="P13" s="640"/>
    </row>
    <row r="14" spans="1:16" s="699" customFormat="1" ht="15" x14ac:dyDescent="0.25">
      <c r="A14" s="33"/>
      <c r="B14" s="34" t="s">
        <v>364</v>
      </c>
      <c r="C14" s="34"/>
      <c r="D14" s="34"/>
      <c r="E14" s="34"/>
      <c r="F14" s="35"/>
      <c r="G14" s="27">
        <v>125</v>
      </c>
      <c r="H14" s="28">
        <v>125</v>
      </c>
      <c r="I14" s="29">
        <v>0</v>
      </c>
      <c r="J14" s="29">
        <v>0</v>
      </c>
      <c r="K14" s="29">
        <v>0</v>
      </c>
      <c r="L14" s="29">
        <v>0</v>
      </c>
      <c r="M14" s="29">
        <v>0</v>
      </c>
      <c r="N14" s="32" t="s">
        <v>15</v>
      </c>
      <c r="O14" s="31">
        <v>125</v>
      </c>
      <c r="P14" s="640"/>
    </row>
    <row r="15" spans="1:16" x14ac:dyDescent="0.25">
      <c r="A15" s="37"/>
      <c r="B15" s="38" t="s">
        <v>17</v>
      </c>
      <c r="C15" s="38"/>
      <c r="D15" s="38"/>
      <c r="E15" s="38"/>
      <c r="F15" s="39"/>
      <c r="G15" s="40">
        <f>SUM(G10:G14)</f>
        <v>252537.82079999964</v>
      </c>
      <c r="H15" s="41">
        <f t="shared" ref="H15:O15" si="0">SUM(H10:H14)</f>
        <v>244073.85299999855</v>
      </c>
      <c r="I15" s="42">
        <f t="shared" si="0"/>
        <v>1768.8820999999987</v>
      </c>
      <c r="J15" s="42">
        <f t="shared" si="0"/>
        <v>3415.2243000000008</v>
      </c>
      <c r="K15" s="42">
        <f t="shared" si="0"/>
        <v>3279.8603999999909</v>
      </c>
      <c r="L15" s="42">
        <f t="shared" si="0"/>
        <v>0</v>
      </c>
      <c r="M15" s="43">
        <f t="shared" si="0"/>
        <v>0</v>
      </c>
      <c r="N15" s="40">
        <f t="shared" si="0"/>
        <v>60960.847900000008</v>
      </c>
      <c r="O15" s="44">
        <f t="shared" si="0"/>
        <v>313498.66870000039</v>
      </c>
      <c r="P15" s="685"/>
    </row>
    <row r="16" spans="1:16" ht="15.75" x14ac:dyDescent="0.25">
      <c r="A16" s="45"/>
      <c r="B16" s="46"/>
      <c r="C16" s="47"/>
      <c r="D16" s="48"/>
      <c r="E16" s="48"/>
      <c r="F16" s="723"/>
      <c r="G16" s="724"/>
      <c r="H16" s="724"/>
      <c r="I16" s="724"/>
      <c r="J16" s="724"/>
      <c r="K16" s="724"/>
      <c r="L16" s="724"/>
      <c r="M16" s="724"/>
      <c r="N16" s="724"/>
      <c r="O16" s="51" t="s">
        <v>495</v>
      </c>
      <c r="P16" s="685"/>
    </row>
    <row r="17" spans="1:16" ht="14.25" customHeight="1" x14ac:dyDescent="0.25">
      <c r="A17" s="52"/>
      <c r="B17" s="53"/>
      <c r="C17" s="905"/>
      <c r="D17" s="54"/>
      <c r="E17" s="54"/>
      <c r="F17" s="48"/>
      <c r="G17" s="50"/>
      <c r="H17" s="2"/>
      <c r="I17" s="2"/>
      <c r="J17" s="2"/>
      <c r="K17" s="2"/>
      <c r="L17" s="2"/>
      <c r="M17" s="2"/>
      <c r="N17" s="2"/>
      <c r="O17" s="2"/>
      <c r="P17" s="2"/>
    </row>
    <row r="18" spans="1:16" ht="15.75" x14ac:dyDescent="0.25">
      <c r="A18" s="5"/>
      <c r="B18" s="1225" t="s">
        <v>3</v>
      </c>
      <c r="C18" s="1225"/>
      <c r="D18" s="1225"/>
      <c r="E18" s="1225"/>
      <c r="F18" s="1226"/>
      <c r="G18" s="6" t="s">
        <v>22</v>
      </c>
      <c r="H18" s="7"/>
      <c r="I18" s="7"/>
      <c r="J18" s="7"/>
      <c r="K18" s="7"/>
      <c r="L18" s="7"/>
      <c r="M18" s="7"/>
      <c r="N18" s="7"/>
      <c r="O18" s="7"/>
      <c r="P18" s="8"/>
    </row>
    <row r="19" spans="1:16" ht="13.5" customHeight="1" x14ac:dyDescent="0.25">
      <c r="A19" s="9"/>
      <c r="B19" s="1227"/>
      <c r="C19" s="1227"/>
      <c r="D19" s="1227"/>
      <c r="E19" s="1227"/>
      <c r="F19" s="1228"/>
      <c r="G19" s="1231" t="s">
        <v>5</v>
      </c>
      <c r="H19" s="10" t="s">
        <v>6</v>
      </c>
      <c r="I19" s="11"/>
      <c r="J19" s="11"/>
      <c r="K19" s="11"/>
      <c r="L19" s="11"/>
      <c r="M19" s="11"/>
      <c r="N19" s="12"/>
      <c r="O19" s="1231" t="s">
        <v>7</v>
      </c>
      <c r="P19" s="1233" t="s">
        <v>8</v>
      </c>
    </row>
    <row r="20" spans="1:16" ht="48" customHeight="1" x14ac:dyDescent="0.25">
      <c r="A20" s="13"/>
      <c r="B20" s="1229"/>
      <c r="C20" s="1229"/>
      <c r="D20" s="1229"/>
      <c r="E20" s="1229"/>
      <c r="F20" s="1230"/>
      <c r="G20" s="1232"/>
      <c r="H20" s="55" t="s">
        <v>23</v>
      </c>
      <c r="I20" s="14" t="s">
        <v>360</v>
      </c>
      <c r="J20" s="14" t="s">
        <v>10</v>
      </c>
      <c r="K20" s="14" t="s">
        <v>11</v>
      </c>
      <c r="L20" s="14" t="s">
        <v>12</v>
      </c>
      <c r="M20" s="14" t="s">
        <v>13</v>
      </c>
      <c r="N20" s="56" t="s">
        <v>24</v>
      </c>
      <c r="O20" s="1232"/>
      <c r="P20" s="1234"/>
    </row>
    <row r="21" spans="1:16" x14ac:dyDescent="0.25">
      <c r="A21" s="16"/>
      <c r="B21" s="17" t="s">
        <v>14</v>
      </c>
      <c r="C21" s="17"/>
      <c r="D21" s="17"/>
      <c r="E21" s="17"/>
      <c r="F21" s="18"/>
      <c r="G21" s="19">
        <v>111910060.54499942</v>
      </c>
      <c r="H21" s="586">
        <v>108646623.46199942</v>
      </c>
      <c r="I21" s="21">
        <v>524187.38499999832</v>
      </c>
      <c r="J21" s="21">
        <v>1671890.7860000071</v>
      </c>
      <c r="K21" s="21">
        <v>996252.82300000044</v>
      </c>
      <c r="L21" s="57" t="s">
        <v>15</v>
      </c>
      <c r="M21" s="57" t="s">
        <v>329</v>
      </c>
      <c r="N21" s="22">
        <v>71106.088999999993</v>
      </c>
      <c r="O21" s="19">
        <v>7155366.4440000001</v>
      </c>
      <c r="P21" s="23">
        <v>119065426.98899969</v>
      </c>
    </row>
    <row r="22" spans="1:16" x14ac:dyDescent="0.25">
      <c r="A22" s="24"/>
      <c r="B22" s="25" t="s">
        <v>342</v>
      </c>
      <c r="C22" s="25"/>
      <c r="D22" s="25"/>
      <c r="E22" s="25"/>
      <c r="F22" s="26"/>
      <c r="G22" s="27" t="s">
        <v>15</v>
      </c>
      <c r="H22" s="28" t="s">
        <v>15</v>
      </c>
      <c r="I22" s="29" t="s">
        <v>15</v>
      </c>
      <c r="J22" s="29" t="s">
        <v>15</v>
      </c>
      <c r="K22" s="29" t="s">
        <v>15</v>
      </c>
      <c r="L22" s="58" t="s">
        <v>15</v>
      </c>
      <c r="M22" s="58" t="s">
        <v>15</v>
      </c>
      <c r="N22" s="30" t="s">
        <v>15</v>
      </c>
      <c r="O22" s="27">
        <v>24385416.305999998</v>
      </c>
      <c r="P22" s="31">
        <v>24385416.305999998</v>
      </c>
    </row>
    <row r="23" spans="1:16" x14ac:dyDescent="0.25">
      <c r="A23" s="24"/>
      <c r="B23" s="25" t="s">
        <v>25</v>
      </c>
      <c r="C23" s="25"/>
      <c r="D23" s="25"/>
      <c r="E23" s="25"/>
      <c r="F23" s="26"/>
      <c r="G23" s="27">
        <v>457446.57199999999</v>
      </c>
      <c r="H23" s="28">
        <v>276200.82400000002</v>
      </c>
      <c r="I23" s="29">
        <v>844.19499999999994</v>
      </c>
      <c r="J23" s="29">
        <v>36555.137999999999</v>
      </c>
      <c r="K23" s="29">
        <v>141594.288</v>
      </c>
      <c r="L23" s="29">
        <v>0</v>
      </c>
      <c r="M23" s="29">
        <v>0</v>
      </c>
      <c r="N23" s="30">
        <v>2252.127</v>
      </c>
      <c r="O23" s="32" t="s">
        <v>15</v>
      </c>
      <c r="P23" s="31">
        <v>457446.57199999999</v>
      </c>
    </row>
    <row r="24" spans="1:16" x14ac:dyDescent="0.25">
      <c r="A24" s="33"/>
      <c r="B24" s="34" t="s">
        <v>359</v>
      </c>
      <c r="C24" s="34"/>
      <c r="D24" s="34"/>
      <c r="E24" s="34"/>
      <c r="F24" s="35"/>
      <c r="G24" s="27" t="s">
        <v>15</v>
      </c>
      <c r="H24" s="28" t="s">
        <v>15</v>
      </c>
      <c r="I24" s="29" t="s">
        <v>15</v>
      </c>
      <c r="J24" s="29" t="s">
        <v>15</v>
      </c>
      <c r="K24" s="29" t="s">
        <v>15</v>
      </c>
      <c r="L24" s="29" t="s">
        <v>15</v>
      </c>
      <c r="M24" s="29" t="s">
        <v>15</v>
      </c>
      <c r="N24" s="30" t="s">
        <v>15</v>
      </c>
      <c r="O24" s="32">
        <v>5946.5720000000001</v>
      </c>
      <c r="P24" s="31">
        <v>5946.5720000000001</v>
      </c>
    </row>
    <row r="25" spans="1:16" x14ac:dyDescent="0.25">
      <c r="A25" s="33"/>
      <c r="B25" s="34" t="s">
        <v>365</v>
      </c>
      <c r="C25" s="34"/>
      <c r="D25" s="34"/>
      <c r="E25" s="34"/>
      <c r="F25" s="35"/>
      <c r="G25" s="27">
        <v>61431.150999999998</v>
      </c>
      <c r="H25" s="28">
        <v>61431.150999999998</v>
      </c>
      <c r="I25" s="29">
        <v>0</v>
      </c>
      <c r="J25" s="29">
        <v>0</v>
      </c>
      <c r="K25" s="29">
        <v>0</v>
      </c>
      <c r="L25" s="29">
        <v>0</v>
      </c>
      <c r="M25" s="29">
        <v>0</v>
      </c>
      <c r="N25" s="30">
        <v>0</v>
      </c>
      <c r="O25" s="27" t="s">
        <v>15</v>
      </c>
      <c r="P25" s="31">
        <v>61431.150999999998</v>
      </c>
    </row>
    <row r="26" spans="1:16" s="699" customFormat="1" x14ac:dyDescent="0.25">
      <c r="A26" s="37"/>
      <c r="B26" s="38" t="s">
        <v>17</v>
      </c>
      <c r="C26" s="38"/>
      <c r="D26" s="38"/>
      <c r="E26" s="38"/>
      <c r="F26" s="39"/>
      <c r="G26" s="40">
        <f>SUM(G21:G25)</f>
        <v>112428938.26799941</v>
      </c>
      <c r="H26" s="41">
        <f t="shared" ref="H26:P26" si="1">SUM(H21:H25)</f>
        <v>108984255.43699941</v>
      </c>
      <c r="I26" s="42">
        <f t="shared" si="1"/>
        <v>525031.57999999833</v>
      </c>
      <c r="J26" s="42">
        <f t="shared" si="1"/>
        <v>1708445.9240000071</v>
      </c>
      <c r="K26" s="42">
        <f t="shared" si="1"/>
        <v>1137847.1110000005</v>
      </c>
      <c r="L26" s="59">
        <f t="shared" si="1"/>
        <v>0</v>
      </c>
      <c r="M26" s="59">
        <f t="shared" si="1"/>
        <v>0</v>
      </c>
      <c r="N26" s="60">
        <f t="shared" si="1"/>
        <v>73358.215999999986</v>
      </c>
      <c r="O26" s="40">
        <f t="shared" si="1"/>
        <v>31546729.322000001</v>
      </c>
      <c r="P26" s="44">
        <f t="shared" si="1"/>
        <v>143975667.58999968</v>
      </c>
    </row>
    <row r="27" spans="1:16" ht="14.25" customHeight="1" x14ac:dyDescent="0.25">
      <c r="A27" s="45"/>
      <c r="B27" s="46"/>
      <c r="C27" s="47"/>
      <c r="D27" s="48"/>
      <c r="E27" s="48"/>
      <c r="F27" s="48"/>
      <c r="G27" s="49"/>
      <c r="H27" s="2"/>
      <c r="I27" s="50"/>
      <c r="J27" s="2"/>
      <c r="K27" s="2"/>
      <c r="L27" s="2"/>
      <c r="M27" s="2"/>
      <c r="N27" s="2"/>
      <c r="O27" s="51"/>
      <c r="P27" s="61" t="s">
        <v>494</v>
      </c>
    </row>
    <row r="28" spans="1:16" ht="11.25" customHeight="1" x14ac:dyDescent="0.25">
      <c r="A28" s="52"/>
      <c r="B28" s="53"/>
      <c r="C28" s="905"/>
      <c r="D28" s="54"/>
      <c r="E28" s="54"/>
      <c r="F28" s="48"/>
      <c r="G28" s="50"/>
      <c r="H28" s="2"/>
      <c r="I28" s="2"/>
      <c r="J28" s="2"/>
      <c r="K28" s="2"/>
      <c r="L28" s="2"/>
      <c r="M28" s="2"/>
      <c r="N28" s="2"/>
      <c r="O28" s="2"/>
      <c r="P28" s="2"/>
    </row>
    <row r="29" spans="1:16" ht="15.75" x14ac:dyDescent="0.25">
      <c r="A29" s="5"/>
      <c r="B29" s="1225" t="s">
        <v>26</v>
      </c>
      <c r="C29" s="1225"/>
      <c r="D29" s="1225"/>
      <c r="E29" s="1225"/>
      <c r="F29" s="1226"/>
      <c r="G29" s="6" t="s">
        <v>27</v>
      </c>
      <c r="H29" s="7"/>
      <c r="I29" s="7"/>
      <c r="J29" s="7"/>
      <c r="K29" s="7"/>
      <c r="L29" s="7"/>
      <c r="M29" s="7"/>
      <c r="N29" s="7"/>
      <c r="O29" s="8"/>
      <c r="P29" s="2"/>
    </row>
    <row r="30" spans="1:16" ht="13.5" customHeight="1" x14ac:dyDescent="0.25">
      <c r="A30" s="9"/>
      <c r="B30" s="1227"/>
      <c r="C30" s="1227"/>
      <c r="D30" s="1227"/>
      <c r="E30" s="1227"/>
      <c r="F30" s="1228"/>
      <c r="G30" s="1231" t="s">
        <v>5</v>
      </c>
      <c r="H30" s="10" t="s">
        <v>28</v>
      </c>
      <c r="I30" s="11"/>
      <c r="J30" s="11"/>
      <c r="K30" s="11"/>
      <c r="L30" s="11"/>
      <c r="M30" s="63"/>
      <c r="N30" s="1231" t="s">
        <v>7</v>
      </c>
      <c r="O30" s="1233" t="s">
        <v>8</v>
      </c>
      <c r="P30" s="2"/>
    </row>
    <row r="31" spans="1:16" ht="40.5" customHeight="1" x14ac:dyDescent="0.25">
      <c r="A31" s="13"/>
      <c r="B31" s="1229"/>
      <c r="C31" s="1229"/>
      <c r="D31" s="1229"/>
      <c r="E31" s="1229"/>
      <c r="F31" s="1230"/>
      <c r="G31" s="1232"/>
      <c r="H31" s="693" t="s">
        <v>23</v>
      </c>
      <c r="I31" s="694" t="s">
        <v>360</v>
      </c>
      <c r="J31" s="14" t="s">
        <v>10</v>
      </c>
      <c r="K31" s="14" t="s">
        <v>11</v>
      </c>
      <c r="L31" s="14" t="s">
        <v>29</v>
      </c>
      <c r="M31" s="14" t="s">
        <v>30</v>
      </c>
      <c r="N31" s="1232"/>
      <c r="O31" s="1234"/>
      <c r="P31" s="2"/>
    </row>
    <row r="32" spans="1:16" x14ac:dyDescent="0.25">
      <c r="A32" s="16"/>
      <c r="B32" s="17" t="s">
        <v>14</v>
      </c>
      <c r="C32" s="17"/>
      <c r="D32" s="17"/>
      <c r="E32" s="17"/>
      <c r="F32" s="18"/>
      <c r="G32" s="64">
        <v>37080.310729347308</v>
      </c>
      <c r="H32" s="65">
        <v>37203.709935295272</v>
      </c>
      <c r="I32" s="66">
        <v>24726.233861687393</v>
      </c>
      <c r="J32" s="66">
        <v>41466.183323912221</v>
      </c>
      <c r="K32" s="601">
        <v>27513.620784776202</v>
      </c>
      <c r="L32" s="601">
        <v>37203.709935295272</v>
      </c>
      <c r="M32" s="601">
        <v>37085.032586576417</v>
      </c>
      <c r="N32" s="64">
        <v>33696.622642228169</v>
      </c>
      <c r="O32" s="67">
        <v>36857.887269735977</v>
      </c>
      <c r="P32" s="686"/>
    </row>
    <row r="33" spans="1:16" x14ac:dyDescent="0.25">
      <c r="A33" s="24"/>
      <c r="B33" s="25" t="s">
        <v>342</v>
      </c>
      <c r="C33" s="25"/>
      <c r="D33" s="25"/>
      <c r="E33" s="25"/>
      <c r="F33" s="26"/>
      <c r="G33" s="68" t="s">
        <v>15</v>
      </c>
      <c r="H33" s="69" t="s">
        <v>15</v>
      </c>
      <c r="I33" s="601" t="s">
        <v>15</v>
      </c>
      <c r="J33" s="601" t="s">
        <v>15</v>
      </c>
      <c r="K33" s="601" t="s">
        <v>15</v>
      </c>
      <c r="L33" s="601" t="s">
        <v>15</v>
      </c>
      <c r="M33" s="601" t="s">
        <v>301</v>
      </c>
      <c r="N33" s="68">
        <v>46981.989961512147</v>
      </c>
      <c r="O33" s="70">
        <v>46981.989961512147</v>
      </c>
      <c r="P33" s="686"/>
    </row>
    <row r="34" spans="1:16" x14ac:dyDescent="0.25">
      <c r="A34" s="24"/>
      <c r="B34" s="25" t="s">
        <v>25</v>
      </c>
      <c r="C34" s="25"/>
      <c r="D34" s="25"/>
      <c r="E34" s="25"/>
      <c r="F34" s="26"/>
      <c r="G34" s="68">
        <v>41934.996921657548</v>
      </c>
      <c r="H34" s="69">
        <v>39070.352452569707</v>
      </c>
      <c r="I34" s="601">
        <v>31336.117297698587</v>
      </c>
      <c r="J34" s="601">
        <v>55110.020623778859</v>
      </c>
      <c r="K34" s="601">
        <v>44966.49860712557</v>
      </c>
      <c r="L34" s="601">
        <v>39070.352452569707</v>
      </c>
      <c r="M34" s="601">
        <v>40887.333233902951</v>
      </c>
      <c r="N34" s="68" t="s">
        <v>15</v>
      </c>
      <c r="O34" s="70">
        <v>41934.996921657548</v>
      </c>
      <c r="P34" s="686"/>
    </row>
    <row r="35" spans="1:16" x14ac:dyDescent="0.25">
      <c r="A35" s="33"/>
      <c r="B35" s="34" t="s">
        <v>358</v>
      </c>
      <c r="C35" s="34"/>
      <c r="D35" s="34"/>
      <c r="E35" s="34"/>
      <c r="F35" s="35"/>
      <c r="G35" s="71" t="s">
        <v>15</v>
      </c>
      <c r="H35" s="72" t="s">
        <v>15</v>
      </c>
      <c r="I35" s="73" t="s">
        <v>15</v>
      </c>
      <c r="J35" s="73" t="s">
        <v>15</v>
      </c>
      <c r="K35" s="601" t="s">
        <v>15</v>
      </c>
      <c r="L35" s="601" t="s">
        <v>15</v>
      </c>
      <c r="M35" s="601" t="s">
        <v>301</v>
      </c>
      <c r="N35" s="68">
        <v>40745.573644685632</v>
      </c>
      <c r="O35" s="74">
        <v>40745.573644685632</v>
      </c>
      <c r="P35" s="686"/>
    </row>
    <row r="36" spans="1:16" x14ac:dyDescent="0.25">
      <c r="A36" s="33"/>
      <c r="B36" s="34" t="s">
        <v>365</v>
      </c>
      <c r="C36" s="34"/>
      <c r="D36" s="34"/>
      <c r="E36" s="34"/>
      <c r="F36" s="35"/>
      <c r="G36" s="71">
        <v>40954.100666666665</v>
      </c>
      <c r="H36" s="72">
        <v>40954.100666666665</v>
      </c>
      <c r="I36" s="73" t="s">
        <v>15</v>
      </c>
      <c r="J36" s="73" t="s">
        <v>15</v>
      </c>
      <c r="K36" s="601" t="s">
        <v>15</v>
      </c>
      <c r="L36" s="601">
        <v>40954.100666666665</v>
      </c>
      <c r="M36" s="601">
        <v>40954.100666666665</v>
      </c>
      <c r="N36" s="71" t="s">
        <v>15</v>
      </c>
      <c r="O36" s="74">
        <v>40954.100666666665</v>
      </c>
      <c r="P36" s="686"/>
    </row>
    <row r="37" spans="1:16" s="699" customFormat="1" x14ac:dyDescent="0.25">
      <c r="A37" s="37"/>
      <c r="B37" s="38" t="s">
        <v>17</v>
      </c>
      <c r="C37" s="38"/>
      <c r="D37" s="38"/>
      <c r="E37" s="38"/>
      <c r="F37" s="39"/>
      <c r="G37" s="76">
        <f>IF(OR(G15="x",G15=0),"x",G26*1000/G15/12)</f>
        <v>37099.703162560763</v>
      </c>
      <c r="H37" s="77">
        <f t="shared" ref="H37:K37" si="2">IF(OR(H15="x",H15=0),"x",H26*1000/H15/12)</f>
        <v>37210.136091130873</v>
      </c>
      <c r="I37" s="78">
        <f t="shared" si="2"/>
        <v>24734.62288225233</v>
      </c>
      <c r="J37" s="78">
        <f t="shared" si="2"/>
        <v>41687.011206457864</v>
      </c>
      <c r="K37" s="78">
        <f t="shared" si="2"/>
        <v>28909.947686594722</v>
      </c>
      <c r="L37" s="78">
        <f>IF(SUM(H15,L15)=0,"x ",SUM(H26,L26)/SUM(H15,L15)*1000/12)</f>
        <v>37210.136091130873</v>
      </c>
      <c r="M37" s="78">
        <f>IF(SUM(H15,L15,K15)=0,"x¨",SUM(H26,L26,K26)/SUM(H15,L15,K15)*1000/12)</f>
        <v>37100.077265304579</v>
      </c>
      <c r="N37" s="76">
        <f>IF(OR(N15="x",N15=0),"x",O26*1000/N15/12)</f>
        <v>43124.303560854285</v>
      </c>
      <c r="O37" s="76">
        <f>IF(OR(O15="x",O15=0),"x",P26*1000/O15/12)</f>
        <v>38271.206537875238</v>
      </c>
      <c r="P37" s="686"/>
    </row>
    <row r="38" spans="1:16" ht="15.75" x14ac:dyDescent="0.25">
      <c r="A38" s="45"/>
      <c r="B38" s="46"/>
      <c r="C38" s="47"/>
      <c r="D38" s="48"/>
      <c r="E38" s="48"/>
      <c r="F38" s="48"/>
      <c r="G38" s="2"/>
      <c r="H38" s="2"/>
      <c r="I38" s="2"/>
      <c r="J38" s="2"/>
      <c r="K38" s="2"/>
      <c r="L38" s="51"/>
      <c r="M38" s="2"/>
      <c r="N38" s="2"/>
      <c r="O38" s="61" t="s">
        <v>495</v>
      </c>
      <c r="P38" s="686"/>
    </row>
    <row r="39" spans="1:16" ht="13.5" customHeight="1" x14ac:dyDescent="0.25">
      <c r="A39" s="52"/>
      <c r="B39" s="53"/>
      <c r="C39" s="905"/>
      <c r="D39" s="54"/>
      <c r="E39" s="54"/>
      <c r="F39" s="48"/>
      <c r="G39" s="2"/>
      <c r="H39" s="2"/>
      <c r="I39" s="2"/>
      <c r="J39" s="2"/>
      <c r="K39" s="2"/>
      <c r="L39" s="2"/>
      <c r="M39" s="2"/>
      <c r="N39" s="2"/>
      <c r="O39" s="2"/>
      <c r="P39" s="2"/>
    </row>
    <row r="40" spans="1:16" ht="15.75" customHeight="1" x14ac:dyDescent="0.25">
      <c r="A40" s="862"/>
      <c r="B40" s="1239" t="s">
        <v>26</v>
      </c>
      <c r="C40" s="1239"/>
      <c r="D40" s="1239"/>
      <c r="E40" s="1239"/>
      <c r="F40" s="1240"/>
      <c r="G40" s="1220" t="s">
        <v>31</v>
      </c>
      <c r="H40" s="1221"/>
      <c r="I40" s="1221"/>
      <c r="J40" s="1221"/>
      <c r="K40" s="1221"/>
      <c r="L40" s="1221"/>
      <c r="M40" s="1221"/>
      <c r="N40" s="1221"/>
      <c r="O40" s="1221"/>
      <c r="P40" s="1222"/>
    </row>
    <row r="41" spans="1:16" ht="13.5" customHeight="1" x14ac:dyDescent="0.25">
      <c r="A41" s="9"/>
      <c r="B41" s="1227"/>
      <c r="C41" s="1227"/>
      <c r="D41" s="1227"/>
      <c r="E41" s="1227"/>
      <c r="F41" s="1228"/>
      <c r="G41" s="1241" t="s">
        <v>5</v>
      </c>
      <c r="H41" s="10" t="s">
        <v>6</v>
      </c>
      <c r="I41" s="11"/>
      <c r="J41" s="11"/>
      <c r="K41" s="11"/>
      <c r="L41" s="11"/>
      <c r="M41" s="63"/>
      <c r="N41" s="1242" t="s">
        <v>32</v>
      </c>
      <c r="O41" s="1241" t="s">
        <v>7</v>
      </c>
      <c r="P41" s="1244" t="s">
        <v>8</v>
      </c>
    </row>
    <row r="42" spans="1:16" ht="53.25" customHeight="1" x14ac:dyDescent="0.25">
      <c r="A42" s="13"/>
      <c r="B42" s="1229"/>
      <c r="C42" s="1229"/>
      <c r="D42" s="1229"/>
      <c r="E42" s="1229"/>
      <c r="F42" s="1230"/>
      <c r="G42" s="1232"/>
      <c r="H42" s="693" t="s">
        <v>23</v>
      </c>
      <c r="I42" s="694" t="s">
        <v>360</v>
      </c>
      <c r="J42" s="14" t="s">
        <v>10</v>
      </c>
      <c r="K42" s="14" t="s">
        <v>11</v>
      </c>
      <c r="L42" s="14" t="s">
        <v>12</v>
      </c>
      <c r="M42" s="14" t="s">
        <v>13</v>
      </c>
      <c r="N42" s="1243"/>
      <c r="O42" s="1232"/>
      <c r="P42" s="1234"/>
    </row>
    <row r="43" spans="1:16" x14ac:dyDescent="0.25">
      <c r="A43" s="16"/>
      <c r="B43" s="17" t="s">
        <v>14</v>
      </c>
      <c r="C43" s="17"/>
      <c r="D43" s="17"/>
      <c r="E43" s="17"/>
      <c r="F43" s="18"/>
      <c r="G43" s="19">
        <v>2224620.1440000138</v>
      </c>
      <c r="H43" s="20">
        <v>797327.94199999946</v>
      </c>
      <c r="I43" s="21">
        <v>170591.20599999963</v>
      </c>
      <c r="J43" s="21">
        <v>594712.65499999886</v>
      </c>
      <c r="K43" s="21">
        <v>661988.34099999897</v>
      </c>
      <c r="L43" s="21" t="s">
        <v>15</v>
      </c>
      <c r="M43" s="21" t="s">
        <v>15</v>
      </c>
      <c r="N43" s="22">
        <v>37750.746000000006</v>
      </c>
      <c r="O43" s="19">
        <v>1349970.1819999963</v>
      </c>
      <c r="P43" s="23">
        <v>3574590.3260000101</v>
      </c>
    </row>
    <row r="44" spans="1:16" x14ac:dyDescent="0.25">
      <c r="A44" s="24"/>
      <c r="B44" s="25" t="s">
        <v>342</v>
      </c>
      <c r="C44" s="25"/>
      <c r="D44" s="25"/>
      <c r="E44" s="25"/>
      <c r="F44" s="26"/>
      <c r="G44" s="27" t="s">
        <v>15</v>
      </c>
      <c r="H44" s="595" t="s">
        <v>15</v>
      </c>
      <c r="I44" s="596" t="s">
        <v>15</v>
      </c>
      <c r="J44" s="596" t="s">
        <v>15</v>
      </c>
      <c r="K44" s="596" t="s">
        <v>15</v>
      </c>
      <c r="L44" s="596" t="s">
        <v>15</v>
      </c>
      <c r="M44" s="596" t="s">
        <v>15</v>
      </c>
      <c r="N44" s="597" t="s">
        <v>15</v>
      </c>
      <c r="O44" s="27">
        <v>1526186.0019999999</v>
      </c>
      <c r="P44" s="31">
        <v>1526186.0019999999</v>
      </c>
    </row>
    <row r="45" spans="1:16" x14ac:dyDescent="0.25">
      <c r="A45" s="24"/>
      <c r="B45" s="25" t="s">
        <v>25</v>
      </c>
      <c r="C45" s="25"/>
      <c r="D45" s="25"/>
      <c r="E45" s="25"/>
      <c r="F45" s="26"/>
      <c r="G45" s="27">
        <v>190261.47899999999</v>
      </c>
      <c r="H45" s="595">
        <v>78057.077000000005</v>
      </c>
      <c r="I45" s="596">
        <v>469.9</v>
      </c>
      <c r="J45" s="596">
        <v>19025.542000000001</v>
      </c>
      <c r="K45" s="596">
        <v>92708.96</v>
      </c>
      <c r="L45" s="596">
        <v>0</v>
      </c>
      <c r="M45" s="596">
        <v>0</v>
      </c>
      <c r="N45" s="597">
        <v>862.40099999999995</v>
      </c>
      <c r="O45" s="32" t="s">
        <v>15</v>
      </c>
      <c r="P45" s="31">
        <v>190261.47899999999</v>
      </c>
    </row>
    <row r="46" spans="1:16" x14ac:dyDescent="0.25">
      <c r="A46" s="33"/>
      <c r="B46" s="34" t="s">
        <v>359</v>
      </c>
      <c r="C46" s="34"/>
      <c r="D46" s="34"/>
      <c r="E46" s="34"/>
      <c r="F46" s="35"/>
      <c r="G46" s="27" t="s">
        <v>15</v>
      </c>
      <c r="H46" s="595" t="s">
        <v>15</v>
      </c>
      <c r="I46" s="596" t="s">
        <v>15</v>
      </c>
      <c r="J46" s="596" t="s">
        <v>15</v>
      </c>
      <c r="K46" s="596" t="s">
        <v>15</v>
      </c>
      <c r="L46" s="596" t="s">
        <v>15</v>
      </c>
      <c r="M46" s="596" t="s">
        <v>15</v>
      </c>
      <c r="N46" s="597" t="s">
        <v>15</v>
      </c>
      <c r="O46" s="32">
        <v>556.25400000000002</v>
      </c>
      <c r="P46" s="31">
        <v>556.25400000000002</v>
      </c>
    </row>
    <row r="47" spans="1:16" x14ac:dyDescent="0.25">
      <c r="A47" s="33"/>
      <c r="B47" s="34" t="s">
        <v>366</v>
      </c>
      <c r="C47" s="34"/>
      <c r="D47" s="34"/>
      <c r="E47" s="34"/>
      <c r="F47" s="35"/>
      <c r="G47" s="27">
        <v>7084.43</v>
      </c>
      <c r="H47" s="595">
        <v>7084.43</v>
      </c>
      <c r="I47" s="596">
        <v>0</v>
      </c>
      <c r="J47" s="596">
        <v>0</v>
      </c>
      <c r="K47" s="596">
        <v>0</v>
      </c>
      <c r="L47" s="596">
        <v>0</v>
      </c>
      <c r="M47" s="596">
        <v>0</v>
      </c>
      <c r="N47" s="597">
        <v>76.12</v>
      </c>
      <c r="O47" s="27" t="s">
        <v>15</v>
      </c>
      <c r="P47" s="31">
        <v>7084.43</v>
      </c>
    </row>
    <row r="48" spans="1:16" s="699" customFormat="1" x14ac:dyDescent="0.25">
      <c r="A48" s="37"/>
      <c r="B48" s="38" t="s">
        <v>17</v>
      </c>
      <c r="C48" s="38"/>
      <c r="D48" s="38"/>
      <c r="E48" s="38"/>
      <c r="F48" s="39"/>
      <c r="G48" s="40">
        <f>SUM(G43:G47)</f>
        <v>2421966.0530000138</v>
      </c>
      <c r="H48" s="41">
        <f t="shared" ref="H48:P48" si="3">SUM(H43:H47)</f>
        <v>882469.44899999956</v>
      </c>
      <c r="I48" s="42">
        <f t="shared" si="3"/>
        <v>171061.10599999962</v>
      </c>
      <c r="J48" s="42">
        <f t="shared" si="3"/>
        <v>613738.19699999888</v>
      </c>
      <c r="K48" s="42">
        <f t="shared" si="3"/>
        <v>754697.30099999893</v>
      </c>
      <c r="L48" s="42">
        <f t="shared" si="3"/>
        <v>0</v>
      </c>
      <c r="M48" s="42">
        <f t="shared" si="3"/>
        <v>0</v>
      </c>
      <c r="N48" s="60">
        <f t="shared" si="3"/>
        <v>38689.267000000007</v>
      </c>
      <c r="O48" s="40">
        <f t="shared" si="3"/>
        <v>2876712.4379999964</v>
      </c>
      <c r="P48" s="44">
        <f t="shared" si="3"/>
        <v>5298678.4910000097</v>
      </c>
    </row>
    <row r="49" spans="1:16" ht="14.25" customHeight="1" x14ac:dyDescent="0.25">
      <c r="A49" s="45"/>
      <c r="B49" s="46"/>
      <c r="C49" s="47"/>
      <c r="D49" s="48"/>
      <c r="E49" s="48"/>
      <c r="F49" s="48"/>
      <c r="G49" s="49"/>
      <c r="H49" s="2"/>
      <c r="I49" s="50"/>
      <c r="J49" s="2"/>
      <c r="K49" s="2"/>
      <c r="L49" s="2"/>
      <c r="M49" s="2"/>
      <c r="N49" s="2"/>
      <c r="O49" s="51"/>
      <c r="P49" s="61" t="s">
        <v>495</v>
      </c>
    </row>
    <row r="50" spans="1:16" ht="15" customHeight="1" x14ac:dyDescent="0.25">
      <c r="A50" s="62"/>
      <c r="B50" s="54"/>
      <c r="C50" s="905"/>
      <c r="D50" s="54"/>
      <c r="E50" s="54"/>
      <c r="F50" s="48"/>
      <c r="G50" s="50"/>
      <c r="H50" s="2"/>
      <c r="I50" s="2"/>
      <c r="J50" s="2"/>
      <c r="K50" s="2"/>
      <c r="L50" s="2"/>
      <c r="M50" s="2"/>
      <c r="N50" s="2"/>
      <c r="O50" s="2"/>
      <c r="P50" s="2"/>
    </row>
    <row r="51" spans="1:16" ht="15.75" x14ac:dyDescent="0.25">
      <c r="A51" s="5"/>
      <c r="B51" s="1225" t="s">
        <v>33</v>
      </c>
      <c r="C51" s="1225"/>
      <c r="D51" s="1225"/>
      <c r="E51" s="1225"/>
      <c r="F51" s="1226"/>
      <c r="G51" s="6" t="s">
        <v>34</v>
      </c>
      <c r="H51" s="7"/>
      <c r="I51" s="7"/>
      <c r="J51" s="7"/>
      <c r="K51" s="7"/>
      <c r="L51" s="8"/>
      <c r="M51" s="2"/>
      <c r="N51" s="2"/>
      <c r="O51" s="2"/>
      <c r="P51" s="2"/>
    </row>
    <row r="52" spans="1:16" ht="13.5" customHeight="1" x14ac:dyDescent="0.25">
      <c r="A52" s="9"/>
      <c r="B52" s="1227"/>
      <c r="C52" s="1227"/>
      <c r="D52" s="1227"/>
      <c r="E52" s="1227"/>
      <c r="F52" s="1228"/>
      <c r="G52" s="79" t="s">
        <v>696</v>
      </c>
      <c r="H52" s="80"/>
      <c r="I52" s="81"/>
      <c r="J52" s="80" t="s">
        <v>697</v>
      </c>
      <c r="K52" s="80"/>
      <c r="L52" s="81"/>
      <c r="M52" s="2"/>
      <c r="N52" s="2"/>
      <c r="O52" s="2"/>
      <c r="P52" s="2"/>
    </row>
    <row r="53" spans="1:16" ht="25.5" customHeight="1" x14ac:dyDescent="0.25">
      <c r="A53" s="9"/>
      <c r="B53" s="1227"/>
      <c r="C53" s="1227"/>
      <c r="D53" s="1227"/>
      <c r="E53" s="1227"/>
      <c r="F53" s="1228"/>
      <c r="G53" s="82" t="s">
        <v>35</v>
      </c>
      <c r="H53" s="83"/>
      <c r="I53" s="974" t="s">
        <v>36</v>
      </c>
      <c r="J53" s="82" t="s">
        <v>35</v>
      </c>
      <c r="K53" s="83"/>
      <c r="L53" s="974" t="s">
        <v>36</v>
      </c>
      <c r="M53" s="2"/>
      <c r="N53" s="2"/>
      <c r="O53" s="2"/>
      <c r="P53" s="2"/>
    </row>
    <row r="54" spans="1:16" ht="30" customHeight="1" x14ac:dyDescent="0.25">
      <c r="A54" s="13"/>
      <c r="B54" s="1229"/>
      <c r="C54" s="1229"/>
      <c r="D54" s="1229"/>
      <c r="E54" s="1229"/>
      <c r="F54" s="1230"/>
      <c r="G54" s="84" t="s">
        <v>37</v>
      </c>
      <c r="H54" s="85" t="s">
        <v>38</v>
      </c>
      <c r="I54" s="86" t="s">
        <v>39</v>
      </c>
      <c r="J54" s="84" t="s">
        <v>37</v>
      </c>
      <c r="K54" s="85" t="s">
        <v>539</v>
      </c>
      <c r="L54" s="86" t="s">
        <v>39</v>
      </c>
      <c r="M54" s="2"/>
      <c r="N54" s="2"/>
      <c r="O54" s="2"/>
      <c r="P54" s="2"/>
    </row>
    <row r="55" spans="1:16" ht="12.75" customHeight="1" x14ac:dyDescent="0.25">
      <c r="A55" s="5"/>
      <c r="B55" s="87" t="s">
        <v>14</v>
      </c>
      <c r="C55" s="88"/>
      <c r="D55" s="88"/>
      <c r="E55" s="88"/>
      <c r="F55" s="88"/>
      <c r="G55" s="89">
        <v>0.67098376824307981</v>
      </c>
      <c r="H55" s="90">
        <v>0.19989502636381098</v>
      </c>
      <c r="I55" s="91">
        <v>0.12912154878489152</v>
      </c>
      <c r="J55" s="89">
        <v>0.6477929754996552</v>
      </c>
      <c r="K55" s="90">
        <v>0.20153209126073957</v>
      </c>
      <c r="L55" s="91">
        <v>0.15067513611242397</v>
      </c>
      <c r="M55" s="2"/>
      <c r="N55" s="2"/>
      <c r="O55" s="2"/>
      <c r="P55" s="2"/>
    </row>
    <row r="56" spans="1:16" x14ac:dyDescent="0.25">
      <c r="A56" s="92"/>
      <c r="B56" s="93" t="s">
        <v>343</v>
      </c>
      <c r="C56" s="93"/>
      <c r="D56" s="93"/>
      <c r="E56" s="93"/>
      <c r="F56" s="93"/>
      <c r="G56" s="94" t="s">
        <v>15</v>
      </c>
      <c r="H56" s="95" t="s">
        <v>15</v>
      </c>
      <c r="I56" s="96" t="s">
        <v>15</v>
      </c>
      <c r="J56" s="94" t="s">
        <v>15</v>
      </c>
      <c r="K56" s="95" t="s">
        <v>15</v>
      </c>
      <c r="L56" s="96" t="s">
        <v>15</v>
      </c>
      <c r="M56" s="2"/>
      <c r="N56" s="2" t="s">
        <v>40</v>
      </c>
      <c r="O56" s="2"/>
      <c r="P56" s="2"/>
    </row>
    <row r="57" spans="1:16" ht="15" x14ac:dyDescent="0.25">
      <c r="A57" s="92"/>
      <c r="B57" s="25" t="s">
        <v>41</v>
      </c>
      <c r="C57" s="93"/>
      <c r="D57" s="93"/>
      <c r="E57" s="93"/>
      <c r="F57" s="93"/>
      <c r="G57" s="94">
        <v>0.6745758576555686</v>
      </c>
      <c r="H57" s="95">
        <v>0.1536565223127096</v>
      </c>
      <c r="I57" s="96">
        <v>0.1717676200317218</v>
      </c>
      <c r="J57" s="94">
        <v>0.68408338391474521</v>
      </c>
      <c r="K57" s="95">
        <v>0.13287144441268631</v>
      </c>
      <c r="L57" s="96">
        <v>0.18304517167256848</v>
      </c>
      <c r="M57" s="2"/>
      <c r="N57" s="2"/>
      <c r="O57" s="2"/>
      <c r="P57" s="2"/>
    </row>
    <row r="58" spans="1:16" x14ac:dyDescent="0.25">
      <c r="A58" s="92"/>
      <c r="B58" s="25" t="s">
        <v>364</v>
      </c>
      <c r="C58" s="93"/>
      <c r="D58" s="93"/>
      <c r="E58" s="93"/>
      <c r="F58" s="93"/>
      <c r="G58" s="94">
        <v>0.72831642575062139</v>
      </c>
      <c r="H58" s="95">
        <v>9.3195982015355172E-2</v>
      </c>
      <c r="I58" s="96">
        <v>0.17848759223402344</v>
      </c>
      <c r="J58" s="94">
        <v>0.7462439862147463</v>
      </c>
      <c r="K58" s="95">
        <v>8.652302477614332E-2</v>
      </c>
      <c r="L58" s="96">
        <v>0.16723298900911038</v>
      </c>
      <c r="M58" s="2"/>
      <c r="N58" s="2"/>
      <c r="O58" s="2"/>
      <c r="P58" s="2"/>
    </row>
    <row r="59" spans="1:16" ht="13.5" customHeight="1" x14ac:dyDescent="0.25">
      <c r="A59" s="97"/>
      <c r="B59" s="2"/>
      <c r="C59" s="2"/>
      <c r="D59" s="2"/>
      <c r="E59" s="2"/>
      <c r="F59" s="2"/>
      <c r="G59" s="2"/>
      <c r="H59" s="2"/>
      <c r="I59" s="2"/>
      <c r="J59" s="2"/>
      <c r="K59" s="2"/>
      <c r="L59" s="51" t="s">
        <v>387</v>
      </c>
      <c r="M59" s="2"/>
      <c r="N59" s="2"/>
      <c r="O59" s="2"/>
      <c r="P59" s="2"/>
    </row>
    <row r="60" spans="1:16" s="98" customFormat="1" ht="12" customHeight="1" x14ac:dyDescent="0.25">
      <c r="A60" s="52"/>
      <c r="B60" s="53"/>
      <c r="C60" s="905"/>
      <c r="D60" s="54"/>
      <c r="E60" s="54"/>
      <c r="F60" s="48"/>
      <c r="G60" s="50"/>
      <c r="H60" s="2"/>
      <c r="I60" s="2"/>
      <c r="J60" s="2"/>
      <c r="K60" s="2"/>
      <c r="L60" s="2"/>
      <c r="M60" s="102"/>
      <c r="N60" s="102"/>
      <c r="O60" s="103"/>
      <c r="P60" s="102"/>
    </row>
    <row r="61" spans="1:16" s="98" customFormat="1" ht="9.75" customHeight="1" x14ac:dyDescent="0.25">
      <c r="A61" s="99"/>
      <c r="B61" s="100"/>
      <c r="C61" s="101"/>
      <c r="D61" s="102"/>
      <c r="E61" s="102"/>
      <c r="F61" s="102"/>
      <c r="G61" s="102"/>
      <c r="H61" s="102"/>
      <c r="I61" s="102"/>
      <c r="J61" s="102"/>
      <c r="K61" s="102"/>
      <c r="L61" s="102"/>
      <c r="M61" s="102"/>
      <c r="N61" s="102"/>
      <c r="O61" s="102"/>
      <c r="P61" s="102"/>
    </row>
    <row r="62" spans="1:16" ht="32.25" customHeight="1" x14ac:dyDescent="0.25">
      <c r="A62" s="104"/>
      <c r="B62" s="1245" t="s">
        <v>44</v>
      </c>
      <c r="C62" s="1245"/>
      <c r="D62" s="1245"/>
      <c r="E62" s="1245"/>
      <c r="F62" s="1246"/>
      <c r="G62" s="105" t="s">
        <v>45</v>
      </c>
      <c r="H62" s="106"/>
      <c r="I62" s="107"/>
      <c r="J62" s="2"/>
      <c r="K62" s="2"/>
      <c r="L62" s="2"/>
      <c r="M62" s="2"/>
      <c r="N62" s="108"/>
      <c r="O62" s="108"/>
      <c r="P62" s="2"/>
    </row>
    <row r="63" spans="1:16" ht="15.75" x14ac:dyDescent="0.25">
      <c r="A63" s="109"/>
      <c r="B63" s="1247"/>
      <c r="C63" s="1247"/>
      <c r="D63" s="1247"/>
      <c r="E63" s="1247"/>
      <c r="F63" s="1248"/>
      <c r="G63" s="110" t="s">
        <v>46</v>
      </c>
      <c r="H63" s="111"/>
      <c r="I63" s="112"/>
      <c r="J63" s="2"/>
      <c r="K63" s="2"/>
      <c r="L63" s="2"/>
      <c r="M63" s="2"/>
      <c r="N63" s="108"/>
      <c r="O63" s="108"/>
      <c r="P63" s="2"/>
    </row>
    <row r="64" spans="1:16" ht="18.75" customHeight="1" x14ac:dyDescent="0.25">
      <c r="A64" s="113"/>
      <c r="B64" s="1249"/>
      <c r="C64" s="1249"/>
      <c r="D64" s="1249"/>
      <c r="E64" s="1249"/>
      <c r="F64" s="1250"/>
      <c r="G64" s="114" t="s">
        <v>696</v>
      </c>
      <c r="H64" s="115" t="s">
        <v>697</v>
      </c>
      <c r="I64" s="116" t="s">
        <v>47</v>
      </c>
      <c r="J64" s="2"/>
      <c r="K64" s="2"/>
      <c r="L64" s="2"/>
      <c r="M64" s="2"/>
      <c r="N64" s="2"/>
      <c r="O64" s="108"/>
      <c r="P64" s="2"/>
    </row>
    <row r="65" spans="1:16" ht="13.5" x14ac:dyDescent="0.25">
      <c r="A65" s="117"/>
      <c r="B65" s="118" t="s">
        <v>48</v>
      </c>
      <c r="C65" s="118"/>
      <c r="D65" s="118"/>
      <c r="E65" s="118"/>
      <c r="F65" s="119"/>
      <c r="G65" s="120">
        <v>268902.51789999654</v>
      </c>
      <c r="H65" s="120">
        <v>277838.84639999666</v>
      </c>
      <c r="I65" s="121">
        <v>8936.3285000001197</v>
      </c>
      <c r="J65" s="2"/>
      <c r="K65" s="1192"/>
      <c r="L65" s="108"/>
      <c r="M65" s="2"/>
      <c r="N65" s="2"/>
      <c r="O65" s="108"/>
      <c r="P65" s="2"/>
    </row>
    <row r="66" spans="1:16" ht="13.5" customHeight="1" x14ac:dyDescent="0.25">
      <c r="A66" s="1235" t="s">
        <v>28</v>
      </c>
      <c r="B66" s="1236"/>
      <c r="C66" s="122" t="s">
        <v>49</v>
      </c>
      <c r="D66" s="123"/>
      <c r="E66" s="123"/>
      <c r="F66" s="124"/>
      <c r="G66" s="125">
        <v>46646.000399999895</v>
      </c>
      <c r="H66" s="125">
        <v>48423.345799999945</v>
      </c>
      <c r="I66" s="126">
        <v>1777.3454000000493</v>
      </c>
      <c r="J66" s="2"/>
      <c r="K66" s="2"/>
      <c r="L66" s="108"/>
      <c r="M66" s="2"/>
      <c r="N66" s="2"/>
      <c r="O66" s="108"/>
      <c r="P66" s="2"/>
    </row>
    <row r="67" spans="1:16" ht="13.5" x14ac:dyDescent="0.25">
      <c r="A67" s="1237"/>
      <c r="B67" s="1238"/>
      <c r="C67" s="127" t="s">
        <v>50</v>
      </c>
      <c r="D67" s="128"/>
      <c r="E67" s="128"/>
      <c r="F67" s="129"/>
      <c r="G67" s="130">
        <v>95498.195999999749</v>
      </c>
      <c r="H67" s="130">
        <v>100398.00579999982</v>
      </c>
      <c r="I67" s="131">
        <v>4899.8098000000755</v>
      </c>
      <c r="J67" s="2"/>
      <c r="K67" s="2"/>
      <c r="L67" s="108"/>
      <c r="M67" s="2"/>
      <c r="N67" s="2"/>
      <c r="O67" s="108"/>
      <c r="P67" s="2"/>
    </row>
    <row r="68" spans="1:16" ht="15" x14ac:dyDescent="0.25">
      <c r="A68" s="1237"/>
      <c r="B68" s="1238"/>
      <c r="C68" s="127" t="s">
        <v>505</v>
      </c>
      <c r="D68" s="128"/>
      <c r="E68" s="128"/>
      <c r="F68" s="129"/>
      <c r="G68" s="130">
        <v>12251.102900000022</v>
      </c>
      <c r="H68" s="130">
        <v>12596.304300000002</v>
      </c>
      <c r="I68" s="131">
        <v>345.20139999997991</v>
      </c>
      <c r="J68" s="2"/>
      <c r="K68" s="2"/>
      <c r="L68" s="108"/>
      <c r="M68" s="2"/>
      <c r="N68" s="2"/>
      <c r="O68" s="108"/>
      <c r="P68" s="2"/>
    </row>
    <row r="69" spans="1:16" ht="13.5" x14ac:dyDescent="0.25">
      <c r="A69" s="1237"/>
      <c r="B69" s="1238"/>
      <c r="C69" s="127" t="s">
        <v>373</v>
      </c>
      <c r="D69" s="128"/>
      <c r="E69" s="128"/>
      <c r="F69" s="129"/>
      <c r="G69" s="130">
        <v>45411.837699999996</v>
      </c>
      <c r="H69" s="130">
        <v>46450.095700000034</v>
      </c>
      <c r="I69" s="131">
        <v>1038.258000000038</v>
      </c>
      <c r="J69" s="2"/>
      <c r="K69" s="2"/>
      <c r="L69" s="108"/>
      <c r="M69" s="2"/>
      <c r="N69" s="2"/>
      <c r="O69" s="108"/>
      <c r="P69" s="2"/>
    </row>
    <row r="70" spans="1:16" ht="13.5" x14ac:dyDescent="0.25">
      <c r="A70" s="1237"/>
      <c r="B70" s="1238"/>
      <c r="C70" s="132" t="s">
        <v>52</v>
      </c>
      <c r="D70" s="133"/>
      <c r="E70" s="133"/>
      <c r="F70" s="134"/>
      <c r="G70" s="135">
        <v>1062.9646</v>
      </c>
      <c r="H70" s="135">
        <v>964.43560000000036</v>
      </c>
      <c r="I70" s="136">
        <v>-98.528999999999655</v>
      </c>
      <c r="J70" s="2"/>
      <c r="K70" s="2"/>
      <c r="L70" s="108"/>
      <c r="M70" s="2"/>
      <c r="N70" s="2"/>
      <c r="O70" s="108"/>
      <c r="P70" s="2"/>
    </row>
    <row r="71" spans="1:16" ht="13.5" x14ac:dyDescent="0.25">
      <c r="A71" s="1237"/>
      <c r="B71" s="1238"/>
      <c r="C71" s="137" t="s">
        <v>53</v>
      </c>
      <c r="D71" s="138"/>
      <c r="E71" s="138"/>
      <c r="F71" s="139"/>
      <c r="G71" s="140">
        <v>1363.2682000000002</v>
      </c>
      <c r="H71" s="140">
        <v>1409.0600999999997</v>
      </c>
      <c r="I71" s="141">
        <v>45.791899999999487</v>
      </c>
      <c r="J71" s="2"/>
      <c r="K71" s="2"/>
      <c r="L71" s="108"/>
      <c r="M71" s="2"/>
      <c r="N71" s="2"/>
      <c r="O71" s="108"/>
      <c r="P71" s="2"/>
    </row>
    <row r="72" spans="1:16" ht="13.5" customHeight="1" x14ac:dyDescent="0.25">
      <c r="A72" s="142"/>
      <c r="B72" s="143"/>
      <c r="C72" s="2"/>
      <c r="D72" s="143"/>
      <c r="E72" s="143"/>
      <c r="F72" s="143"/>
      <c r="G72" s="143"/>
      <c r="H72" s="143"/>
      <c r="I72" s="144" t="s">
        <v>388</v>
      </c>
      <c r="J72" s="2"/>
      <c r="K72" s="2"/>
      <c r="L72" s="2"/>
      <c r="M72" s="2"/>
      <c r="N72" s="2"/>
      <c r="O72" s="2"/>
      <c r="P72" s="2"/>
    </row>
    <row r="73" spans="1:16" ht="10.5" customHeight="1" x14ac:dyDescent="0.25">
      <c r="A73" s="710" t="s">
        <v>18</v>
      </c>
      <c r="B73" s="46" t="s">
        <v>19</v>
      </c>
      <c r="C73" s="47"/>
      <c r="D73" s="48"/>
      <c r="E73" s="48"/>
      <c r="F73" s="48"/>
      <c r="G73" s="48"/>
      <c r="H73" s="146"/>
      <c r="I73" s="146"/>
      <c r="J73" s="146"/>
      <c r="K73" s="146"/>
      <c r="L73" s="146"/>
      <c r="M73" s="146"/>
      <c r="N73" s="146"/>
      <c r="O73" s="146"/>
      <c r="P73" s="146"/>
    </row>
    <row r="74" spans="1:16" ht="15" customHeight="1" x14ac:dyDescent="0.25">
      <c r="A74" s="710" t="s">
        <v>493</v>
      </c>
      <c r="B74" s="48"/>
      <c r="C74" s="798" t="s">
        <v>386</v>
      </c>
      <c r="D74" s="48"/>
      <c r="E74" s="146"/>
      <c r="F74" s="48"/>
      <c r="G74" s="48"/>
      <c r="H74" s="146"/>
      <c r="I74" s="146"/>
      <c r="J74" s="146"/>
      <c r="K74" s="146"/>
      <c r="L74" s="146"/>
      <c r="M74" s="146"/>
      <c r="N74" s="146"/>
      <c r="O74" s="146"/>
      <c r="P74" s="146"/>
    </row>
    <row r="75" spans="1:16" ht="12" customHeight="1" x14ac:dyDescent="0.25">
      <c r="A75" s="710" t="s">
        <v>504</v>
      </c>
      <c r="B75" s="48"/>
      <c r="C75" s="798" t="s">
        <v>507</v>
      </c>
      <c r="D75" s="48"/>
      <c r="E75" s="146"/>
      <c r="F75" s="48"/>
      <c r="G75" s="48"/>
      <c r="H75" s="146"/>
      <c r="I75" s="146"/>
      <c r="J75" s="146"/>
      <c r="K75" s="146"/>
      <c r="L75" s="146"/>
      <c r="M75" s="146"/>
      <c r="N75" s="146"/>
      <c r="O75" s="146"/>
      <c r="P75" s="146"/>
    </row>
    <row r="76" spans="1:16" ht="15.75" x14ac:dyDescent="0.25">
      <c r="A76" s="52" t="s">
        <v>20</v>
      </c>
      <c r="B76" s="53" t="s">
        <v>21</v>
      </c>
      <c r="C76" s="905"/>
      <c r="D76" s="54"/>
      <c r="E76" s="54"/>
      <c r="F76" s="48"/>
      <c r="G76" s="50"/>
      <c r="H76" s="2"/>
      <c r="I76" s="2"/>
      <c r="J76" s="2"/>
      <c r="K76" s="2"/>
      <c r="L76" s="2"/>
      <c r="M76" s="146"/>
      <c r="N76" s="146"/>
      <c r="O76" s="146"/>
      <c r="P76" s="146"/>
    </row>
    <row r="77" spans="1:16" ht="15.75" x14ac:dyDescent="0.25">
      <c r="A77" s="99" t="s">
        <v>43</v>
      </c>
      <c r="B77" s="100" t="s">
        <v>42</v>
      </c>
      <c r="C77" s="101"/>
      <c r="D77" s="102"/>
      <c r="E77" s="102"/>
      <c r="F77" s="102"/>
      <c r="G77" s="102"/>
      <c r="H77" s="102"/>
      <c r="I77" s="102"/>
      <c r="J77" s="102"/>
      <c r="K77" s="102"/>
      <c r="L77" s="102"/>
      <c r="M77" s="146"/>
      <c r="N77" s="146"/>
      <c r="O77" s="146"/>
      <c r="P77" s="146"/>
    </row>
  </sheetData>
  <mergeCells count="22">
    <mergeCell ref="A66:B71"/>
    <mergeCell ref="P19:P20"/>
    <mergeCell ref="B29:F31"/>
    <mergeCell ref="G30:G31"/>
    <mergeCell ref="N30:N31"/>
    <mergeCell ref="O30:O31"/>
    <mergeCell ref="B40:F42"/>
    <mergeCell ref="G41:G42"/>
    <mergeCell ref="N41:N42"/>
    <mergeCell ref="O41:O42"/>
    <mergeCell ref="P41:P42"/>
    <mergeCell ref="B18:F20"/>
    <mergeCell ref="G19:G20"/>
    <mergeCell ref="O19:O20"/>
    <mergeCell ref="B51:F54"/>
    <mergeCell ref="B62:F64"/>
    <mergeCell ref="G40:P40"/>
    <mergeCell ref="A3:H3"/>
    <mergeCell ref="B7:F9"/>
    <mergeCell ref="G8:G9"/>
    <mergeCell ref="N8:N9"/>
    <mergeCell ref="O8:O9"/>
  </mergeCells>
  <conditionalFormatting sqref="P32:P37">
    <cfRule type="colorScale" priority="27">
      <colorScale>
        <cfvo type="min"/>
        <cfvo type="max"/>
        <color rgb="FFF8696B"/>
        <color rgb="FFFCFCFF"/>
      </colorScale>
    </cfRule>
    <cfRule type="colorScale" priority="28">
      <colorScale>
        <cfvo type="min"/>
        <cfvo type="percentile" val="50"/>
        <cfvo type="max"/>
        <color rgb="FFF8696B"/>
        <color rgb="FFFFEB84"/>
        <color rgb="FF63BE7B"/>
      </colorScale>
    </cfRule>
  </conditionalFormatting>
  <printOptions horizontalCentered="1"/>
  <pageMargins left="0.39370078740157483" right="0.39370078740157483" top="0.47244094488188981" bottom="0" header="0.47244094488188981" footer="0.31496062992125984"/>
  <pageSetup paperSize="9" scale="75" orientation="landscape" blackAndWhite="1" r:id="rId1"/>
  <headerFooter alignWithMargins="0"/>
  <rowBreaks count="1" manualBreakCount="1">
    <brk id="39" max="1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List42">
    <pageSetUpPr autoPageBreaks="0"/>
  </sheetPr>
  <dimension ref="A1:V29"/>
  <sheetViews>
    <sheetView zoomScale="90" workbookViewId="0"/>
  </sheetViews>
  <sheetFormatPr defaultRowHeight="12.75" x14ac:dyDescent="0.25"/>
  <cols>
    <col min="1" max="1" width="1.140625" style="293" customWidth="1"/>
    <col min="2" max="2" width="2.140625" style="293" customWidth="1"/>
    <col min="3" max="3" width="0.85546875" style="293" customWidth="1"/>
    <col min="4" max="4" width="2.28515625" style="293" customWidth="1"/>
    <col min="5" max="5" width="38" style="293" customWidth="1"/>
    <col min="6" max="6" width="1.140625" style="293" customWidth="1"/>
    <col min="7" max="9" width="11.85546875" style="293" customWidth="1"/>
    <col min="10" max="10" width="10.7109375" style="293" customWidth="1"/>
    <col min="11" max="11" width="4.85546875" style="293" customWidth="1"/>
    <col min="12" max="12" width="6.140625" style="293" customWidth="1"/>
    <col min="13" max="13" width="3.5703125" style="293" customWidth="1"/>
    <col min="14" max="246" width="9.140625" style="293"/>
    <col min="247" max="247" width="4.42578125" style="293" customWidth="1"/>
    <col min="248" max="248" width="1.7109375" style="293" customWidth="1"/>
    <col min="249" max="249" width="1.140625" style="293" customWidth="1"/>
    <col min="250" max="250" width="2.140625" style="293" customWidth="1"/>
    <col min="251" max="251" width="0.85546875" style="293" customWidth="1"/>
    <col min="252" max="252" width="2.28515625" style="293" customWidth="1"/>
    <col min="253" max="253" width="38" style="293" customWidth="1"/>
    <col min="254" max="254" width="1.140625" style="293" customWidth="1"/>
    <col min="255" max="256" width="11.85546875" style="293" customWidth="1"/>
    <col min="257" max="257" width="7.7109375" style="293" customWidth="1"/>
    <col min="258" max="258" width="4.28515625" style="293" customWidth="1"/>
    <col min="259" max="259" width="7.7109375" style="293" customWidth="1"/>
    <col min="260" max="260" width="4.5703125" style="293" customWidth="1"/>
    <col min="261" max="261" width="7.7109375" style="293" customWidth="1"/>
    <col min="262" max="262" width="9.7109375" style="293" customWidth="1"/>
    <col min="263" max="502" width="9.140625" style="293"/>
    <col min="503" max="503" width="4.42578125" style="293" customWidth="1"/>
    <col min="504" max="504" width="1.7109375" style="293" customWidth="1"/>
    <col min="505" max="505" width="1.140625" style="293" customWidth="1"/>
    <col min="506" max="506" width="2.140625" style="293" customWidth="1"/>
    <col min="507" max="507" width="0.85546875" style="293" customWidth="1"/>
    <col min="508" max="508" width="2.28515625" style="293" customWidth="1"/>
    <col min="509" max="509" width="38" style="293" customWidth="1"/>
    <col min="510" max="510" width="1.140625" style="293" customWidth="1"/>
    <col min="511" max="512" width="11.85546875" style="293" customWidth="1"/>
    <col min="513" max="513" width="7.7109375" style="293" customWidth="1"/>
    <col min="514" max="514" width="4.28515625" style="293" customWidth="1"/>
    <col min="515" max="515" width="7.7109375" style="293" customWidth="1"/>
    <col min="516" max="516" width="4.5703125" style="293" customWidth="1"/>
    <col min="517" max="517" width="7.7109375" style="293" customWidth="1"/>
    <col min="518" max="518" width="9.7109375" style="293" customWidth="1"/>
    <col min="519" max="758" width="9.140625" style="293"/>
    <col min="759" max="759" width="4.42578125" style="293" customWidth="1"/>
    <col min="760" max="760" width="1.7109375" style="293" customWidth="1"/>
    <col min="761" max="761" width="1.140625" style="293" customWidth="1"/>
    <col min="762" max="762" width="2.140625" style="293" customWidth="1"/>
    <col min="763" max="763" width="0.85546875" style="293" customWidth="1"/>
    <col min="764" max="764" width="2.28515625" style="293" customWidth="1"/>
    <col min="765" max="765" width="38" style="293" customWidth="1"/>
    <col min="766" max="766" width="1.140625" style="293" customWidth="1"/>
    <col min="767" max="768" width="11.85546875" style="293" customWidth="1"/>
    <col min="769" max="769" width="7.7109375" style="293" customWidth="1"/>
    <col min="770" max="770" width="4.28515625" style="293" customWidth="1"/>
    <col min="771" max="771" width="7.7109375" style="293" customWidth="1"/>
    <col min="772" max="772" width="4.5703125" style="293" customWidth="1"/>
    <col min="773" max="773" width="7.7109375" style="293" customWidth="1"/>
    <col min="774" max="774" width="9.7109375" style="293" customWidth="1"/>
    <col min="775" max="1014" width="9.140625" style="293"/>
    <col min="1015" max="1015" width="4.42578125" style="293" customWidth="1"/>
    <col min="1016" max="1016" width="1.7109375" style="293" customWidth="1"/>
    <col min="1017" max="1017" width="1.140625" style="293" customWidth="1"/>
    <col min="1018" max="1018" width="2.140625" style="293" customWidth="1"/>
    <col min="1019" max="1019" width="0.85546875" style="293" customWidth="1"/>
    <col min="1020" max="1020" width="2.28515625" style="293" customWidth="1"/>
    <col min="1021" max="1021" width="38" style="293" customWidth="1"/>
    <col min="1022" max="1022" width="1.140625" style="293" customWidth="1"/>
    <col min="1023" max="1024" width="11.85546875" style="293" customWidth="1"/>
    <col min="1025" max="1025" width="7.7109375" style="293" customWidth="1"/>
    <col min="1026" max="1026" width="4.28515625" style="293" customWidth="1"/>
    <col min="1027" max="1027" width="7.7109375" style="293" customWidth="1"/>
    <col min="1028" max="1028" width="4.5703125" style="293" customWidth="1"/>
    <col min="1029" max="1029" width="7.7109375" style="293" customWidth="1"/>
    <col min="1030" max="1030" width="9.7109375" style="293" customWidth="1"/>
    <col min="1031" max="1270" width="9.140625" style="293"/>
    <col min="1271" max="1271" width="4.42578125" style="293" customWidth="1"/>
    <col min="1272" max="1272" width="1.7109375" style="293" customWidth="1"/>
    <col min="1273" max="1273" width="1.140625" style="293" customWidth="1"/>
    <col min="1274" max="1274" width="2.140625" style="293" customWidth="1"/>
    <col min="1275" max="1275" width="0.85546875" style="293" customWidth="1"/>
    <col min="1276" max="1276" width="2.28515625" style="293" customWidth="1"/>
    <col min="1277" max="1277" width="38" style="293" customWidth="1"/>
    <col min="1278" max="1278" width="1.140625" style="293" customWidth="1"/>
    <col min="1279" max="1280" width="11.85546875" style="293" customWidth="1"/>
    <col min="1281" max="1281" width="7.7109375" style="293" customWidth="1"/>
    <col min="1282" max="1282" width="4.28515625" style="293" customWidth="1"/>
    <col min="1283" max="1283" width="7.7109375" style="293" customWidth="1"/>
    <col min="1284" max="1284" width="4.5703125" style="293" customWidth="1"/>
    <col min="1285" max="1285" width="7.7109375" style="293" customWidth="1"/>
    <col min="1286" max="1286" width="9.7109375" style="293" customWidth="1"/>
    <col min="1287" max="1526" width="9.140625" style="293"/>
    <col min="1527" max="1527" width="4.42578125" style="293" customWidth="1"/>
    <col min="1528" max="1528" width="1.7109375" style="293" customWidth="1"/>
    <col min="1529" max="1529" width="1.140625" style="293" customWidth="1"/>
    <col min="1530" max="1530" width="2.140625" style="293" customWidth="1"/>
    <col min="1531" max="1531" width="0.85546875" style="293" customWidth="1"/>
    <col min="1532" max="1532" width="2.28515625" style="293" customWidth="1"/>
    <col min="1533" max="1533" width="38" style="293" customWidth="1"/>
    <col min="1534" max="1534" width="1.140625" style="293" customWidth="1"/>
    <col min="1535" max="1536" width="11.85546875" style="293" customWidth="1"/>
    <col min="1537" max="1537" width="7.7109375" style="293" customWidth="1"/>
    <col min="1538" max="1538" width="4.28515625" style="293" customWidth="1"/>
    <col min="1539" max="1539" width="7.7109375" style="293" customWidth="1"/>
    <col min="1540" max="1540" width="4.5703125" style="293" customWidth="1"/>
    <col min="1541" max="1541" width="7.7109375" style="293" customWidth="1"/>
    <col min="1542" max="1542" width="9.7109375" style="293" customWidth="1"/>
    <col min="1543" max="1782" width="9.140625" style="293"/>
    <col min="1783" max="1783" width="4.42578125" style="293" customWidth="1"/>
    <col min="1784" max="1784" width="1.7109375" style="293" customWidth="1"/>
    <col min="1785" max="1785" width="1.140625" style="293" customWidth="1"/>
    <col min="1786" max="1786" width="2.140625" style="293" customWidth="1"/>
    <col min="1787" max="1787" width="0.85546875" style="293" customWidth="1"/>
    <col min="1788" max="1788" width="2.28515625" style="293" customWidth="1"/>
    <col min="1789" max="1789" width="38" style="293" customWidth="1"/>
    <col min="1790" max="1790" width="1.140625" style="293" customWidth="1"/>
    <col min="1791" max="1792" width="11.85546875" style="293" customWidth="1"/>
    <col min="1793" max="1793" width="7.7109375" style="293" customWidth="1"/>
    <col min="1794" max="1794" width="4.28515625" style="293" customWidth="1"/>
    <col min="1795" max="1795" width="7.7109375" style="293" customWidth="1"/>
    <col min="1796" max="1796" width="4.5703125" style="293" customWidth="1"/>
    <col min="1797" max="1797" width="7.7109375" style="293" customWidth="1"/>
    <col min="1798" max="1798" width="9.7109375" style="293" customWidth="1"/>
    <col min="1799" max="2038" width="9.140625" style="293"/>
    <col min="2039" max="2039" width="4.42578125" style="293" customWidth="1"/>
    <col min="2040" max="2040" width="1.7109375" style="293" customWidth="1"/>
    <col min="2041" max="2041" width="1.140625" style="293" customWidth="1"/>
    <col min="2042" max="2042" width="2.140625" style="293" customWidth="1"/>
    <col min="2043" max="2043" width="0.85546875" style="293" customWidth="1"/>
    <col min="2044" max="2044" width="2.28515625" style="293" customWidth="1"/>
    <col min="2045" max="2045" width="38" style="293" customWidth="1"/>
    <col min="2046" max="2046" width="1.140625" style="293" customWidth="1"/>
    <col min="2047" max="2048" width="11.85546875" style="293" customWidth="1"/>
    <col min="2049" max="2049" width="7.7109375" style="293" customWidth="1"/>
    <col min="2050" max="2050" width="4.28515625" style="293" customWidth="1"/>
    <col min="2051" max="2051" width="7.7109375" style="293" customWidth="1"/>
    <col min="2052" max="2052" width="4.5703125" style="293" customWidth="1"/>
    <col min="2053" max="2053" width="7.7109375" style="293" customWidth="1"/>
    <col min="2054" max="2054" width="9.7109375" style="293" customWidth="1"/>
    <col min="2055" max="2294" width="9.140625" style="293"/>
    <col min="2295" max="2295" width="4.42578125" style="293" customWidth="1"/>
    <col min="2296" max="2296" width="1.7109375" style="293" customWidth="1"/>
    <col min="2297" max="2297" width="1.140625" style="293" customWidth="1"/>
    <col min="2298" max="2298" width="2.140625" style="293" customWidth="1"/>
    <col min="2299" max="2299" width="0.85546875" style="293" customWidth="1"/>
    <col min="2300" max="2300" width="2.28515625" style="293" customWidth="1"/>
    <col min="2301" max="2301" width="38" style="293" customWidth="1"/>
    <col min="2302" max="2302" width="1.140625" style="293" customWidth="1"/>
    <col min="2303" max="2304" width="11.85546875" style="293" customWidth="1"/>
    <col min="2305" max="2305" width="7.7109375" style="293" customWidth="1"/>
    <col min="2306" max="2306" width="4.28515625" style="293" customWidth="1"/>
    <col min="2307" max="2307" width="7.7109375" style="293" customWidth="1"/>
    <col min="2308" max="2308" width="4.5703125" style="293" customWidth="1"/>
    <col min="2309" max="2309" width="7.7109375" style="293" customWidth="1"/>
    <col min="2310" max="2310" width="9.7109375" style="293" customWidth="1"/>
    <col min="2311" max="2550" width="9.140625" style="293"/>
    <col min="2551" max="2551" width="4.42578125" style="293" customWidth="1"/>
    <col min="2552" max="2552" width="1.7109375" style="293" customWidth="1"/>
    <col min="2553" max="2553" width="1.140625" style="293" customWidth="1"/>
    <col min="2554" max="2554" width="2.140625" style="293" customWidth="1"/>
    <col min="2555" max="2555" width="0.85546875" style="293" customWidth="1"/>
    <col min="2556" max="2556" width="2.28515625" style="293" customWidth="1"/>
    <col min="2557" max="2557" width="38" style="293" customWidth="1"/>
    <col min="2558" max="2558" width="1.140625" style="293" customWidth="1"/>
    <col min="2559" max="2560" width="11.85546875" style="293" customWidth="1"/>
    <col min="2561" max="2561" width="7.7109375" style="293" customWidth="1"/>
    <col min="2562" max="2562" width="4.28515625" style="293" customWidth="1"/>
    <col min="2563" max="2563" width="7.7109375" style="293" customWidth="1"/>
    <col min="2564" max="2564" width="4.5703125" style="293" customWidth="1"/>
    <col min="2565" max="2565" width="7.7109375" style="293" customWidth="1"/>
    <col min="2566" max="2566" width="9.7109375" style="293" customWidth="1"/>
    <col min="2567" max="2806" width="9.140625" style="293"/>
    <col min="2807" max="2807" width="4.42578125" style="293" customWidth="1"/>
    <col min="2808" max="2808" width="1.7109375" style="293" customWidth="1"/>
    <col min="2809" max="2809" width="1.140625" style="293" customWidth="1"/>
    <col min="2810" max="2810" width="2.140625" style="293" customWidth="1"/>
    <col min="2811" max="2811" width="0.85546875" style="293" customWidth="1"/>
    <col min="2812" max="2812" width="2.28515625" style="293" customWidth="1"/>
    <col min="2813" max="2813" width="38" style="293" customWidth="1"/>
    <col min="2814" max="2814" width="1.140625" style="293" customWidth="1"/>
    <col min="2815" max="2816" width="11.85546875" style="293" customWidth="1"/>
    <col min="2817" max="2817" width="7.7109375" style="293" customWidth="1"/>
    <col min="2818" max="2818" width="4.28515625" style="293" customWidth="1"/>
    <col min="2819" max="2819" width="7.7109375" style="293" customWidth="1"/>
    <col min="2820" max="2820" width="4.5703125" style="293" customWidth="1"/>
    <col min="2821" max="2821" width="7.7109375" style="293" customWidth="1"/>
    <col min="2822" max="2822" width="9.7109375" style="293" customWidth="1"/>
    <col min="2823" max="3062" width="9.140625" style="293"/>
    <col min="3063" max="3063" width="4.42578125" style="293" customWidth="1"/>
    <col min="3064" max="3064" width="1.7109375" style="293" customWidth="1"/>
    <col min="3065" max="3065" width="1.140625" style="293" customWidth="1"/>
    <col min="3066" max="3066" width="2.140625" style="293" customWidth="1"/>
    <col min="3067" max="3067" width="0.85546875" style="293" customWidth="1"/>
    <col min="3068" max="3068" width="2.28515625" style="293" customWidth="1"/>
    <col min="3069" max="3069" width="38" style="293" customWidth="1"/>
    <col min="3070" max="3070" width="1.140625" style="293" customWidth="1"/>
    <col min="3071" max="3072" width="11.85546875" style="293" customWidth="1"/>
    <col min="3073" max="3073" width="7.7109375" style="293" customWidth="1"/>
    <col min="3074" max="3074" width="4.28515625" style="293" customWidth="1"/>
    <col min="3075" max="3075" width="7.7109375" style="293" customWidth="1"/>
    <col min="3076" max="3076" width="4.5703125" style="293" customWidth="1"/>
    <col min="3077" max="3077" width="7.7109375" style="293" customWidth="1"/>
    <col min="3078" max="3078" width="9.7109375" style="293" customWidth="1"/>
    <col min="3079" max="3318" width="9.140625" style="293"/>
    <col min="3319" max="3319" width="4.42578125" style="293" customWidth="1"/>
    <col min="3320" max="3320" width="1.7109375" style="293" customWidth="1"/>
    <col min="3321" max="3321" width="1.140625" style="293" customWidth="1"/>
    <col min="3322" max="3322" width="2.140625" style="293" customWidth="1"/>
    <col min="3323" max="3323" width="0.85546875" style="293" customWidth="1"/>
    <col min="3324" max="3324" width="2.28515625" style="293" customWidth="1"/>
    <col min="3325" max="3325" width="38" style="293" customWidth="1"/>
    <col min="3326" max="3326" width="1.140625" style="293" customWidth="1"/>
    <col min="3327" max="3328" width="11.85546875" style="293" customWidth="1"/>
    <col min="3329" max="3329" width="7.7109375" style="293" customWidth="1"/>
    <col min="3330" max="3330" width="4.28515625" style="293" customWidth="1"/>
    <col min="3331" max="3331" width="7.7109375" style="293" customWidth="1"/>
    <col min="3332" max="3332" width="4.5703125" style="293" customWidth="1"/>
    <col min="3333" max="3333" width="7.7109375" style="293" customWidth="1"/>
    <col min="3334" max="3334" width="9.7109375" style="293" customWidth="1"/>
    <col min="3335" max="3574" width="9.140625" style="293"/>
    <col min="3575" max="3575" width="4.42578125" style="293" customWidth="1"/>
    <col min="3576" max="3576" width="1.7109375" style="293" customWidth="1"/>
    <col min="3577" max="3577" width="1.140625" style="293" customWidth="1"/>
    <col min="3578" max="3578" width="2.140625" style="293" customWidth="1"/>
    <col min="3579" max="3579" width="0.85546875" style="293" customWidth="1"/>
    <col min="3580" max="3580" width="2.28515625" style="293" customWidth="1"/>
    <col min="3581" max="3581" width="38" style="293" customWidth="1"/>
    <col min="3582" max="3582" width="1.140625" style="293" customWidth="1"/>
    <col min="3583" max="3584" width="11.85546875" style="293" customWidth="1"/>
    <col min="3585" max="3585" width="7.7109375" style="293" customWidth="1"/>
    <col min="3586" max="3586" width="4.28515625" style="293" customWidth="1"/>
    <col min="3587" max="3587" width="7.7109375" style="293" customWidth="1"/>
    <col min="3588" max="3588" width="4.5703125" style="293" customWidth="1"/>
    <col min="3589" max="3589" width="7.7109375" style="293" customWidth="1"/>
    <col min="3590" max="3590" width="9.7109375" style="293" customWidth="1"/>
    <col min="3591" max="3830" width="9.140625" style="293"/>
    <col min="3831" max="3831" width="4.42578125" style="293" customWidth="1"/>
    <col min="3832" max="3832" width="1.7109375" style="293" customWidth="1"/>
    <col min="3833" max="3833" width="1.140625" style="293" customWidth="1"/>
    <col min="3834" max="3834" width="2.140625" style="293" customWidth="1"/>
    <col min="3835" max="3835" width="0.85546875" style="293" customWidth="1"/>
    <col min="3836" max="3836" width="2.28515625" style="293" customWidth="1"/>
    <col min="3837" max="3837" width="38" style="293" customWidth="1"/>
    <col min="3838" max="3838" width="1.140625" style="293" customWidth="1"/>
    <col min="3839" max="3840" width="11.85546875" style="293" customWidth="1"/>
    <col min="3841" max="3841" width="7.7109375" style="293" customWidth="1"/>
    <col min="3842" max="3842" width="4.28515625" style="293" customWidth="1"/>
    <col min="3843" max="3843" width="7.7109375" style="293" customWidth="1"/>
    <col min="3844" max="3844" width="4.5703125" style="293" customWidth="1"/>
    <col min="3845" max="3845" width="7.7109375" style="293" customWidth="1"/>
    <col min="3846" max="3846" width="9.7109375" style="293" customWidth="1"/>
    <col min="3847" max="4086" width="9.140625" style="293"/>
    <col min="4087" max="4087" width="4.42578125" style="293" customWidth="1"/>
    <col min="4088" max="4088" width="1.7109375" style="293" customWidth="1"/>
    <col min="4089" max="4089" width="1.140625" style="293" customWidth="1"/>
    <col min="4090" max="4090" width="2.140625" style="293" customWidth="1"/>
    <col min="4091" max="4091" width="0.85546875" style="293" customWidth="1"/>
    <col min="4092" max="4092" width="2.28515625" style="293" customWidth="1"/>
    <col min="4093" max="4093" width="38" style="293" customWidth="1"/>
    <col min="4094" max="4094" width="1.140625" style="293" customWidth="1"/>
    <col min="4095" max="4096" width="11.85546875" style="293" customWidth="1"/>
    <col min="4097" max="4097" width="7.7109375" style="293" customWidth="1"/>
    <col min="4098" max="4098" width="4.28515625" style="293" customWidth="1"/>
    <col min="4099" max="4099" width="7.7109375" style="293" customWidth="1"/>
    <col min="4100" max="4100" width="4.5703125" style="293" customWidth="1"/>
    <col min="4101" max="4101" width="7.7109375" style="293" customWidth="1"/>
    <col min="4102" max="4102" width="9.7109375" style="293" customWidth="1"/>
    <col min="4103" max="4342" width="9.140625" style="293"/>
    <col min="4343" max="4343" width="4.42578125" style="293" customWidth="1"/>
    <col min="4344" max="4344" width="1.7109375" style="293" customWidth="1"/>
    <col min="4345" max="4345" width="1.140625" style="293" customWidth="1"/>
    <col min="4346" max="4346" width="2.140625" style="293" customWidth="1"/>
    <col min="4347" max="4347" width="0.85546875" style="293" customWidth="1"/>
    <col min="4348" max="4348" width="2.28515625" style="293" customWidth="1"/>
    <col min="4349" max="4349" width="38" style="293" customWidth="1"/>
    <col min="4350" max="4350" width="1.140625" style="293" customWidth="1"/>
    <col min="4351" max="4352" width="11.85546875" style="293" customWidth="1"/>
    <col min="4353" max="4353" width="7.7109375" style="293" customWidth="1"/>
    <col min="4354" max="4354" width="4.28515625" style="293" customWidth="1"/>
    <col min="4355" max="4355" width="7.7109375" style="293" customWidth="1"/>
    <col min="4356" max="4356" width="4.5703125" style="293" customWidth="1"/>
    <col min="4357" max="4357" width="7.7109375" style="293" customWidth="1"/>
    <col min="4358" max="4358" width="9.7109375" style="293" customWidth="1"/>
    <col min="4359" max="4598" width="9.140625" style="293"/>
    <col min="4599" max="4599" width="4.42578125" style="293" customWidth="1"/>
    <col min="4600" max="4600" width="1.7109375" style="293" customWidth="1"/>
    <col min="4601" max="4601" width="1.140625" style="293" customWidth="1"/>
    <col min="4602" max="4602" width="2.140625" style="293" customWidth="1"/>
    <col min="4603" max="4603" width="0.85546875" style="293" customWidth="1"/>
    <col min="4604" max="4604" width="2.28515625" style="293" customWidth="1"/>
    <col min="4605" max="4605" width="38" style="293" customWidth="1"/>
    <col min="4606" max="4606" width="1.140625" style="293" customWidth="1"/>
    <col min="4607" max="4608" width="11.85546875" style="293" customWidth="1"/>
    <col min="4609" max="4609" width="7.7109375" style="293" customWidth="1"/>
    <col min="4610" max="4610" width="4.28515625" style="293" customWidth="1"/>
    <col min="4611" max="4611" width="7.7109375" style="293" customWidth="1"/>
    <col min="4612" max="4612" width="4.5703125" style="293" customWidth="1"/>
    <col min="4613" max="4613" width="7.7109375" style="293" customWidth="1"/>
    <col min="4614" max="4614" width="9.7109375" style="293" customWidth="1"/>
    <col min="4615" max="4854" width="9.140625" style="293"/>
    <col min="4855" max="4855" width="4.42578125" style="293" customWidth="1"/>
    <col min="4856" max="4856" width="1.7109375" style="293" customWidth="1"/>
    <col min="4857" max="4857" width="1.140625" style="293" customWidth="1"/>
    <col min="4858" max="4858" width="2.140625" style="293" customWidth="1"/>
    <col min="4859" max="4859" width="0.85546875" style="293" customWidth="1"/>
    <col min="4860" max="4860" width="2.28515625" style="293" customWidth="1"/>
    <col min="4861" max="4861" width="38" style="293" customWidth="1"/>
    <col min="4862" max="4862" width="1.140625" style="293" customWidth="1"/>
    <col min="4863" max="4864" width="11.85546875" style="293" customWidth="1"/>
    <col min="4865" max="4865" width="7.7109375" style="293" customWidth="1"/>
    <col min="4866" max="4866" width="4.28515625" style="293" customWidth="1"/>
    <col min="4867" max="4867" width="7.7109375" style="293" customWidth="1"/>
    <col min="4868" max="4868" width="4.5703125" style="293" customWidth="1"/>
    <col min="4869" max="4869" width="7.7109375" style="293" customWidth="1"/>
    <col min="4870" max="4870" width="9.7109375" style="293" customWidth="1"/>
    <col min="4871" max="5110" width="9.140625" style="293"/>
    <col min="5111" max="5111" width="4.42578125" style="293" customWidth="1"/>
    <col min="5112" max="5112" width="1.7109375" style="293" customWidth="1"/>
    <col min="5113" max="5113" width="1.140625" style="293" customWidth="1"/>
    <col min="5114" max="5114" width="2.140625" style="293" customWidth="1"/>
    <col min="5115" max="5115" width="0.85546875" style="293" customWidth="1"/>
    <col min="5116" max="5116" width="2.28515625" style="293" customWidth="1"/>
    <col min="5117" max="5117" width="38" style="293" customWidth="1"/>
    <col min="5118" max="5118" width="1.140625" style="293" customWidth="1"/>
    <col min="5119" max="5120" width="11.85546875" style="293" customWidth="1"/>
    <col min="5121" max="5121" width="7.7109375" style="293" customWidth="1"/>
    <col min="5122" max="5122" width="4.28515625" style="293" customWidth="1"/>
    <col min="5123" max="5123" width="7.7109375" style="293" customWidth="1"/>
    <col min="5124" max="5124" width="4.5703125" style="293" customWidth="1"/>
    <col min="5125" max="5125" width="7.7109375" style="293" customWidth="1"/>
    <col min="5126" max="5126" width="9.7109375" style="293" customWidth="1"/>
    <col min="5127" max="5366" width="9.140625" style="293"/>
    <col min="5367" max="5367" width="4.42578125" style="293" customWidth="1"/>
    <col min="5368" max="5368" width="1.7109375" style="293" customWidth="1"/>
    <col min="5369" max="5369" width="1.140625" style="293" customWidth="1"/>
    <col min="5370" max="5370" width="2.140625" style="293" customWidth="1"/>
    <col min="5371" max="5371" width="0.85546875" style="293" customWidth="1"/>
    <col min="5372" max="5372" width="2.28515625" style="293" customWidth="1"/>
    <col min="5373" max="5373" width="38" style="293" customWidth="1"/>
    <col min="5374" max="5374" width="1.140625" style="293" customWidth="1"/>
    <col min="5375" max="5376" width="11.85546875" style="293" customWidth="1"/>
    <col min="5377" max="5377" width="7.7109375" style="293" customWidth="1"/>
    <col min="5378" max="5378" width="4.28515625" style="293" customWidth="1"/>
    <col min="5379" max="5379" width="7.7109375" style="293" customWidth="1"/>
    <col min="5380" max="5380" width="4.5703125" style="293" customWidth="1"/>
    <col min="5381" max="5381" width="7.7109375" style="293" customWidth="1"/>
    <col min="5382" max="5382" width="9.7109375" style="293" customWidth="1"/>
    <col min="5383" max="5622" width="9.140625" style="293"/>
    <col min="5623" max="5623" width="4.42578125" style="293" customWidth="1"/>
    <col min="5624" max="5624" width="1.7109375" style="293" customWidth="1"/>
    <col min="5625" max="5625" width="1.140625" style="293" customWidth="1"/>
    <col min="5626" max="5626" width="2.140625" style="293" customWidth="1"/>
    <col min="5627" max="5627" width="0.85546875" style="293" customWidth="1"/>
    <col min="5628" max="5628" width="2.28515625" style="293" customWidth="1"/>
    <col min="5629" max="5629" width="38" style="293" customWidth="1"/>
    <col min="5630" max="5630" width="1.140625" style="293" customWidth="1"/>
    <col min="5631" max="5632" width="11.85546875" style="293" customWidth="1"/>
    <col min="5633" max="5633" width="7.7109375" style="293" customWidth="1"/>
    <col min="5634" max="5634" width="4.28515625" style="293" customWidth="1"/>
    <col min="5635" max="5635" width="7.7109375" style="293" customWidth="1"/>
    <col min="5636" max="5636" width="4.5703125" style="293" customWidth="1"/>
    <col min="5637" max="5637" width="7.7109375" style="293" customWidth="1"/>
    <col min="5638" max="5638" width="9.7109375" style="293" customWidth="1"/>
    <col min="5639" max="5878" width="9.140625" style="293"/>
    <col min="5879" max="5879" width="4.42578125" style="293" customWidth="1"/>
    <col min="5880" max="5880" width="1.7109375" style="293" customWidth="1"/>
    <col min="5881" max="5881" width="1.140625" style="293" customWidth="1"/>
    <col min="5882" max="5882" width="2.140625" style="293" customWidth="1"/>
    <col min="5883" max="5883" width="0.85546875" style="293" customWidth="1"/>
    <col min="5884" max="5884" width="2.28515625" style="293" customWidth="1"/>
    <col min="5885" max="5885" width="38" style="293" customWidth="1"/>
    <col min="5886" max="5886" width="1.140625" style="293" customWidth="1"/>
    <col min="5887" max="5888" width="11.85546875" style="293" customWidth="1"/>
    <col min="5889" max="5889" width="7.7109375" style="293" customWidth="1"/>
    <col min="5890" max="5890" width="4.28515625" style="293" customWidth="1"/>
    <col min="5891" max="5891" width="7.7109375" style="293" customWidth="1"/>
    <col min="5892" max="5892" width="4.5703125" style="293" customWidth="1"/>
    <col min="5893" max="5893" width="7.7109375" style="293" customWidth="1"/>
    <col min="5894" max="5894" width="9.7109375" style="293" customWidth="1"/>
    <col min="5895" max="6134" width="9.140625" style="293"/>
    <col min="6135" max="6135" width="4.42578125" style="293" customWidth="1"/>
    <col min="6136" max="6136" width="1.7109375" style="293" customWidth="1"/>
    <col min="6137" max="6137" width="1.140625" style="293" customWidth="1"/>
    <col min="6138" max="6138" width="2.140625" style="293" customWidth="1"/>
    <col min="6139" max="6139" width="0.85546875" style="293" customWidth="1"/>
    <col min="6140" max="6140" width="2.28515625" style="293" customWidth="1"/>
    <col min="6141" max="6141" width="38" style="293" customWidth="1"/>
    <col min="6142" max="6142" width="1.140625" style="293" customWidth="1"/>
    <col min="6143" max="6144" width="11.85546875" style="293" customWidth="1"/>
    <col min="6145" max="6145" width="7.7109375" style="293" customWidth="1"/>
    <col min="6146" max="6146" width="4.28515625" style="293" customWidth="1"/>
    <col min="6147" max="6147" width="7.7109375" style="293" customWidth="1"/>
    <col min="6148" max="6148" width="4.5703125" style="293" customWidth="1"/>
    <col min="6149" max="6149" width="7.7109375" style="293" customWidth="1"/>
    <col min="6150" max="6150" width="9.7109375" style="293" customWidth="1"/>
    <col min="6151" max="6390" width="9.140625" style="293"/>
    <col min="6391" max="6391" width="4.42578125" style="293" customWidth="1"/>
    <col min="6392" max="6392" width="1.7109375" style="293" customWidth="1"/>
    <col min="6393" max="6393" width="1.140625" style="293" customWidth="1"/>
    <col min="6394" max="6394" width="2.140625" style="293" customWidth="1"/>
    <col min="6395" max="6395" width="0.85546875" style="293" customWidth="1"/>
    <col min="6396" max="6396" width="2.28515625" style="293" customWidth="1"/>
    <col min="6397" max="6397" width="38" style="293" customWidth="1"/>
    <col min="6398" max="6398" width="1.140625" style="293" customWidth="1"/>
    <col min="6399" max="6400" width="11.85546875" style="293" customWidth="1"/>
    <col min="6401" max="6401" width="7.7109375" style="293" customWidth="1"/>
    <col min="6402" max="6402" width="4.28515625" style="293" customWidth="1"/>
    <col min="6403" max="6403" width="7.7109375" style="293" customWidth="1"/>
    <col min="6404" max="6404" width="4.5703125" style="293" customWidth="1"/>
    <col min="6405" max="6405" width="7.7109375" style="293" customWidth="1"/>
    <col min="6406" max="6406" width="9.7109375" style="293" customWidth="1"/>
    <col min="6407" max="6646" width="9.140625" style="293"/>
    <col min="6647" max="6647" width="4.42578125" style="293" customWidth="1"/>
    <col min="6648" max="6648" width="1.7109375" style="293" customWidth="1"/>
    <col min="6649" max="6649" width="1.140625" style="293" customWidth="1"/>
    <col min="6650" max="6650" width="2.140625" style="293" customWidth="1"/>
    <col min="6651" max="6651" width="0.85546875" style="293" customWidth="1"/>
    <col min="6652" max="6652" width="2.28515625" style="293" customWidth="1"/>
    <col min="6653" max="6653" width="38" style="293" customWidth="1"/>
    <col min="6654" max="6654" width="1.140625" style="293" customWidth="1"/>
    <col min="6655" max="6656" width="11.85546875" style="293" customWidth="1"/>
    <col min="6657" max="6657" width="7.7109375" style="293" customWidth="1"/>
    <col min="6658" max="6658" width="4.28515625" style="293" customWidth="1"/>
    <col min="6659" max="6659" width="7.7109375" style="293" customWidth="1"/>
    <col min="6660" max="6660" width="4.5703125" style="293" customWidth="1"/>
    <col min="6661" max="6661" width="7.7109375" style="293" customWidth="1"/>
    <col min="6662" max="6662" width="9.7109375" style="293" customWidth="1"/>
    <col min="6663" max="6902" width="9.140625" style="293"/>
    <col min="6903" max="6903" width="4.42578125" style="293" customWidth="1"/>
    <col min="6904" max="6904" width="1.7109375" style="293" customWidth="1"/>
    <col min="6905" max="6905" width="1.140625" style="293" customWidth="1"/>
    <col min="6906" max="6906" width="2.140625" style="293" customWidth="1"/>
    <col min="6907" max="6907" width="0.85546875" style="293" customWidth="1"/>
    <col min="6908" max="6908" width="2.28515625" style="293" customWidth="1"/>
    <col min="6909" max="6909" width="38" style="293" customWidth="1"/>
    <col min="6910" max="6910" width="1.140625" style="293" customWidth="1"/>
    <col min="6911" max="6912" width="11.85546875" style="293" customWidth="1"/>
    <col min="6913" max="6913" width="7.7109375" style="293" customWidth="1"/>
    <col min="6914" max="6914" width="4.28515625" style="293" customWidth="1"/>
    <col min="6915" max="6915" width="7.7109375" style="293" customWidth="1"/>
    <col min="6916" max="6916" width="4.5703125" style="293" customWidth="1"/>
    <col min="6917" max="6917" width="7.7109375" style="293" customWidth="1"/>
    <col min="6918" max="6918" width="9.7109375" style="293" customWidth="1"/>
    <col min="6919" max="7158" width="9.140625" style="293"/>
    <col min="7159" max="7159" width="4.42578125" style="293" customWidth="1"/>
    <col min="7160" max="7160" width="1.7109375" style="293" customWidth="1"/>
    <col min="7161" max="7161" width="1.140625" style="293" customWidth="1"/>
    <col min="7162" max="7162" width="2.140625" style="293" customWidth="1"/>
    <col min="7163" max="7163" width="0.85546875" style="293" customWidth="1"/>
    <col min="7164" max="7164" width="2.28515625" style="293" customWidth="1"/>
    <col min="7165" max="7165" width="38" style="293" customWidth="1"/>
    <col min="7166" max="7166" width="1.140625" style="293" customWidth="1"/>
    <col min="7167" max="7168" width="11.85546875" style="293" customWidth="1"/>
    <col min="7169" max="7169" width="7.7109375" style="293" customWidth="1"/>
    <col min="7170" max="7170" width="4.28515625" style="293" customWidth="1"/>
    <col min="7171" max="7171" width="7.7109375" style="293" customWidth="1"/>
    <col min="7172" max="7172" width="4.5703125" style="293" customWidth="1"/>
    <col min="7173" max="7173" width="7.7109375" style="293" customWidth="1"/>
    <col min="7174" max="7174" width="9.7109375" style="293" customWidth="1"/>
    <col min="7175" max="7414" width="9.140625" style="293"/>
    <col min="7415" max="7415" width="4.42578125" style="293" customWidth="1"/>
    <col min="7416" max="7416" width="1.7109375" style="293" customWidth="1"/>
    <col min="7417" max="7417" width="1.140625" style="293" customWidth="1"/>
    <col min="7418" max="7418" width="2.140625" style="293" customWidth="1"/>
    <col min="7419" max="7419" width="0.85546875" style="293" customWidth="1"/>
    <col min="7420" max="7420" width="2.28515625" style="293" customWidth="1"/>
    <col min="7421" max="7421" width="38" style="293" customWidth="1"/>
    <col min="7422" max="7422" width="1.140625" style="293" customWidth="1"/>
    <col min="7423" max="7424" width="11.85546875" style="293" customWidth="1"/>
    <col min="7425" max="7425" width="7.7109375" style="293" customWidth="1"/>
    <col min="7426" max="7426" width="4.28515625" style="293" customWidth="1"/>
    <col min="7427" max="7427" width="7.7109375" style="293" customWidth="1"/>
    <col min="7428" max="7428" width="4.5703125" style="293" customWidth="1"/>
    <col min="7429" max="7429" width="7.7109375" style="293" customWidth="1"/>
    <col min="7430" max="7430" width="9.7109375" style="293" customWidth="1"/>
    <col min="7431" max="7670" width="9.140625" style="293"/>
    <col min="7671" max="7671" width="4.42578125" style="293" customWidth="1"/>
    <col min="7672" max="7672" width="1.7109375" style="293" customWidth="1"/>
    <col min="7673" max="7673" width="1.140625" style="293" customWidth="1"/>
    <col min="7674" max="7674" width="2.140625" style="293" customWidth="1"/>
    <col min="7675" max="7675" width="0.85546875" style="293" customWidth="1"/>
    <col min="7676" max="7676" width="2.28515625" style="293" customWidth="1"/>
    <col min="7677" max="7677" width="38" style="293" customWidth="1"/>
    <col min="7678" max="7678" width="1.140625" style="293" customWidth="1"/>
    <col min="7679" max="7680" width="11.85546875" style="293" customWidth="1"/>
    <col min="7681" max="7681" width="7.7109375" style="293" customWidth="1"/>
    <col min="7682" max="7682" width="4.28515625" style="293" customWidth="1"/>
    <col min="7683" max="7683" width="7.7109375" style="293" customWidth="1"/>
    <col min="7684" max="7684" width="4.5703125" style="293" customWidth="1"/>
    <col min="7685" max="7685" width="7.7109375" style="293" customWidth="1"/>
    <col min="7686" max="7686" width="9.7109375" style="293" customWidth="1"/>
    <col min="7687" max="7926" width="9.140625" style="293"/>
    <col min="7927" max="7927" width="4.42578125" style="293" customWidth="1"/>
    <col min="7928" max="7928" width="1.7109375" style="293" customWidth="1"/>
    <col min="7929" max="7929" width="1.140625" style="293" customWidth="1"/>
    <col min="7930" max="7930" width="2.140625" style="293" customWidth="1"/>
    <col min="7931" max="7931" width="0.85546875" style="293" customWidth="1"/>
    <col min="7932" max="7932" width="2.28515625" style="293" customWidth="1"/>
    <col min="7933" max="7933" width="38" style="293" customWidth="1"/>
    <col min="7934" max="7934" width="1.140625" style="293" customWidth="1"/>
    <col min="7935" max="7936" width="11.85546875" style="293" customWidth="1"/>
    <col min="7937" max="7937" width="7.7109375" style="293" customWidth="1"/>
    <col min="7938" max="7938" width="4.28515625" style="293" customWidth="1"/>
    <col min="7939" max="7939" width="7.7109375" style="293" customWidth="1"/>
    <col min="7940" max="7940" width="4.5703125" style="293" customWidth="1"/>
    <col min="7941" max="7941" width="7.7109375" style="293" customWidth="1"/>
    <col min="7942" max="7942" width="9.7109375" style="293" customWidth="1"/>
    <col min="7943" max="8182" width="9.140625" style="293"/>
    <col min="8183" max="8183" width="4.42578125" style="293" customWidth="1"/>
    <col min="8184" max="8184" width="1.7109375" style="293" customWidth="1"/>
    <col min="8185" max="8185" width="1.140625" style="293" customWidth="1"/>
    <col min="8186" max="8186" width="2.140625" style="293" customWidth="1"/>
    <col min="8187" max="8187" width="0.85546875" style="293" customWidth="1"/>
    <col min="8188" max="8188" width="2.28515625" style="293" customWidth="1"/>
    <col min="8189" max="8189" width="38" style="293" customWidth="1"/>
    <col min="8190" max="8190" width="1.140625" style="293" customWidth="1"/>
    <col min="8191" max="8192" width="11.85546875" style="293" customWidth="1"/>
    <col min="8193" max="8193" width="7.7109375" style="293" customWidth="1"/>
    <col min="8194" max="8194" width="4.28515625" style="293" customWidth="1"/>
    <col min="8195" max="8195" width="7.7109375" style="293" customWidth="1"/>
    <col min="8196" max="8196" width="4.5703125" style="293" customWidth="1"/>
    <col min="8197" max="8197" width="7.7109375" style="293" customWidth="1"/>
    <col min="8198" max="8198" width="9.7109375" style="293" customWidth="1"/>
    <col min="8199" max="8438" width="9.140625" style="293"/>
    <col min="8439" max="8439" width="4.42578125" style="293" customWidth="1"/>
    <col min="8440" max="8440" width="1.7109375" style="293" customWidth="1"/>
    <col min="8441" max="8441" width="1.140625" style="293" customWidth="1"/>
    <col min="8442" max="8442" width="2.140625" style="293" customWidth="1"/>
    <col min="8443" max="8443" width="0.85546875" style="293" customWidth="1"/>
    <col min="8444" max="8444" width="2.28515625" style="293" customWidth="1"/>
    <col min="8445" max="8445" width="38" style="293" customWidth="1"/>
    <col min="8446" max="8446" width="1.140625" style="293" customWidth="1"/>
    <col min="8447" max="8448" width="11.85546875" style="293" customWidth="1"/>
    <col min="8449" max="8449" width="7.7109375" style="293" customWidth="1"/>
    <col min="8450" max="8450" width="4.28515625" style="293" customWidth="1"/>
    <col min="8451" max="8451" width="7.7109375" style="293" customWidth="1"/>
    <col min="8452" max="8452" width="4.5703125" style="293" customWidth="1"/>
    <col min="8453" max="8453" width="7.7109375" style="293" customWidth="1"/>
    <col min="8454" max="8454" width="9.7109375" style="293" customWidth="1"/>
    <col min="8455" max="8694" width="9.140625" style="293"/>
    <col min="8695" max="8695" width="4.42578125" style="293" customWidth="1"/>
    <col min="8696" max="8696" width="1.7109375" style="293" customWidth="1"/>
    <col min="8697" max="8697" width="1.140625" style="293" customWidth="1"/>
    <col min="8698" max="8698" width="2.140625" style="293" customWidth="1"/>
    <col min="8699" max="8699" width="0.85546875" style="293" customWidth="1"/>
    <col min="8700" max="8700" width="2.28515625" style="293" customWidth="1"/>
    <col min="8701" max="8701" width="38" style="293" customWidth="1"/>
    <col min="8702" max="8702" width="1.140625" style="293" customWidth="1"/>
    <col min="8703" max="8704" width="11.85546875" style="293" customWidth="1"/>
    <col min="8705" max="8705" width="7.7109375" style="293" customWidth="1"/>
    <col min="8706" max="8706" width="4.28515625" style="293" customWidth="1"/>
    <col min="8707" max="8707" width="7.7109375" style="293" customWidth="1"/>
    <col min="8708" max="8708" width="4.5703125" style="293" customWidth="1"/>
    <col min="8709" max="8709" width="7.7109375" style="293" customWidth="1"/>
    <col min="8710" max="8710" width="9.7109375" style="293" customWidth="1"/>
    <col min="8711" max="8950" width="9.140625" style="293"/>
    <col min="8951" max="8951" width="4.42578125" style="293" customWidth="1"/>
    <col min="8952" max="8952" width="1.7109375" style="293" customWidth="1"/>
    <col min="8953" max="8953" width="1.140625" style="293" customWidth="1"/>
    <col min="8954" max="8954" width="2.140625" style="293" customWidth="1"/>
    <col min="8955" max="8955" width="0.85546875" style="293" customWidth="1"/>
    <col min="8956" max="8956" width="2.28515625" style="293" customWidth="1"/>
    <col min="8957" max="8957" width="38" style="293" customWidth="1"/>
    <col min="8958" max="8958" width="1.140625" style="293" customWidth="1"/>
    <col min="8959" max="8960" width="11.85546875" style="293" customWidth="1"/>
    <col min="8961" max="8961" width="7.7109375" style="293" customWidth="1"/>
    <col min="8962" max="8962" width="4.28515625" style="293" customWidth="1"/>
    <col min="8963" max="8963" width="7.7109375" style="293" customWidth="1"/>
    <col min="8964" max="8964" width="4.5703125" style="293" customWidth="1"/>
    <col min="8965" max="8965" width="7.7109375" style="293" customWidth="1"/>
    <col min="8966" max="8966" width="9.7109375" style="293" customWidth="1"/>
    <col min="8967" max="9206" width="9.140625" style="293"/>
    <col min="9207" max="9207" width="4.42578125" style="293" customWidth="1"/>
    <col min="9208" max="9208" width="1.7109375" style="293" customWidth="1"/>
    <col min="9209" max="9209" width="1.140625" style="293" customWidth="1"/>
    <col min="9210" max="9210" width="2.140625" style="293" customWidth="1"/>
    <col min="9211" max="9211" width="0.85546875" style="293" customWidth="1"/>
    <col min="9212" max="9212" width="2.28515625" style="293" customWidth="1"/>
    <col min="9213" max="9213" width="38" style="293" customWidth="1"/>
    <col min="9214" max="9214" width="1.140625" style="293" customWidth="1"/>
    <col min="9215" max="9216" width="11.85546875" style="293" customWidth="1"/>
    <col min="9217" max="9217" width="7.7109375" style="293" customWidth="1"/>
    <col min="9218" max="9218" width="4.28515625" style="293" customWidth="1"/>
    <col min="9219" max="9219" width="7.7109375" style="293" customWidth="1"/>
    <col min="9220" max="9220" width="4.5703125" style="293" customWidth="1"/>
    <col min="9221" max="9221" width="7.7109375" style="293" customWidth="1"/>
    <col min="9222" max="9222" width="9.7109375" style="293" customWidth="1"/>
    <col min="9223" max="9462" width="9.140625" style="293"/>
    <col min="9463" max="9463" width="4.42578125" style="293" customWidth="1"/>
    <col min="9464" max="9464" width="1.7109375" style="293" customWidth="1"/>
    <col min="9465" max="9465" width="1.140625" style="293" customWidth="1"/>
    <col min="9466" max="9466" width="2.140625" style="293" customWidth="1"/>
    <col min="9467" max="9467" width="0.85546875" style="293" customWidth="1"/>
    <col min="9468" max="9468" width="2.28515625" style="293" customWidth="1"/>
    <col min="9469" max="9469" width="38" style="293" customWidth="1"/>
    <col min="9470" max="9470" width="1.140625" style="293" customWidth="1"/>
    <col min="9471" max="9472" width="11.85546875" style="293" customWidth="1"/>
    <col min="9473" max="9473" width="7.7109375" style="293" customWidth="1"/>
    <col min="9474" max="9474" width="4.28515625" style="293" customWidth="1"/>
    <col min="9475" max="9475" width="7.7109375" style="293" customWidth="1"/>
    <col min="9476" max="9476" width="4.5703125" style="293" customWidth="1"/>
    <col min="9477" max="9477" width="7.7109375" style="293" customWidth="1"/>
    <col min="9478" max="9478" width="9.7109375" style="293" customWidth="1"/>
    <col min="9479" max="9718" width="9.140625" style="293"/>
    <col min="9719" max="9719" width="4.42578125" style="293" customWidth="1"/>
    <col min="9720" max="9720" width="1.7109375" style="293" customWidth="1"/>
    <col min="9721" max="9721" width="1.140625" style="293" customWidth="1"/>
    <col min="9722" max="9722" width="2.140625" style="293" customWidth="1"/>
    <col min="9723" max="9723" width="0.85546875" style="293" customWidth="1"/>
    <col min="9724" max="9724" width="2.28515625" style="293" customWidth="1"/>
    <col min="9725" max="9725" width="38" style="293" customWidth="1"/>
    <col min="9726" max="9726" width="1.140625" style="293" customWidth="1"/>
    <col min="9727" max="9728" width="11.85546875" style="293" customWidth="1"/>
    <col min="9729" max="9729" width="7.7109375" style="293" customWidth="1"/>
    <col min="9730" max="9730" width="4.28515625" style="293" customWidth="1"/>
    <col min="9731" max="9731" width="7.7109375" style="293" customWidth="1"/>
    <col min="9732" max="9732" width="4.5703125" style="293" customWidth="1"/>
    <col min="9733" max="9733" width="7.7109375" style="293" customWidth="1"/>
    <col min="9734" max="9734" width="9.7109375" style="293" customWidth="1"/>
    <col min="9735" max="9974" width="9.140625" style="293"/>
    <col min="9975" max="9975" width="4.42578125" style="293" customWidth="1"/>
    <col min="9976" max="9976" width="1.7109375" style="293" customWidth="1"/>
    <col min="9977" max="9977" width="1.140625" style="293" customWidth="1"/>
    <col min="9978" max="9978" width="2.140625" style="293" customWidth="1"/>
    <col min="9979" max="9979" width="0.85546875" style="293" customWidth="1"/>
    <col min="9980" max="9980" width="2.28515625" style="293" customWidth="1"/>
    <col min="9981" max="9981" width="38" style="293" customWidth="1"/>
    <col min="9982" max="9982" width="1.140625" style="293" customWidth="1"/>
    <col min="9983" max="9984" width="11.85546875" style="293" customWidth="1"/>
    <col min="9985" max="9985" width="7.7109375" style="293" customWidth="1"/>
    <col min="9986" max="9986" width="4.28515625" style="293" customWidth="1"/>
    <col min="9987" max="9987" width="7.7109375" style="293" customWidth="1"/>
    <col min="9988" max="9988" width="4.5703125" style="293" customWidth="1"/>
    <col min="9989" max="9989" width="7.7109375" style="293" customWidth="1"/>
    <col min="9990" max="9990" width="9.7109375" style="293" customWidth="1"/>
    <col min="9991" max="10230" width="9.140625" style="293"/>
    <col min="10231" max="10231" width="4.42578125" style="293" customWidth="1"/>
    <col min="10232" max="10232" width="1.7109375" style="293" customWidth="1"/>
    <col min="10233" max="10233" width="1.140625" style="293" customWidth="1"/>
    <col min="10234" max="10234" width="2.140625" style="293" customWidth="1"/>
    <col min="10235" max="10235" width="0.85546875" style="293" customWidth="1"/>
    <col min="10236" max="10236" width="2.28515625" style="293" customWidth="1"/>
    <col min="10237" max="10237" width="38" style="293" customWidth="1"/>
    <col min="10238" max="10238" width="1.140625" style="293" customWidth="1"/>
    <col min="10239" max="10240" width="11.85546875" style="293" customWidth="1"/>
    <col min="10241" max="10241" width="7.7109375" style="293" customWidth="1"/>
    <col min="10242" max="10242" width="4.28515625" style="293" customWidth="1"/>
    <col min="10243" max="10243" width="7.7109375" style="293" customWidth="1"/>
    <col min="10244" max="10244" width="4.5703125" style="293" customWidth="1"/>
    <col min="10245" max="10245" width="7.7109375" style="293" customWidth="1"/>
    <col min="10246" max="10246" width="9.7109375" style="293" customWidth="1"/>
    <col min="10247" max="10486" width="9.140625" style="293"/>
    <col min="10487" max="10487" width="4.42578125" style="293" customWidth="1"/>
    <col min="10488" max="10488" width="1.7109375" style="293" customWidth="1"/>
    <col min="10489" max="10489" width="1.140625" style="293" customWidth="1"/>
    <col min="10490" max="10490" width="2.140625" style="293" customWidth="1"/>
    <col min="10491" max="10491" width="0.85546875" style="293" customWidth="1"/>
    <col min="10492" max="10492" width="2.28515625" style="293" customWidth="1"/>
    <col min="10493" max="10493" width="38" style="293" customWidth="1"/>
    <col min="10494" max="10494" width="1.140625" style="293" customWidth="1"/>
    <col min="10495" max="10496" width="11.85546875" style="293" customWidth="1"/>
    <col min="10497" max="10497" width="7.7109375" style="293" customWidth="1"/>
    <col min="10498" max="10498" width="4.28515625" style="293" customWidth="1"/>
    <col min="10499" max="10499" width="7.7109375" style="293" customWidth="1"/>
    <col min="10500" max="10500" width="4.5703125" style="293" customWidth="1"/>
    <col min="10501" max="10501" width="7.7109375" style="293" customWidth="1"/>
    <col min="10502" max="10502" width="9.7109375" style="293" customWidth="1"/>
    <col min="10503" max="10742" width="9.140625" style="293"/>
    <col min="10743" max="10743" width="4.42578125" style="293" customWidth="1"/>
    <col min="10744" max="10744" width="1.7109375" style="293" customWidth="1"/>
    <col min="10745" max="10745" width="1.140625" style="293" customWidth="1"/>
    <col min="10746" max="10746" width="2.140625" style="293" customWidth="1"/>
    <col min="10747" max="10747" width="0.85546875" style="293" customWidth="1"/>
    <col min="10748" max="10748" width="2.28515625" style="293" customWidth="1"/>
    <col min="10749" max="10749" width="38" style="293" customWidth="1"/>
    <col min="10750" max="10750" width="1.140625" style="293" customWidth="1"/>
    <col min="10751" max="10752" width="11.85546875" style="293" customWidth="1"/>
    <col min="10753" max="10753" width="7.7109375" style="293" customWidth="1"/>
    <col min="10754" max="10754" width="4.28515625" style="293" customWidth="1"/>
    <col min="10755" max="10755" width="7.7109375" style="293" customWidth="1"/>
    <col min="10756" max="10756" width="4.5703125" style="293" customWidth="1"/>
    <col min="10757" max="10757" width="7.7109375" style="293" customWidth="1"/>
    <col min="10758" max="10758" width="9.7109375" style="293" customWidth="1"/>
    <col min="10759" max="10998" width="9.140625" style="293"/>
    <col min="10999" max="10999" width="4.42578125" style="293" customWidth="1"/>
    <col min="11000" max="11000" width="1.7109375" style="293" customWidth="1"/>
    <col min="11001" max="11001" width="1.140625" style="293" customWidth="1"/>
    <col min="11002" max="11002" width="2.140625" style="293" customWidth="1"/>
    <col min="11003" max="11003" width="0.85546875" style="293" customWidth="1"/>
    <col min="11004" max="11004" width="2.28515625" style="293" customWidth="1"/>
    <col min="11005" max="11005" width="38" style="293" customWidth="1"/>
    <col min="11006" max="11006" width="1.140625" style="293" customWidth="1"/>
    <col min="11007" max="11008" width="11.85546875" style="293" customWidth="1"/>
    <col min="11009" max="11009" width="7.7109375" style="293" customWidth="1"/>
    <col min="11010" max="11010" width="4.28515625" style="293" customWidth="1"/>
    <col min="11011" max="11011" width="7.7109375" style="293" customWidth="1"/>
    <col min="11012" max="11012" width="4.5703125" style="293" customWidth="1"/>
    <col min="11013" max="11013" width="7.7109375" style="293" customWidth="1"/>
    <col min="11014" max="11014" width="9.7109375" style="293" customWidth="1"/>
    <col min="11015" max="11254" width="9.140625" style="293"/>
    <col min="11255" max="11255" width="4.42578125" style="293" customWidth="1"/>
    <col min="11256" max="11256" width="1.7109375" style="293" customWidth="1"/>
    <col min="11257" max="11257" width="1.140625" style="293" customWidth="1"/>
    <col min="11258" max="11258" width="2.140625" style="293" customWidth="1"/>
    <col min="11259" max="11259" width="0.85546875" style="293" customWidth="1"/>
    <col min="11260" max="11260" width="2.28515625" style="293" customWidth="1"/>
    <col min="11261" max="11261" width="38" style="293" customWidth="1"/>
    <col min="11262" max="11262" width="1.140625" style="293" customWidth="1"/>
    <col min="11263" max="11264" width="11.85546875" style="293" customWidth="1"/>
    <col min="11265" max="11265" width="7.7109375" style="293" customWidth="1"/>
    <col min="11266" max="11266" width="4.28515625" style="293" customWidth="1"/>
    <col min="11267" max="11267" width="7.7109375" style="293" customWidth="1"/>
    <col min="11268" max="11268" width="4.5703125" style="293" customWidth="1"/>
    <col min="11269" max="11269" width="7.7109375" style="293" customWidth="1"/>
    <col min="11270" max="11270" width="9.7109375" style="293" customWidth="1"/>
    <col min="11271" max="11510" width="9.140625" style="293"/>
    <col min="11511" max="11511" width="4.42578125" style="293" customWidth="1"/>
    <col min="11512" max="11512" width="1.7109375" style="293" customWidth="1"/>
    <col min="11513" max="11513" width="1.140625" style="293" customWidth="1"/>
    <col min="11514" max="11514" width="2.140625" style="293" customWidth="1"/>
    <col min="11515" max="11515" width="0.85546875" style="293" customWidth="1"/>
    <col min="11516" max="11516" width="2.28515625" style="293" customWidth="1"/>
    <col min="11517" max="11517" width="38" style="293" customWidth="1"/>
    <col min="11518" max="11518" width="1.140625" style="293" customWidth="1"/>
    <col min="11519" max="11520" width="11.85546875" style="293" customWidth="1"/>
    <col min="11521" max="11521" width="7.7109375" style="293" customWidth="1"/>
    <col min="11522" max="11522" width="4.28515625" style="293" customWidth="1"/>
    <col min="11523" max="11523" width="7.7109375" style="293" customWidth="1"/>
    <col min="11524" max="11524" width="4.5703125" style="293" customWidth="1"/>
    <col min="11525" max="11525" width="7.7109375" style="293" customWidth="1"/>
    <col min="11526" max="11526" width="9.7109375" style="293" customWidth="1"/>
    <col min="11527" max="11766" width="9.140625" style="293"/>
    <col min="11767" max="11767" width="4.42578125" style="293" customWidth="1"/>
    <col min="11768" max="11768" width="1.7109375" style="293" customWidth="1"/>
    <col min="11769" max="11769" width="1.140625" style="293" customWidth="1"/>
    <col min="11770" max="11770" width="2.140625" style="293" customWidth="1"/>
    <col min="11771" max="11771" width="0.85546875" style="293" customWidth="1"/>
    <col min="11772" max="11772" width="2.28515625" style="293" customWidth="1"/>
    <col min="11773" max="11773" width="38" style="293" customWidth="1"/>
    <col min="11774" max="11774" width="1.140625" style="293" customWidth="1"/>
    <col min="11775" max="11776" width="11.85546875" style="293" customWidth="1"/>
    <col min="11777" max="11777" width="7.7109375" style="293" customWidth="1"/>
    <col min="11778" max="11778" width="4.28515625" style="293" customWidth="1"/>
    <col min="11779" max="11779" width="7.7109375" style="293" customWidth="1"/>
    <col min="11780" max="11780" width="4.5703125" style="293" customWidth="1"/>
    <col min="11781" max="11781" width="7.7109375" style="293" customWidth="1"/>
    <col min="11782" max="11782" width="9.7109375" style="293" customWidth="1"/>
    <col min="11783" max="12022" width="9.140625" style="293"/>
    <col min="12023" max="12023" width="4.42578125" style="293" customWidth="1"/>
    <col min="12024" max="12024" width="1.7109375" style="293" customWidth="1"/>
    <col min="12025" max="12025" width="1.140625" style="293" customWidth="1"/>
    <col min="12026" max="12026" width="2.140625" style="293" customWidth="1"/>
    <col min="12027" max="12027" width="0.85546875" style="293" customWidth="1"/>
    <col min="12028" max="12028" width="2.28515625" style="293" customWidth="1"/>
    <col min="12029" max="12029" width="38" style="293" customWidth="1"/>
    <col min="12030" max="12030" width="1.140625" style="293" customWidth="1"/>
    <col min="12031" max="12032" width="11.85546875" style="293" customWidth="1"/>
    <col min="12033" max="12033" width="7.7109375" style="293" customWidth="1"/>
    <col min="12034" max="12034" width="4.28515625" style="293" customWidth="1"/>
    <col min="12035" max="12035" width="7.7109375" style="293" customWidth="1"/>
    <col min="12036" max="12036" width="4.5703125" style="293" customWidth="1"/>
    <col min="12037" max="12037" width="7.7109375" style="293" customWidth="1"/>
    <col min="12038" max="12038" width="9.7109375" style="293" customWidth="1"/>
    <col min="12039" max="12278" width="9.140625" style="293"/>
    <col min="12279" max="12279" width="4.42578125" style="293" customWidth="1"/>
    <col min="12280" max="12280" width="1.7109375" style="293" customWidth="1"/>
    <col min="12281" max="12281" width="1.140625" style="293" customWidth="1"/>
    <col min="12282" max="12282" width="2.140625" style="293" customWidth="1"/>
    <col min="12283" max="12283" width="0.85546875" style="293" customWidth="1"/>
    <col min="12284" max="12284" width="2.28515625" style="293" customWidth="1"/>
    <col min="12285" max="12285" width="38" style="293" customWidth="1"/>
    <col min="12286" max="12286" width="1.140625" style="293" customWidth="1"/>
    <col min="12287" max="12288" width="11.85546875" style="293" customWidth="1"/>
    <col min="12289" max="12289" width="7.7109375" style="293" customWidth="1"/>
    <col min="12290" max="12290" width="4.28515625" style="293" customWidth="1"/>
    <col min="12291" max="12291" width="7.7109375" style="293" customWidth="1"/>
    <col min="12292" max="12292" width="4.5703125" style="293" customWidth="1"/>
    <col min="12293" max="12293" width="7.7109375" style="293" customWidth="1"/>
    <col min="12294" max="12294" width="9.7109375" style="293" customWidth="1"/>
    <col min="12295" max="12534" width="9.140625" style="293"/>
    <col min="12535" max="12535" width="4.42578125" style="293" customWidth="1"/>
    <col min="12536" max="12536" width="1.7109375" style="293" customWidth="1"/>
    <col min="12537" max="12537" width="1.140625" style="293" customWidth="1"/>
    <col min="12538" max="12538" width="2.140625" style="293" customWidth="1"/>
    <col min="12539" max="12539" width="0.85546875" style="293" customWidth="1"/>
    <col min="12540" max="12540" width="2.28515625" style="293" customWidth="1"/>
    <col min="12541" max="12541" width="38" style="293" customWidth="1"/>
    <col min="12542" max="12542" width="1.140625" style="293" customWidth="1"/>
    <col min="12543" max="12544" width="11.85546875" style="293" customWidth="1"/>
    <col min="12545" max="12545" width="7.7109375" style="293" customWidth="1"/>
    <col min="12546" max="12546" width="4.28515625" style="293" customWidth="1"/>
    <col min="12547" max="12547" width="7.7109375" style="293" customWidth="1"/>
    <col min="12548" max="12548" width="4.5703125" style="293" customWidth="1"/>
    <col min="12549" max="12549" width="7.7109375" style="293" customWidth="1"/>
    <col min="12550" max="12550" width="9.7109375" style="293" customWidth="1"/>
    <col min="12551" max="12790" width="9.140625" style="293"/>
    <col min="12791" max="12791" width="4.42578125" style="293" customWidth="1"/>
    <col min="12792" max="12792" width="1.7109375" style="293" customWidth="1"/>
    <col min="12793" max="12793" width="1.140625" style="293" customWidth="1"/>
    <col min="12794" max="12794" width="2.140625" style="293" customWidth="1"/>
    <col min="12795" max="12795" width="0.85546875" style="293" customWidth="1"/>
    <col min="12796" max="12796" width="2.28515625" style="293" customWidth="1"/>
    <col min="12797" max="12797" width="38" style="293" customWidth="1"/>
    <col min="12798" max="12798" width="1.140625" style="293" customWidth="1"/>
    <col min="12799" max="12800" width="11.85546875" style="293" customWidth="1"/>
    <col min="12801" max="12801" width="7.7109375" style="293" customWidth="1"/>
    <col min="12802" max="12802" width="4.28515625" style="293" customWidth="1"/>
    <col min="12803" max="12803" width="7.7109375" style="293" customWidth="1"/>
    <col min="12804" max="12804" width="4.5703125" style="293" customWidth="1"/>
    <col min="12805" max="12805" width="7.7109375" style="293" customWidth="1"/>
    <col min="12806" max="12806" width="9.7109375" style="293" customWidth="1"/>
    <col min="12807" max="13046" width="9.140625" style="293"/>
    <col min="13047" max="13047" width="4.42578125" style="293" customWidth="1"/>
    <col min="13048" max="13048" width="1.7109375" style="293" customWidth="1"/>
    <col min="13049" max="13049" width="1.140625" style="293" customWidth="1"/>
    <col min="13050" max="13050" width="2.140625" style="293" customWidth="1"/>
    <col min="13051" max="13051" width="0.85546875" style="293" customWidth="1"/>
    <col min="13052" max="13052" width="2.28515625" style="293" customWidth="1"/>
    <col min="13053" max="13053" width="38" style="293" customWidth="1"/>
    <col min="13054" max="13054" width="1.140625" style="293" customWidth="1"/>
    <col min="13055" max="13056" width="11.85546875" style="293" customWidth="1"/>
    <col min="13057" max="13057" width="7.7109375" style="293" customWidth="1"/>
    <col min="13058" max="13058" width="4.28515625" style="293" customWidth="1"/>
    <col min="13059" max="13059" width="7.7109375" style="293" customWidth="1"/>
    <col min="13060" max="13060" width="4.5703125" style="293" customWidth="1"/>
    <col min="13061" max="13061" width="7.7109375" style="293" customWidth="1"/>
    <col min="13062" max="13062" width="9.7109375" style="293" customWidth="1"/>
    <col min="13063" max="13302" width="9.140625" style="293"/>
    <col min="13303" max="13303" width="4.42578125" style="293" customWidth="1"/>
    <col min="13304" max="13304" width="1.7109375" style="293" customWidth="1"/>
    <col min="13305" max="13305" width="1.140625" style="293" customWidth="1"/>
    <col min="13306" max="13306" width="2.140625" style="293" customWidth="1"/>
    <col min="13307" max="13307" width="0.85546875" style="293" customWidth="1"/>
    <col min="13308" max="13308" width="2.28515625" style="293" customWidth="1"/>
    <col min="13309" max="13309" width="38" style="293" customWidth="1"/>
    <col min="13310" max="13310" width="1.140625" style="293" customWidth="1"/>
    <col min="13311" max="13312" width="11.85546875" style="293" customWidth="1"/>
    <col min="13313" max="13313" width="7.7109375" style="293" customWidth="1"/>
    <col min="13314" max="13314" width="4.28515625" style="293" customWidth="1"/>
    <col min="13315" max="13315" width="7.7109375" style="293" customWidth="1"/>
    <col min="13316" max="13316" width="4.5703125" style="293" customWidth="1"/>
    <col min="13317" max="13317" width="7.7109375" style="293" customWidth="1"/>
    <col min="13318" max="13318" width="9.7109375" style="293" customWidth="1"/>
    <col min="13319" max="13558" width="9.140625" style="293"/>
    <col min="13559" max="13559" width="4.42578125" style="293" customWidth="1"/>
    <col min="13560" max="13560" width="1.7109375" style="293" customWidth="1"/>
    <col min="13561" max="13561" width="1.140625" style="293" customWidth="1"/>
    <col min="13562" max="13562" width="2.140625" style="293" customWidth="1"/>
    <col min="13563" max="13563" width="0.85546875" style="293" customWidth="1"/>
    <col min="13564" max="13564" width="2.28515625" style="293" customWidth="1"/>
    <col min="13565" max="13565" width="38" style="293" customWidth="1"/>
    <col min="13566" max="13566" width="1.140625" style="293" customWidth="1"/>
    <col min="13567" max="13568" width="11.85546875" style="293" customWidth="1"/>
    <col min="13569" max="13569" width="7.7109375" style="293" customWidth="1"/>
    <col min="13570" max="13570" width="4.28515625" style="293" customWidth="1"/>
    <col min="13571" max="13571" width="7.7109375" style="293" customWidth="1"/>
    <col min="13572" max="13572" width="4.5703125" style="293" customWidth="1"/>
    <col min="13573" max="13573" width="7.7109375" style="293" customWidth="1"/>
    <col min="13574" max="13574" width="9.7109375" style="293" customWidth="1"/>
    <col min="13575" max="13814" width="9.140625" style="293"/>
    <col min="13815" max="13815" width="4.42578125" style="293" customWidth="1"/>
    <col min="13816" max="13816" width="1.7109375" style="293" customWidth="1"/>
    <col min="13817" max="13817" width="1.140625" style="293" customWidth="1"/>
    <col min="13818" max="13818" width="2.140625" style="293" customWidth="1"/>
    <col min="13819" max="13819" width="0.85546875" style="293" customWidth="1"/>
    <col min="13820" max="13820" width="2.28515625" style="293" customWidth="1"/>
    <col min="13821" max="13821" width="38" style="293" customWidth="1"/>
    <col min="13822" max="13822" width="1.140625" style="293" customWidth="1"/>
    <col min="13823" max="13824" width="11.85546875" style="293" customWidth="1"/>
    <col min="13825" max="13825" width="7.7109375" style="293" customWidth="1"/>
    <col min="13826" max="13826" width="4.28515625" style="293" customWidth="1"/>
    <col min="13827" max="13827" width="7.7109375" style="293" customWidth="1"/>
    <col min="13828" max="13828" width="4.5703125" style="293" customWidth="1"/>
    <col min="13829" max="13829" width="7.7109375" style="293" customWidth="1"/>
    <col min="13830" max="13830" width="9.7109375" style="293" customWidth="1"/>
    <col min="13831" max="14070" width="9.140625" style="293"/>
    <col min="14071" max="14071" width="4.42578125" style="293" customWidth="1"/>
    <col min="14072" max="14072" width="1.7109375" style="293" customWidth="1"/>
    <col min="14073" max="14073" width="1.140625" style="293" customWidth="1"/>
    <col min="14074" max="14074" width="2.140625" style="293" customWidth="1"/>
    <col min="14075" max="14075" width="0.85546875" style="293" customWidth="1"/>
    <col min="14076" max="14076" width="2.28515625" style="293" customWidth="1"/>
    <col min="14077" max="14077" width="38" style="293" customWidth="1"/>
    <col min="14078" max="14078" width="1.140625" style="293" customWidth="1"/>
    <col min="14079" max="14080" width="11.85546875" style="293" customWidth="1"/>
    <col min="14081" max="14081" width="7.7109375" style="293" customWidth="1"/>
    <col min="14082" max="14082" width="4.28515625" style="293" customWidth="1"/>
    <col min="14083" max="14083" width="7.7109375" style="293" customWidth="1"/>
    <col min="14084" max="14084" width="4.5703125" style="293" customWidth="1"/>
    <col min="14085" max="14085" width="7.7109375" style="293" customWidth="1"/>
    <col min="14086" max="14086" width="9.7109375" style="293" customWidth="1"/>
    <col min="14087" max="14326" width="9.140625" style="293"/>
    <col min="14327" max="14327" width="4.42578125" style="293" customWidth="1"/>
    <col min="14328" max="14328" width="1.7109375" style="293" customWidth="1"/>
    <col min="14329" max="14329" width="1.140625" style="293" customWidth="1"/>
    <col min="14330" max="14330" width="2.140625" style="293" customWidth="1"/>
    <col min="14331" max="14331" width="0.85546875" style="293" customWidth="1"/>
    <col min="14332" max="14332" width="2.28515625" style="293" customWidth="1"/>
    <col min="14333" max="14333" width="38" style="293" customWidth="1"/>
    <col min="14334" max="14334" width="1.140625" style="293" customWidth="1"/>
    <col min="14335" max="14336" width="11.85546875" style="293" customWidth="1"/>
    <col min="14337" max="14337" width="7.7109375" style="293" customWidth="1"/>
    <col min="14338" max="14338" width="4.28515625" style="293" customWidth="1"/>
    <col min="14339" max="14339" width="7.7109375" style="293" customWidth="1"/>
    <col min="14340" max="14340" width="4.5703125" style="293" customWidth="1"/>
    <col min="14341" max="14341" width="7.7109375" style="293" customWidth="1"/>
    <col min="14342" max="14342" width="9.7109375" style="293" customWidth="1"/>
    <col min="14343" max="14582" width="9.140625" style="293"/>
    <col min="14583" max="14583" width="4.42578125" style="293" customWidth="1"/>
    <col min="14584" max="14584" width="1.7109375" style="293" customWidth="1"/>
    <col min="14585" max="14585" width="1.140625" style="293" customWidth="1"/>
    <col min="14586" max="14586" width="2.140625" style="293" customWidth="1"/>
    <col min="14587" max="14587" width="0.85546875" style="293" customWidth="1"/>
    <col min="14588" max="14588" width="2.28515625" style="293" customWidth="1"/>
    <col min="14589" max="14589" width="38" style="293" customWidth="1"/>
    <col min="14590" max="14590" width="1.140625" style="293" customWidth="1"/>
    <col min="14591" max="14592" width="11.85546875" style="293" customWidth="1"/>
    <col min="14593" max="14593" width="7.7109375" style="293" customWidth="1"/>
    <col min="14594" max="14594" width="4.28515625" style="293" customWidth="1"/>
    <col min="14595" max="14595" width="7.7109375" style="293" customWidth="1"/>
    <col min="14596" max="14596" width="4.5703125" style="293" customWidth="1"/>
    <col min="14597" max="14597" width="7.7109375" style="293" customWidth="1"/>
    <col min="14598" max="14598" width="9.7109375" style="293" customWidth="1"/>
    <col min="14599" max="14838" width="9.140625" style="293"/>
    <col min="14839" max="14839" width="4.42578125" style="293" customWidth="1"/>
    <col min="14840" max="14840" width="1.7109375" style="293" customWidth="1"/>
    <col min="14841" max="14841" width="1.140625" style="293" customWidth="1"/>
    <col min="14842" max="14842" width="2.140625" style="293" customWidth="1"/>
    <col min="14843" max="14843" width="0.85546875" style="293" customWidth="1"/>
    <col min="14844" max="14844" width="2.28515625" style="293" customWidth="1"/>
    <col min="14845" max="14845" width="38" style="293" customWidth="1"/>
    <col min="14846" max="14846" width="1.140625" style="293" customWidth="1"/>
    <col min="14847" max="14848" width="11.85546875" style="293" customWidth="1"/>
    <col min="14849" max="14849" width="7.7109375" style="293" customWidth="1"/>
    <col min="14850" max="14850" width="4.28515625" style="293" customWidth="1"/>
    <col min="14851" max="14851" width="7.7109375" style="293" customWidth="1"/>
    <col min="14852" max="14852" width="4.5703125" style="293" customWidth="1"/>
    <col min="14853" max="14853" width="7.7109375" style="293" customWidth="1"/>
    <col min="14854" max="14854" width="9.7109375" style="293" customWidth="1"/>
    <col min="14855" max="15094" width="9.140625" style="293"/>
    <col min="15095" max="15095" width="4.42578125" style="293" customWidth="1"/>
    <col min="15096" max="15096" width="1.7109375" style="293" customWidth="1"/>
    <col min="15097" max="15097" width="1.140625" style="293" customWidth="1"/>
    <col min="15098" max="15098" width="2.140625" style="293" customWidth="1"/>
    <col min="15099" max="15099" width="0.85546875" style="293" customWidth="1"/>
    <col min="15100" max="15100" width="2.28515625" style="293" customWidth="1"/>
    <col min="15101" max="15101" width="38" style="293" customWidth="1"/>
    <col min="15102" max="15102" width="1.140625" style="293" customWidth="1"/>
    <col min="15103" max="15104" width="11.85546875" style="293" customWidth="1"/>
    <col min="15105" max="15105" width="7.7109375" style="293" customWidth="1"/>
    <col min="15106" max="15106" width="4.28515625" style="293" customWidth="1"/>
    <col min="15107" max="15107" width="7.7109375" style="293" customWidth="1"/>
    <col min="15108" max="15108" width="4.5703125" style="293" customWidth="1"/>
    <col min="15109" max="15109" width="7.7109375" style="293" customWidth="1"/>
    <col min="15110" max="15110" width="9.7109375" style="293" customWidth="1"/>
    <col min="15111" max="15350" width="9.140625" style="293"/>
    <col min="15351" max="15351" width="4.42578125" style="293" customWidth="1"/>
    <col min="15352" max="15352" width="1.7109375" style="293" customWidth="1"/>
    <col min="15353" max="15353" width="1.140625" style="293" customWidth="1"/>
    <col min="15354" max="15354" width="2.140625" style="293" customWidth="1"/>
    <col min="15355" max="15355" width="0.85546875" style="293" customWidth="1"/>
    <col min="15356" max="15356" width="2.28515625" style="293" customWidth="1"/>
    <col min="15357" max="15357" width="38" style="293" customWidth="1"/>
    <col min="15358" max="15358" width="1.140625" style="293" customWidth="1"/>
    <col min="15359" max="15360" width="11.85546875" style="293" customWidth="1"/>
    <col min="15361" max="15361" width="7.7109375" style="293" customWidth="1"/>
    <col min="15362" max="15362" width="4.28515625" style="293" customWidth="1"/>
    <col min="15363" max="15363" width="7.7109375" style="293" customWidth="1"/>
    <col min="15364" max="15364" width="4.5703125" style="293" customWidth="1"/>
    <col min="15365" max="15365" width="7.7109375" style="293" customWidth="1"/>
    <col min="15366" max="15366" width="9.7109375" style="293" customWidth="1"/>
    <col min="15367" max="15606" width="9.140625" style="293"/>
    <col min="15607" max="15607" width="4.42578125" style="293" customWidth="1"/>
    <col min="15608" max="15608" width="1.7109375" style="293" customWidth="1"/>
    <col min="15609" max="15609" width="1.140625" style="293" customWidth="1"/>
    <col min="15610" max="15610" width="2.140625" style="293" customWidth="1"/>
    <col min="15611" max="15611" width="0.85546875" style="293" customWidth="1"/>
    <col min="15612" max="15612" width="2.28515625" style="293" customWidth="1"/>
    <col min="15613" max="15613" width="38" style="293" customWidth="1"/>
    <col min="15614" max="15614" width="1.140625" style="293" customWidth="1"/>
    <col min="15615" max="15616" width="11.85546875" style="293" customWidth="1"/>
    <col min="15617" max="15617" width="7.7109375" style="293" customWidth="1"/>
    <col min="15618" max="15618" width="4.28515625" style="293" customWidth="1"/>
    <col min="15619" max="15619" width="7.7109375" style="293" customWidth="1"/>
    <col min="15620" max="15620" width="4.5703125" style="293" customWidth="1"/>
    <col min="15621" max="15621" width="7.7109375" style="293" customWidth="1"/>
    <col min="15622" max="15622" width="9.7109375" style="293" customWidth="1"/>
    <col min="15623" max="15862" width="9.140625" style="293"/>
    <col min="15863" max="15863" width="4.42578125" style="293" customWidth="1"/>
    <col min="15864" max="15864" width="1.7109375" style="293" customWidth="1"/>
    <col min="15865" max="15865" width="1.140625" style="293" customWidth="1"/>
    <col min="15866" max="15866" width="2.140625" style="293" customWidth="1"/>
    <col min="15867" max="15867" width="0.85546875" style="293" customWidth="1"/>
    <col min="15868" max="15868" width="2.28515625" style="293" customWidth="1"/>
    <col min="15869" max="15869" width="38" style="293" customWidth="1"/>
    <col min="15870" max="15870" width="1.140625" style="293" customWidth="1"/>
    <col min="15871" max="15872" width="11.85546875" style="293" customWidth="1"/>
    <col min="15873" max="15873" width="7.7109375" style="293" customWidth="1"/>
    <col min="15874" max="15874" width="4.28515625" style="293" customWidth="1"/>
    <col min="15875" max="15875" width="7.7109375" style="293" customWidth="1"/>
    <col min="15876" max="15876" width="4.5703125" style="293" customWidth="1"/>
    <col min="15877" max="15877" width="7.7109375" style="293" customWidth="1"/>
    <col min="15878" max="15878" width="9.7109375" style="293" customWidth="1"/>
    <col min="15879" max="16118" width="9.140625" style="293"/>
    <col min="16119" max="16119" width="4.42578125" style="293" customWidth="1"/>
    <col min="16120" max="16120" width="1.7109375" style="293" customWidth="1"/>
    <col min="16121" max="16121" width="1.140625" style="293" customWidth="1"/>
    <col min="16122" max="16122" width="2.140625" style="293" customWidth="1"/>
    <col min="16123" max="16123" width="0.85546875" style="293" customWidth="1"/>
    <col min="16124" max="16124" width="2.28515625" style="293" customWidth="1"/>
    <col min="16125" max="16125" width="38" style="293" customWidth="1"/>
    <col min="16126" max="16126" width="1.140625" style="293" customWidth="1"/>
    <col min="16127" max="16128" width="11.85546875" style="293" customWidth="1"/>
    <col min="16129" max="16129" width="7.7109375" style="293" customWidth="1"/>
    <col min="16130" max="16130" width="4.28515625" style="293" customWidth="1"/>
    <col min="16131" max="16131" width="7.7109375" style="293" customWidth="1"/>
    <col min="16132" max="16132" width="4.5703125" style="293" customWidth="1"/>
    <col min="16133" max="16133" width="7.7109375" style="293" customWidth="1"/>
    <col min="16134" max="16134" width="9.7109375" style="293" customWidth="1"/>
    <col min="16135" max="16384" width="9.140625" style="293"/>
  </cols>
  <sheetData>
    <row r="1" spans="1:22" ht="2.25" customHeight="1" x14ac:dyDescent="0.25"/>
    <row r="2" spans="1:22" ht="9" customHeight="1" x14ac:dyDescent="0.25"/>
    <row r="3" spans="1:22" s="294" customFormat="1" ht="39" customHeight="1" x14ac:dyDescent="0.2">
      <c r="A3" s="1223" t="s">
        <v>764</v>
      </c>
      <c r="B3" s="1266"/>
      <c r="C3" s="1266"/>
      <c r="D3" s="1266"/>
      <c r="E3" s="1266"/>
      <c r="F3" s="1266"/>
      <c r="G3" s="1266"/>
      <c r="H3" s="1266"/>
      <c r="I3" s="1267"/>
      <c r="J3" s="3" t="s">
        <v>724</v>
      </c>
    </row>
    <row r="4" spans="1:22" s="294" customFormat="1" ht="18" customHeight="1" x14ac:dyDescent="0.25">
      <c r="A4" s="296" t="s">
        <v>721</v>
      </c>
      <c r="B4" s="296"/>
      <c r="C4" s="296"/>
      <c r="D4" s="296"/>
      <c r="E4" s="296"/>
      <c r="F4" s="296"/>
      <c r="G4" s="296"/>
      <c r="H4" s="296"/>
      <c r="I4" s="296"/>
      <c r="J4" s="296"/>
    </row>
    <row r="5" spans="1:22" s="294" customFormat="1" ht="18" customHeight="1" x14ac:dyDescent="0.25">
      <c r="A5" s="441" t="s">
        <v>568</v>
      </c>
      <c r="B5" s="297"/>
      <c r="C5" s="297"/>
      <c r="D5" s="297"/>
      <c r="E5" s="297"/>
      <c r="F5" s="297"/>
      <c r="G5" s="297"/>
      <c r="H5" s="297"/>
      <c r="I5" s="297"/>
      <c r="J5" s="296"/>
    </row>
    <row r="6" spans="1:22" s="294" customFormat="1" ht="12.75" customHeight="1" x14ac:dyDescent="0.25">
      <c r="A6" s="297"/>
      <c r="B6" s="297"/>
      <c r="C6" s="297"/>
      <c r="D6" s="297"/>
      <c r="E6" s="297"/>
      <c r="F6" s="297"/>
      <c r="G6" s="297"/>
      <c r="H6" s="297"/>
      <c r="I6" s="297"/>
      <c r="J6" s="297"/>
    </row>
    <row r="7" spans="1:22" s="234" customFormat="1" ht="10.5" customHeight="1" x14ac:dyDescent="0.25">
      <c r="A7" s="235"/>
      <c r="B7" s="235"/>
      <c r="C7" s="235"/>
      <c r="D7" s="235"/>
      <c r="E7" s="235"/>
      <c r="F7" s="235"/>
      <c r="G7" s="235"/>
      <c r="H7" s="235"/>
      <c r="I7" s="235"/>
      <c r="J7" s="235"/>
      <c r="O7" s="293"/>
      <c r="P7" s="293"/>
      <c r="Q7" s="293"/>
      <c r="R7" s="293"/>
    </row>
    <row r="8" spans="1:22" ht="27.95" customHeight="1" x14ac:dyDescent="0.25">
      <c r="A8" s="104"/>
      <c r="B8" s="1420" t="s">
        <v>262</v>
      </c>
      <c r="C8" s="1420"/>
      <c r="D8" s="1420"/>
      <c r="E8" s="1420"/>
      <c r="F8" s="1447"/>
      <c r="G8" s="299" t="s">
        <v>569</v>
      </c>
      <c r="H8" s="300"/>
      <c r="I8" s="300"/>
      <c r="J8" s="301"/>
      <c r="N8" s="234"/>
      <c r="O8" s="234"/>
      <c r="P8" s="234"/>
      <c r="Q8" s="234"/>
      <c r="R8" s="234"/>
      <c r="S8" s="234"/>
      <c r="T8" s="234"/>
      <c r="U8" s="234"/>
      <c r="V8" s="234"/>
    </row>
    <row r="9" spans="1:22" ht="37.5" customHeight="1" x14ac:dyDescent="0.25">
      <c r="A9" s="763"/>
      <c r="B9" s="1294"/>
      <c r="C9" s="1294"/>
      <c r="D9" s="1294"/>
      <c r="E9" s="1294"/>
      <c r="F9" s="1295"/>
      <c r="G9" s="990" t="s">
        <v>667</v>
      </c>
      <c r="H9" s="115" t="s">
        <v>665</v>
      </c>
      <c r="I9" s="443" t="s">
        <v>666</v>
      </c>
      <c r="J9" s="581" t="s">
        <v>702</v>
      </c>
      <c r="K9" s="649"/>
      <c r="M9" s="649"/>
    </row>
    <row r="10" spans="1:22" ht="12.75" customHeight="1" x14ac:dyDescent="0.25">
      <c r="A10" s="382"/>
      <c r="B10" s="985" t="s">
        <v>172</v>
      </c>
      <c r="C10" s="985"/>
      <c r="D10" s="985"/>
      <c r="E10" s="445"/>
      <c r="F10" s="986"/>
      <c r="G10" s="633">
        <v>29496</v>
      </c>
      <c r="H10" s="448">
        <v>31868</v>
      </c>
      <c r="I10" s="1139">
        <v>34111</v>
      </c>
      <c r="J10" s="532">
        <v>35611</v>
      </c>
      <c r="K10" s="627"/>
      <c r="L10" s="627"/>
      <c r="M10" s="627"/>
    </row>
    <row r="11" spans="1:22" ht="12.75" customHeight="1" x14ac:dyDescent="0.25">
      <c r="A11" s="409"/>
      <c r="B11" s="410"/>
      <c r="C11" s="410" t="s">
        <v>174</v>
      </c>
      <c r="D11" s="410"/>
      <c r="E11" s="453"/>
      <c r="F11" s="454"/>
      <c r="G11" s="634">
        <v>0</v>
      </c>
      <c r="H11" s="603">
        <v>0</v>
      </c>
      <c r="I11" s="1140">
        <v>0</v>
      </c>
      <c r="J11" s="533">
        <v>0</v>
      </c>
      <c r="K11" s="627"/>
      <c r="L11" s="627"/>
      <c r="M11" s="627"/>
    </row>
    <row r="12" spans="1:22" ht="12.75" customHeight="1" x14ac:dyDescent="0.25">
      <c r="A12" s="382"/>
      <c r="B12" s="985" t="s">
        <v>194</v>
      </c>
      <c r="C12" s="985"/>
      <c r="D12" s="985"/>
      <c r="E12" s="445"/>
      <c r="F12" s="986"/>
      <c r="G12" s="635">
        <v>26668.272082976186</v>
      </c>
      <c r="H12" s="604">
        <v>29448.909815924559</v>
      </c>
      <c r="I12" s="1141">
        <v>33581.910487946268</v>
      </c>
      <c r="J12" s="534">
        <v>37085.032586576417</v>
      </c>
      <c r="K12" s="627"/>
      <c r="L12" s="627"/>
      <c r="M12" s="627"/>
    </row>
    <row r="13" spans="1:22" x14ac:dyDescent="0.25">
      <c r="A13" s="1463" t="s">
        <v>28</v>
      </c>
      <c r="B13" s="1464"/>
      <c r="C13" s="472"/>
      <c r="D13" s="472" t="s">
        <v>263</v>
      </c>
      <c r="E13" s="473"/>
      <c r="F13" s="474"/>
      <c r="G13" s="636">
        <v>31577.778491767735</v>
      </c>
      <c r="H13" s="392">
        <v>34943.344952223</v>
      </c>
      <c r="I13" s="1142">
        <v>40136.52190104386</v>
      </c>
      <c r="J13" s="582">
        <v>44223.980308759841</v>
      </c>
      <c r="K13" s="627"/>
      <c r="L13" s="627"/>
      <c r="M13" s="627"/>
    </row>
    <row r="14" spans="1:22" x14ac:dyDescent="0.25">
      <c r="A14" s="1465"/>
      <c r="B14" s="1466"/>
      <c r="C14" s="1469" t="s">
        <v>28</v>
      </c>
      <c r="D14" s="1470"/>
      <c r="E14" s="472" t="s">
        <v>264</v>
      </c>
      <c r="F14" s="474"/>
      <c r="G14" s="636">
        <v>32849.873546881092</v>
      </c>
      <c r="H14" s="392">
        <v>36289.982455581841</v>
      </c>
      <c r="I14" s="1143">
        <v>41762.894960438083</v>
      </c>
      <c r="J14" s="535">
        <v>46170.160015919966</v>
      </c>
      <c r="K14" s="627"/>
      <c r="L14" s="627"/>
      <c r="M14" s="627"/>
    </row>
    <row r="15" spans="1:22" ht="27" customHeight="1" x14ac:dyDescent="0.25">
      <c r="A15" s="1467"/>
      <c r="B15" s="1468"/>
      <c r="C15" s="1471"/>
      <c r="D15" s="1472"/>
      <c r="E15" s="981" t="s">
        <v>377</v>
      </c>
      <c r="F15" s="475"/>
      <c r="G15" s="637">
        <v>33185.20943693423</v>
      </c>
      <c r="H15" s="1144">
        <v>36917.38401995493</v>
      </c>
      <c r="I15" s="1145">
        <v>42647.162542973485</v>
      </c>
      <c r="J15" s="1146">
        <v>47566.442458622478</v>
      </c>
      <c r="K15" s="627"/>
      <c r="L15" s="627"/>
      <c r="M15" s="627"/>
    </row>
    <row r="16" spans="1:22" ht="24" customHeight="1" x14ac:dyDescent="0.25">
      <c r="A16" s="382"/>
      <c r="B16" s="1444" t="s">
        <v>265</v>
      </c>
      <c r="C16" s="1445"/>
      <c r="D16" s="1445"/>
      <c r="E16" s="1445"/>
      <c r="F16" s="1446"/>
      <c r="G16" s="635">
        <v>38160.732545032741</v>
      </c>
      <c r="H16" s="604">
        <v>41917.524513194381</v>
      </c>
      <c r="I16" s="1141">
        <v>42494.871758850517</v>
      </c>
      <c r="J16" s="534">
        <v>43590.819848864987</v>
      </c>
      <c r="K16" s="627"/>
      <c r="L16" s="627"/>
      <c r="M16" s="627"/>
    </row>
    <row r="17" spans="1:22" s="294" customFormat="1" ht="15" customHeight="1" x14ac:dyDescent="0.25">
      <c r="A17" s="479" t="s">
        <v>197</v>
      </c>
      <c r="B17" s="480"/>
      <c r="C17" s="480"/>
      <c r="D17" s="480"/>
      <c r="E17" s="480"/>
      <c r="F17" s="480"/>
      <c r="G17" s="638"/>
      <c r="H17" s="480"/>
      <c r="I17" s="480"/>
      <c r="J17" s="583"/>
      <c r="L17" s="293"/>
      <c r="M17" s="293"/>
      <c r="N17" s="293"/>
      <c r="O17" s="293"/>
      <c r="P17" s="293"/>
      <c r="Q17" s="293"/>
      <c r="R17" s="293"/>
      <c r="S17" s="293"/>
      <c r="T17" s="293"/>
      <c r="U17" s="293"/>
      <c r="V17" s="293"/>
    </row>
    <row r="18" spans="1:22" x14ac:dyDescent="0.25">
      <c r="A18" s="382"/>
      <c r="B18" s="985" t="s">
        <v>194</v>
      </c>
      <c r="C18" s="985"/>
      <c r="D18" s="985"/>
      <c r="E18" s="445"/>
      <c r="F18" s="986"/>
      <c r="G18" s="600">
        <v>0.90413181729645331</v>
      </c>
      <c r="H18" s="600">
        <v>0.92409030425268479</v>
      </c>
      <c r="I18" s="483">
        <v>0.98448918202181901</v>
      </c>
      <c r="J18" s="386">
        <v>1.041392619880835</v>
      </c>
      <c r="K18" s="651"/>
      <c r="N18" s="294"/>
      <c r="O18" s="294"/>
      <c r="P18" s="294"/>
      <c r="Q18" s="294"/>
      <c r="R18" s="294"/>
      <c r="S18" s="294"/>
      <c r="T18" s="294"/>
      <c r="U18" s="294"/>
      <c r="V18" s="294"/>
    </row>
    <row r="19" spans="1:22" x14ac:dyDescent="0.25">
      <c r="A19" s="1463" t="s">
        <v>28</v>
      </c>
      <c r="B19" s="1464"/>
      <c r="C19" s="472"/>
      <c r="D19" s="472" t="s">
        <v>263</v>
      </c>
      <c r="E19" s="473"/>
      <c r="F19" s="474"/>
      <c r="G19" s="665">
        <v>1.0705783323761775</v>
      </c>
      <c r="H19" s="665">
        <v>1.0965026029943203</v>
      </c>
      <c r="I19" s="666">
        <v>1.1766445399150967</v>
      </c>
      <c r="J19" s="667">
        <v>1.2418629161989228</v>
      </c>
      <c r="K19" s="651"/>
    </row>
    <row r="20" spans="1:22" x14ac:dyDescent="0.25">
      <c r="A20" s="1465"/>
      <c r="B20" s="1466"/>
      <c r="C20" s="1469" t="s">
        <v>28</v>
      </c>
      <c r="D20" s="1470"/>
      <c r="E20" s="472" t="s">
        <v>264</v>
      </c>
      <c r="F20" s="474"/>
      <c r="G20" s="497">
        <v>1.1137060464768473</v>
      </c>
      <c r="H20" s="523">
        <v>1.1387593339896398</v>
      </c>
      <c r="I20" s="579">
        <v>1.2243233842583943</v>
      </c>
      <c r="J20" s="397">
        <v>1.2965139989306664</v>
      </c>
      <c r="K20" s="651"/>
    </row>
    <row r="21" spans="1:22" ht="27" customHeight="1" x14ac:dyDescent="0.25">
      <c r="A21" s="1467"/>
      <c r="B21" s="1468"/>
      <c r="C21" s="1471"/>
      <c r="D21" s="1472"/>
      <c r="E21" s="981" t="s">
        <v>377</v>
      </c>
      <c r="F21" s="475"/>
      <c r="G21" s="518">
        <v>1.1250749063240517</v>
      </c>
      <c r="H21" s="518">
        <v>1.1584468438544913</v>
      </c>
      <c r="I21" s="668">
        <v>1.2502466225843125</v>
      </c>
      <c r="J21" s="669">
        <v>1.3357233006268423</v>
      </c>
      <c r="K21" s="651"/>
    </row>
    <row r="22" spans="1:22" ht="24" customHeight="1" x14ac:dyDescent="0.25">
      <c r="A22" s="382"/>
      <c r="B22" s="1444" t="s">
        <v>265</v>
      </c>
      <c r="C22" s="1445"/>
      <c r="D22" s="1445"/>
      <c r="E22" s="1445"/>
      <c r="F22" s="1446"/>
      <c r="G22" s="600">
        <v>1.2937595790965806</v>
      </c>
      <c r="H22" s="600">
        <v>1.315348453407631</v>
      </c>
      <c r="I22" s="483">
        <v>1.2457820573671401</v>
      </c>
      <c r="J22" s="386">
        <v>1.2240830038152533</v>
      </c>
      <c r="K22" s="651"/>
    </row>
    <row r="23" spans="1:22" s="294" customFormat="1" ht="15" customHeight="1" x14ac:dyDescent="0.25">
      <c r="A23" s="479" t="s">
        <v>198</v>
      </c>
      <c r="B23" s="480"/>
      <c r="C23" s="480"/>
      <c r="D23" s="480"/>
      <c r="E23" s="480"/>
      <c r="F23" s="480"/>
      <c r="G23" s="638"/>
      <c r="H23" s="480"/>
      <c r="I23" s="480"/>
      <c r="J23" s="583"/>
      <c r="M23" s="293"/>
      <c r="N23" s="293"/>
      <c r="O23" s="293"/>
      <c r="P23" s="293"/>
      <c r="Q23" s="293"/>
      <c r="R23" s="293"/>
      <c r="S23" s="293"/>
      <c r="T23" s="293"/>
      <c r="U23" s="293"/>
      <c r="V23" s="293"/>
    </row>
    <row r="24" spans="1:22" x14ac:dyDescent="0.25">
      <c r="A24" s="382"/>
      <c r="B24" s="985" t="s">
        <v>194</v>
      </c>
      <c r="C24" s="985"/>
      <c r="D24" s="985"/>
      <c r="E24" s="445"/>
      <c r="F24" s="986"/>
      <c r="G24" s="600" t="s">
        <v>15</v>
      </c>
      <c r="H24" s="600" t="s">
        <v>15</v>
      </c>
      <c r="I24" s="483" t="s">
        <v>15</v>
      </c>
      <c r="J24" s="386" t="s">
        <v>15</v>
      </c>
      <c r="K24" s="651"/>
      <c r="N24" s="294"/>
      <c r="O24" s="294"/>
      <c r="P24" s="294"/>
      <c r="Q24" s="294"/>
      <c r="R24" s="294"/>
      <c r="S24" s="294"/>
      <c r="T24" s="294"/>
      <c r="U24" s="294"/>
      <c r="V24" s="294"/>
    </row>
    <row r="25" spans="1:22" x14ac:dyDescent="0.25">
      <c r="A25" s="1463" t="s">
        <v>28</v>
      </c>
      <c r="B25" s="1464"/>
      <c r="C25" s="472"/>
      <c r="D25" s="472" t="s">
        <v>263</v>
      </c>
      <c r="E25" s="473"/>
      <c r="F25" s="474"/>
      <c r="G25" s="420" t="s">
        <v>15</v>
      </c>
      <c r="H25" s="420" t="s">
        <v>15</v>
      </c>
      <c r="I25" s="484" t="s">
        <v>15</v>
      </c>
      <c r="J25" s="393" t="s">
        <v>15</v>
      </c>
      <c r="K25" s="651"/>
    </row>
    <row r="26" spans="1:22" x14ac:dyDescent="0.25">
      <c r="A26" s="1465"/>
      <c r="B26" s="1466"/>
      <c r="C26" s="1469" t="s">
        <v>28</v>
      </c>
      <c r="D26" s="1470"/>
      <c r="E26" s="472" t="s">
        <v>264</v>
      </c>
      <c r="F26" s="474"/>
      <c r="G26" s="420" t="s">
        <v>15</v>
      </c>
      <c r="H26" s="420" t="s">
        <v>15</v>
      </c>
      <c r="I26" s="579" t="s">
        <v>15</v>
      </c>
      <c r="J26" s="397" t="s">
        <v>15</v>
      </c>
      <c r="K26" s="651"/>
      <c r="N26" s="234"/>
      <c r="O26" s="234"/>
      <c r="P26" s="234"/>
      <c r="Q26" s="234"/>
      <c r="R26" s="234"/>
      <c r="S26" s="234"/>
      <c r="T26" s="234"/>
      <c r="U26" s="234"/>
      <c r="V26" s="234"/>
    </row>
    <row r="27" spans="1:22" ht="27" customHeight="1" x14ac:dyDescent="0.25">
      <c r="A27" s="1467"/>
      <c r="B27" s="1468"/>
      <c r="C27" s="1471"/>
      <c r="D27" s="1472"/>
      <c r="E27" s="981" t="s">
        <v>377</v>
      </c>
      <c r="F27" s="475"/>
      <c r="G27" s="518" t="s">
        <v>15</v>
      </c>
      <c r="H27" s="518" t="s">
        <v>15</v>
      </c>
      <c r="I27" s="580" t="s">
        <v>15</v>
      </c>
      <c r="J27" s="394" t="s">
        <v>15</v>
      </c>
      <c r="K27" s="651"/>
    </row>
    <row r="28" spans="1:22" ht="24" customHeight="1" x14ac:dyDescent="0.25">
      <c r="A28" s="117"/>
      <c r="B28" s="1473" t="s">
        <v>265</v>
      </c>
      <c r="C28" s="1474"/>
      <c r="D28" s="1474"/>
      <c r="E28" s="1474"/>
      <c r="F28" s="1475"/>
      <c r="G28" s="584" t="s">
        <v>15</v>
      </c>
      <c r="H28" s="584" t="s">
        <v>15</v>
      </c>
      <c r="I28" s="585" t="s">
        <v>15</v>
      </c>
      <c r="J28" s="489" t="s">
        <v>15</v>
      </c>
      <c r="K28" s="651"/>
    </row>
    <row r="29" spans="1:22" ht="13.5" customHeight="1" x14ac:dyDescent="0.25">
      <c r="A29" s="335"/>
      <c r="B29" s="336"/>
      <c r="C29" s="336"/>
      <c r="D29" s="336"/>
      <c r="E29" s="337"/>
      <c r="F29" s="336"/>
      <c r="G29" s="337"/>
      <c r="H29" s="337"/>
      <c r="I29" s="337"/>
      <c r="J29" s="337" t="s">
        <v>524</v>
      </c>
    </row>
  </sheetData>
  <mergeCells count="11">
    <mergeCell ref="A13:B15"/>
    <mergeCell ref="C14:D15"/>
    <mergeCell ref="A3:I3"/>
    <mergeCell ref="B8:F9"/>
    <mergeCell ref="B28:F28"/>
    <mergeCell ref="A25:B27"/>
    <mergeCell ref="C26:D27"/>
    <mergeCell ref="B22:F22"/>
    <mergeCell ref="B16:F16"/>
    <mergeCell ref="A19:B21"/>
    <mergeCell ref="C20:D21"/>
  </mergeCells>
  <printOptions horizontalCentered="1"/>
  <pageMargins left="0.39370078740157483" right="0.39370078740157483" top="0.47244094488188981" bottom="0.47244094488188981" header="0.47244094488188981" footer="0.47244094488188981"/>
  <pageSetup paperSize="9" scale="75" orientation="portrait" blackAndWhite="1"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List6"/>
  <dimension ref="A1:Q34"/>
  <sheetViews>
    <sheetView zoomScale="90" workbookViewId="0"/>
  </sheetViews>
  <sheetFormatPr defaultRowHeight="12.75" x14ac:dyDescent="0.25"/>
  <cols>
    <col min="1" max="1" width="1.140625" style="293" customWidth="1"/>
    <col min="2" max="3" width="1.85546875" style="293" customWidth="1"/>
    <col min="4" max="4" width="18.85546875" style="293" customWidth="1"/>
    <col min="5" max="5" width="6.28515625" style="293" customWidth="1"/>
    <col min="6" max="6" width="0.28515625" style="293" customWidth="1"/>
    <col min="7" max="12" width="21.7109375" style="293" customWidth="1"/>
    <col min="13" max="232" width="9.140625" style="293"/>
    <col min="233" max="233" width="4.42578125" style="293" customWidth="1"/>
    <col min="234" max="234" width="1.7109375" style="293" customWidth="1"/>
    <col min="235" max="235" width="0.28515625" style="293" customWidth="1"/>
    <col min="236" max="237" width="0.85546875" style="293" customWidth="1"/>
    <col min="238" max="238" width="18.85546875" style="293" customWidth="1"/>
    <col min="239" max="239" width="6.28515625" style="293" customWidth="1"/>
    <col min="240" max="240" width="0.28515625" style="293" customWidth="1"/>
    <col min="241" max="241" width="9" style="293" customWidth="1"/>
    <col min="242" max="242" width="8.7109375" style="293" customWidth="1"/>
    <col min="243" max="243" width="10.5703125" style="293" customWidth="1"/>
    <col min="244" max="244" width="9.7109375" style="293" customWidth="1"/>
    <col min="245" max="245" width="10.5703125" style="293" customWidth="1"/>
    <col min="246" max="246" width="9.7109375" style="293" customWidth="1"/>
    <col min="247" max="247" width="10.5703125" style="293" customWidth="1"/>
    <col min="248" max="248" width="8.85546875" style="293" customWidth="1"/>
    <col min="249" max="249" width="10.5703125" style="293" customWidth="1"/>
    <col min="250" max="250" width="9.28515625" style="293" customWidth="1"/>
    <col min="251" max="251" width="10.5703125" style="293" customWidth="1"/>
    <col min="252" max="252" width="9.28515625" style="293" customWidth="1"/>
    <col min="253" max="253" width="10.5703125" style="293" customWidth="1"/>
    <col min="254" max="488" width="9.140625" style="293"/>
    <col min="489" max="489" width="4.42578125" style="293" customWidth="1"/>
    <col min="490" max="490" width="1.7109375" style="293" customWidth="1"/>
    <col min="491" max="491" width="0.28515625" style="293" customWidth="1"/>
    <col min="492" max="493" width="0.85546875" style="293" customWidth="1"/>
    <col min="494" max="494" width="18.85546875" style="293" customWidth="1"/>
    <col min="495" max="495" width="6.28515625" style="293" customWidth="1"/>
    <col min="496" max="496" width="0.28515625" style="293" customWidth="1"/>
    <col min="497" max="497" width="9" style="293" customWidth="1"/>
    <col min="498" max="498" width="8.7109375" style="293" customWidth="1"/>
    <col min="499" max="499" width="10.5703125" style="293" customWidth="1"/>
    <col min="500" max="500" width="9.7109375" style="293" customWidth="1"/>
    <col min="501" max="501" width="10.5703125" style="293" customWidth="1"/>
    <col min="502" max="502" width="9.7109375" style="293" customWidth="1"/>
    <col min="503" max="503" width="10.5703125" style="293" customWidth="1"/>
    <col min="504" max="504" width="8.85546875" style="293" customWidth="1"/>
    <col min="505" max="505" width="10.5703125" style="293" customWidth="1"/>
    <col min="506" max="506" width="9.28515625" style="293" customWidth="1"/>
    <col min="507" max="507" width="10.5703125" style="293" customWidth="1"/>
    <col min="508" max="508" width="9.28515625" style="293" customWidth="1"/>
    <col min="509" max="509" width="10.5703125" style="293" customWidth="1"/>
    <col min="510" max="744" width="9.140625" style="293"/>
    <col min="745" max="745" width="4.42578125" style="293" customWidth="1"/>
    <col min="746" max="746" width="1.7109375" style="293" customWidth="1"/>
    <col min="747" max="747" width="0.28515625" style="293" customWidth="1"/>
    <col min="748" max="749" width="0.85546875" style="293" customWidth="1"/>
    <col min="750" max="750" width="18.85546875" style="293" customWidth="1"/>
    <col min="751" max="751" width="6.28515625" style="293" customWidth="1"/>
    <col min="752" max="752" width="0.28515625" style="293" customWidth="1"/>
    <col min="753" max="753" width="9" style="293" customWidth="1"/>
    <col min="754" max="754" width="8.7109375" style="293" customWidth="1"/>
    <col min="755" max="755" width="10.5703125" style="293" customWidth="1"/>
    <col min="756" max="756" width="9.7109375" style="293" customWidth="1"/>
    <col min="757" max="757" width="10.5703125" style="293" customWidth="1"/>
    <col min="758" max="758" width="9.7109375" style="293" customWidth="1"/>
    <col min="759" max="759" width="10.5703125" style="293" customWidth="1"/>
    <col min="760" max="760" width="8.85546875" style="293" customWidth="1"/>
    <col min="761" max="761" width="10.5703125" style="293" customWidth="1"/>
    <col min="762" max="762" width="9.28515625" style="293" customWidth="1"/>
    <col min="763" max="763" width="10.5703125" style="293" customWidth="1"/>
    <col min="764" max="764" width="9.28515625" style="293" customWidth="1"/>
    <col min="765" max="765" width="10.5703125" style="293" customWidth="1"/>
    <col min="766" max="1000" width="9.140625" style="293"/>
    <col min="1001" max="1001" width="4.42578125" style="293" customWidth="1"/>
    <col min="1002" max="1002" width="1.7109375" style="293" customWidth="1"/>
    <col min="1003" max="1003" width="0.28515625" style="293" customWidth="1"/>
    <col min="1004" max="1005" width="0.85546875" style="293" customWidth="1"/>
    <col min="1006" max="1006" width="18.85546875" style="293" customWidth="1"/>
    <col min="1007" max="1007" width="6.28515625" style="293" customWidth="1"/>
    <col min="1008" max="1008" width="0.28515625" style="293" customWidth="1"/>
    <col min="1009" max="1009" width="9" style="293" customWidth="1"/>
    <col min="1010" max="1010" width="8.7109375" style="293" customWidth="1"/>
    <col min="1011" max="1011" width="10.5703125" style="293" customWidth="1"/>
    <col min="1012" max="1012" width="9.7109375" style="293" customWidth="1"/>
    <col min="1013" max="1013" width="10.5703125" style="293" customWidth="1"/>
    <col min="1014" max="1014" width="9.7109375" style="293" customWidth="1"/>
    <col min="1015" max="1015" width="10.5703125" style="293" customWidth="1"/>
    <col min="1016" max="1016" width="8.85546875" style="293" customWidth="1"/>
    <col min="1017" max="1017" width="10.5703125" style="293" customWidth="1"/>
    <col min="1018" max="1018" width="9.28515625" style="293" customWidth="1"/>
    <col min="1019" max="1019" width="10.5703125" style="293" customWidth="1"/>
    <col min="1020" max="1020" width="9.28515625" style="293" customWidth="1"/>
    <col min="1021" max="1021" width="10.5703125" style="293" customWidth="1"/>
    <col min="1022" max="1256" width="9.140625" style="293"/>
    <col min="1257" max="1257" width="4.42578125" style="293" customWidth="1"/>
    <col min="1258" max="1258" width="1.7109375" style="293" customWidth="1"/>
    <col min="1259" max="1259" width="0.28515625" style="293" customWidth="1"/>
    <col min="1260" max="1261" width="0.85546875" style="293" customWidth="1"/>
    <col min="1262" max="1262" width="18.85546875" style="293" customWidth="1"/>
    <col min="1263" max="1263" width="6.28515625" style="293" customWidth="1"/>
    <col min="1264" max="1264" width="0.28515625" style="293" customWidth="1"/>
    <col min="1265" max="1265" width="9" style="293" customWidth="1"/>
    <col min="1266" max="1266" width="8.7109375" style="293" customWidth="1"/>
    <col min="1267" max="1267" width="10.5703125" style="293" customWidth="1"/>
    <col min="1268" max="1268" width="9.7109375" style="293" customWidth="1"/>
    <col min="1269" max="1269" width="10.5703125" style="293" customWidth="1"/>
    <col min="1270" max="1270" width="9.7109375" style="293" customWidth="1"/>
    <col min="1271" max="1271" width="10.5703125" style="293" customWidth="1"/>
    <col min="1272" max="1272" width="8.85546875" style="293" customWidth="1"/>
    <col min="1273" max="1273" width="10.5703125" style="293" customWidth="1"/>
    <col min="1274" max="1274" width="9.28515625" style="293" customWidth="1"/>
    <col min="1275" max="1275" width="10.5703125" style="293" customWidth="1"/>
    <col min="1276" max="1276" width="9.28515625" style="293" customWidth="1"/>
    <col min="1277" max="1277" width="10.5703125" style="293" customWidth="1"/>
    <col min="1278" max="1512" width="9.140625" style="293"/>
    <col min="1513" max="1513" width="4.42578125" style="293" customWidth="1"/>
    <col min="1514" max="1514" width="1.7109375" style="293" customWidth="1"/>
    <col min="1515" max="1515" width="0.28515625" style="293" customWidth="1"/>
    <col min="1516" max="1517" width="0.85546875" style="293" customWidth="1"/>
    <col min="1518" max="1518" width="18.85546875" style="293" customWidth="1"/>
    <col min="1519" max="1519" width="6.28515625" style="293" customWidth="1"/>
    <col min="1520" max="1520" width="0.28515625" style="293" customWidth="1"/>
    <col min="1521" max="1521" width="9" style="293" customWidth="1"/>
    <col min="1522" max="1522" width="8.7109375" style="293" customWidth="1"/>
    <col min="1523" max="1523" width="10.5703125" style="293" customWidth="1"/>
    <col min="1524" max="1524" width="9.7109375" style="293" customWidth="1"/>
    <col min="1525" max="1525" width="10.5703125" style="293" customWidth="1"/>
    <col min="1526" max="1526" width="9.7109375" style="293" customWidth="1"/>
    <col min="1527" max="1527" width="10.5703125" style="293" customWidth="1"/>
    <col min="1528" max="1528" width="8.85546875" style="293" customWidth="1"/>
    <col min="1529" max="1529" width="10.5703125" style="293" customWidth="1"/>
    <col min="1530" max="1530" width="9.28515625" style="293" customWidth="1"/>
    <col min="1531" max="1531" width="10.5703125" style="293" customWidth="1"/>
    <col min="1532" max="1532" width="9.28515625" style="293" customWidth="1"/>
    <col min="1533" max="1533" width="10.5703125" style="293" customWidth="1"/>
    <col min="1534" max="1768" width="9.140625" style="293"/>
    <col min="1769" max="1769" width="4.42578125" style="293" customWidth="1"/>
    <col min="1770" max="1770" width="1.7109375" style="293" customWidth="1"/>
    <col min="1771" max="1771" width="0.28515625" style="293" customWidth="1"/>
    <col min="1772" max="1773" width="0.85546875" style="293" customWidth="1"/>
    <col min="1774" max="1774" width="18.85546875" style="293" customWidth="1"/>
    <col min="1775" max="1775" width="6.28515625" style="293" customWidth="1"/>
    <col min="1776" max="1776" width="0.28515625" style="293" customWidth="1"/>
    <col min="1777" max="1777" width="9" style="293" customWidth="1"/>
    <col min="1778" max="1778" width="8.7109375" style="293" customWidth="1"/>
    <col min="1779" max="1779" width="10.5703125" style="293" customWidth="1"/>
    <col min="1780" max="1780" width="9.7109375" style="293" customWidth="1"/>
    <col min="1781" max="1781" width="10.5703125" style="293" customWidth="1"/>
    <col min="1782" max="1782" width="9.7109375" style="293" customWidth="1"/>
    <col min="1783" max="1783" width="10.5703125" style="293" customWidth="1"/>
    <col min="1784" max="1784" width="8.85546875" style="293" customWidth="1"/>
    <col min="1785" max="1785" width="10.5703125" style="293" customWidth="1"/>
    <col min="1786" max="1786" width="9.28515625" style="293" customWidth="1"/>
    <col min="1787" max="1787" width="10.5703125" style="293" customWidth="1"/>
    <col min="1788" max="1788" width="9.28515625" style="293" customWidth="1"/>
    <col min="1789" max="1789" width="10.5703125" style="293" customWidth="1"/>
    <col min="1790" max="2024" width="9.140625" style="293"/>
    <col min="2025" max="2025" width="4.42578125" style="293" customWidth="1"/>
    <col min="2026" max="2026" width="1.7109375" style="293" customWidth="1"/>
    <col min="2027" max="2027" width="0.28515625" style="293" customWidth="1"/>
    <col min="2028" max="2029" width="0.85546875" style="293" customWidth="1"/>
    <col min="2030" max="2030" width="18.85546875" style="293" customWidth="1"/>
    <col min="2031" max="2031" width="6.28515625" style="293" customWidth="1"/>
    <col min="2032" max="2032" width="0.28515625" style="293" customWidth="1"/>
    <col min="2033" max="2033" width="9" style="293" customWidth="1"/>
    <col min="2034" max="2034" width="8.7109375" style="293" customWidth="1"/>
    <col min="2035" max="2035" width="10.5703125" style="293" customWidth="1"/>
    <col min="2036" max="2036" width="9.7109375" style="293" customWidth="1"/>
    <col min="2037" max="2037" width="10.5703125" style="293" customWidth="1"/>
    <col min="2038" max="2038" width="9.7109375" style="293" customWidth="1"/>
    <col min="2039" max="2039" width="10.5703125" style="293" customWidth="1"/>
    <col min="2040" max="2040" width="8.85546875" style="293" customWidth="1"/>
    <col min="2041" max="2041" width="10.5703125" style="293" customWidth="1"/>
    <col min="2042" max="2042" width="9.28515625" style="293" customWidth="1"/>
    <col min="2043" max="2043" width="10.5703125" style="293" customWidth="1"/>
    <col min="2044" max="2044" width="9.28515625" style="293" customWidth="1"/>
    <col min="2045" max="2045" width="10.5703125" style="293" customWidth="1"/>
    <col min="2046" max="2280" width="9.140625" style="293"/>
    <col min="2281" max="2281" width="4.42578125" style="293" customWidth="1"/>
    <col min="2282" max="2282" width="1.7109375" style="293" customWidth="1"/>
    <col min="2283" max="2283" width="0.28515625" style="293" customWidth="1"/>
    <col min="2284" max="2285" width="0.85546875" style="293" customWidth="1"/>
    <col min="2286" max="2286" width="18.85546875" style="293" customWidth="1"/>
    <col min="2287" max="2287" width="6.28515625" style="293" customWidth="1"/>
    <col min="2288" max="2288" width="0.28515625" style="293" customWidth="1"/>
    <col min="2289" max="2289" width="9" style="293" customWidth="1"/>
    <col min="2290" max="2290" width="8.7109375" style="293" customWidth="1"/>
    <col min="2291" max="2291" width="10.5703125" style="293" customWidth="1"/>
    <col min="2292" max="2292" width="9.7109375" style="293" customWidth="1"/>
    <col min="2293" max="2293" width="10.5703125" style="293" customWidth="1"/>
    <col min="2294" max="2294" width="9.7109375" style="293" customWidth="1"/>
    <col min="2295" max="2295" width="10.5703125" style="293" customWidth="1"/>
    <col min="2296" max="2296" width="8.85546875" style="293" customWidth="1"/>
    <col min="2297" max="2297" width="10.5703125" style="293" customWidth="1"/>
    <col min="2298" max="2298" width="9.28515625" style="293" customWidth="1"/>
    <col min="2299" max="2299" width="10.5703125" style="293" customWidth="1"/>
    <col min="2300" max="2300" width="9.28515625" style="293" customWidth="1"/>
    <col min="2301" max="2301" width="10.5703125" style="293" customWidth="1"/>
    <col min="2302" max="2536" width="9.140625" style="293"/>
    <col min="2537" max="2537" width="4.42578125" style="293" customWidth="1"/>
    <col min="2538" max="2538" width="1.7109375" style="293" customWidth="1"/>
    <col min="2539" max="2539" width="0.28515625" style="293" customWidth="1"/>
    <col min="2540" max="2541" width="0.85546875" style="293" customWidth="1"/>
    <col min="2542" max="2542" width="18.85546875" style="293" customWidth="1"/>
    <col min="2543" max="2543" width="6.28515625" style="293" customWidth="1"/>
    <col min="2544" max="2544" width="0.28515625" style="293" customWidth="1"/>
    <col min="2545" max="2545" width="9" style="293" customWidth="1"/>
    <col min="2546" max="2546" width="8.7109375" style="293" customWidth="1"/>
    <col min="2547" max="2547" width="10.5703125" style="293" customWidth="1"/>
    <col min="2548" max="2548" width="9.7109375" style="293" customWidth="1"/>
    <col min="2549" max="2549" width="10.5703125" style="293" customWidth="1"/>
    <col min="2550" max="2550" width="9.7109375" style="293" customWidth="1"/>
    <col min="2551" max="2551" width="10.5703125" style="293" customWidth="1"/>
    <col min="2552" max="2552" width="8.85546875" style="293" customWidth="1"/>
    <col min="2553" max="2553" width="10.5703125" style="293" customWidth="1"/>
    <col min="2554" max="2554" width="9.28515625" style="293" customWidth="1"/>
    <col min="2555" max="2555" width="10.5703125" style="293" customWidth="1"/>
    <col min="2556" max="2556" width="9.28515625" style="293" customWidth="1"/>
    <col min="2557" max="2557" width="10.5703125" style="293" customWidth="1"/>
    <col min="2558" max="2792" width="9.140625" style="293"/>
    <col min="2793" max="2793" width="4.42578125" style="293" customWidth="1"/>
    <col min="2794" max="2794" width="1.7109375" style="293" customWidth="1"/>
    <col min="2795" max="2795" width="0.28515625" style="293" customWidth="1"/>
    <col min="2796" max="2797" width="0.85546875" style="293" customWidth="1"/>
    <col min="2798" max="2798" width="18.85546875" style="293" customWidth="1"/>
    <col min="2799" max="2799" width="6.28515625" style="293" customWidth="1"/>
    <col min="2800" max="2800" width="0.28515625" style="293" customWidth="1"/>
    <col min="2801" max="2801" width="9" style="293" customWidth="1"/>
    <col min="2802" max="2802" width="8.7109375" style="293" customWidth="1"/>
    <col min="2803" max="2803" width="10.5703125" style="293" customWidth="1"/>
    <col min="2804" max="2804" width="9.7109375" style="293" customWidth="1"/>
    <col min="2805" max="2805" width="10.5703125" style="293" customWidth="1"/>
    <col min="2806" max="2806" width="9.7109375" style="293" customWidth="1"/>
    <col min="2807" max="2807" width="10.5703125" style="293" customWidth="1"/>
    <col min="2808" max="2808" width="8.85546875" style="293" customWidth="1"/>
    <col min="2809" max="2809" width="10.5703125" style="293" customWidth="1"/>
    <col min="2810" max="2810" width="9.28515625" style="293" customWidth="1"/>
    <col min="2811" max="2811" width="10.5703125" style="293" customWidth="1"/>
    <col min="2812" max="2812" width="9.28515625" style="293" customWidth="1"/>
    <col min="2813" max="2813" width="10.5703125" style="293" customWidth="1"/>
    <col min="2814" max="3048" width="9.140625" style="293"/>
    <col min="3049" max="3049" width="4.42578125" style="293" customWidth="1"/>
    <col min="3050" max="3050" width="1.7109375" style="293" customWidth="1"/>
    <col min="3051" max="3051" width="0.28515625" style="293" customWidth="1"/>
    <col min="3052" max="3053" width="0.85546875" style="293" customWidth="1"/>
    <col min="3054" max="3054" width="18.85546875" style="293" customWidth="1"/>
    <col min="3055" max="3055" width="6.28515625" style="293" customWidth="1"/>
    <col min="3056" max="3056" width="0.28515625" style="293" customWidth="1"/>
    <col min="3057" max="3057" width="9" style="293" customWidth="1"/>
    <col min="3058" max="3058" width="8.7109375" style="293" customWidth="1"/>
    <col min="3059" max="3059" width="10.5703125" style="293" customWidth="1"/>
    <col min="3060" max="3060" width="9.7109375" style="293" customWidth="1"/>
    <col min="3061" max="3061" width="10.5703125" style="293" customWidth="1"/>
    <col min="3062" max="3062" width="9.7109375" style="293" customWidth="1"/>
    <col min="3063" max="3063" width="10.5703125" style="293" customWidth="1"/>
    <col min="3064" max="3064" width="8.85546875" style="293" customWidth="1"/>
    <col min="3065" max="3065" width="10.5703125" style="293" customWidth="1"/>
    <col min="3066" max="3066" width="9.28515625" style="293" customWidth="1"/>
    <col min="3067" max="3067" width="10.5703125" style="293" customWidth="1"/>
    <col min="3068" max="3068" width="9.28515625" style="293" customWidth="1"/>
    <col min="3069" max="3069" width="10.5703125" style="293" customWidth="1"/>
    <col min="3070" max="3304" width="9.140625" style="293"/>
    <col min="3305" max="3305" width="4.42578125" style="293" customWidth="1"/>
    <col min="3306" max="3306" width="1.7109375" style="293" customWidth="1"/>
    <col min="3307" max="3307" width="0.28515625" style="293" customWidth="1"/>
    <col min="3308" max="3309" width="0.85546875" style="293" customWidth="1"/>
    <col min="3310" max="3310" width="18.85546875" style="293" customWidth="1"/>
    <col min="3311" max="3311" width="6.28515625" style="293" customWidth="1"/>
    <col min="3312" max="3312" width="0.28515625" style="293" customWidth="1"/>
    <col min="3313" max="3313" width="9" style="293" customWidth="1"/>
    <col min="3314" max="3314" width="8.7109375" style="293" customWidth="1"/>
    <col min="3315" max="3315" width="10.5703125" style="293" customWidth="1"/>
    <col min="3316" max="3316" width="9.7109375" style="293" customWidth="1"/>
    <col min="3317" max="3317" width="10.5703125" style="293" customWidth="1"/>
    <col min="3318" max="3318" width="9.7109375" style="293" customWidth="1"/>
    <col min="3319" max="3319" width="10.5703125" style="293" customWidth="1"/>
    <col min="3320" max="3320" width="8.85546875" style="293" customWidth="1"/>
    <col min="3321" max="3321" width="10.5703125" style="293" customWidth="1"/>
    <col min="3322" max="3322" width="9.28515625" style="293" customWidth="1"/>
    <col min="3323" max="3323" width="10.5703125" style="293" customWidth="1"/>
    <col min="3324" max="3324" width="9.28515625" style="293" customWidth="1"/>
    <col min="3325" max="3325" width="10.5703125" style="293" customWidth="1"/>
    <col min="3326" max="3560" width="9.140625" style="293"/>
    <col min="3561" max="3561" width="4.42578125" style="293" customWidth="1"/>
    <col min="3562" max="3562" width="1.7109375" style="293" customWidth="1"/>
    <col min="3563" max="3563" width="0.28515625" style="293" customWidth="1"/>
    <col min="3564" max="3565" width="0.85546875" style="293" customWidth="1"/>
    <col min="3566" max="3566" width="18.85546875" style="293" customWidth="1"/>
    <col min="3567" max="3567" width="6.28515625" style="293" customWidth="1"/>
    <col min="3568" max="3568" width="0.28515625" style="293" customWidth="1"/>
    <col min="3569" max="3569" width="9" style="293" customWidth="1"/>
    <col min="3570" max="3570" width="8.7109375" style="293" customWidth="1"/>
    <col min="3571" max="3571" width="10.5703125" style="293" customWidth="1"/>
    <col min="3572" max="3572" width="9.7109375" style="293" customWidth="1"/>
    <col min="3573" max="3573" width="10.5703125" style="293" customWidth="1"/>
    <col min="3574" max="3574" width="9.7109375" style="293" customWidth="1"/>
    <col min="3575" max="3575" width="10.5703125" style="293" customWidth="1"/>
    <col min="3576" max="3576" width="8.85546875" style="293" customWidth="1"/>
    <col min="3577" max="3577" width="10.5703125" style="293" customWidth="1"/>
    <col min="3578" max="3578" width="9.28515625" style="293" customWidth="1"/>
    <col min="3579" max="3579" width="10.5703125" style="293" customWidth="1"/>
    <col min="3580" max="3580" width="9.28515625" style="293" customWidth="1"/>
    <col min="3581" max="3581" width="10.5703125" style="293" customWidth="1"/>
    <col min="3582" max="3816" width="9.140625" style="293"/>
    <col min="3817" max="3817" width="4.42578125" style="293" customWidth="1"/>
    <col min="3818" max="3818" width="1.7109375" style="293" customWidth="1"/>
    <col min="3819" max="3819" width="0.28515625" style="293" customWidth="1"/>
    <col min="3820" max="3821" width="0.85546875" style="293" customWidth="1"/>
    <col min="3822" max="3822" width="18.85546875" style="293" customWidth="1"/>
    <col min="3823" max="3823" width="6.28515625" style="293" customWidth="1"/>
    <col min="3824" max="3824" width="0.28515625" style="293" customWidth="1"/>
    <col min="3825" max="3825" width="9" style="293" customWidth="1"/>
    <col min="3826" max="3826" width="8.7109375" style="293" customWidth="1"/>
    <col min="3827" max="3827" width="10.5703125" style="293" customWidth="1"/>
    <col min="3828" max="3828" width="9.7109375" style="293" customWidth="1"/>
    <col min="3829" max="3829" width="10.5703125" style="293" customWidth="1"/>
    <col min="3830" max="3830" width="9.7109375" style="293" customWidth="1"/>
    <col min="3831" max="3831" width="10.5703125" style="293" customWidth="1"/>
    <col min="3832" max="3832" width="8.85546875" style="293" customWidth="1"/>
    <col min="3833" max="3833" width="10.5703125" style="293" customWidth="1"/>
    <col min="3834" max="3834" width="9.28515625" style="293" customWidth="1"/>
    <col min="3835" max="3835" width="10.5703125" style="293" customWidth="1"/>
    <col min="3836" max="3836" width="9.28515625" style="293" customWidth="1"/>
    <col min="3837" max="3837" width="10.5703125" style="293" customWidth="1"/>
    <col min="3838" max="4072" width="9.140625" style="293"/>
    <col min="4073" max="4073" width="4.42578125" style="293" customWidth="1"/>
    <col min="4074" max="4074" width="1.7109375" style="293" customWidth="1"/>
    <col min="4075" max="4075" width="0.28515625" style="293" customWidth="1"/>
    <col min="4076" max="4077" width="0.85546875" style="293" customWidth="1"/>
    <col min="4078" max="4078" width="18.85546875" style="293" customWidth="1"/>
    <col min="4079" max="4079" width="6.28515625" style="293" customWidth="1"/>
    <col min="4080" max="4080" width="0.28515625" style="293" customWidth="1"/>
    <col min="4081" max="4081" width="9" style="293" customWidth="1"/>
    <col min="4082" max="4082" width="8.7109375" style="293" customWidth="1"/>
    <col min="4083" max="4083" width="10.5703125" style="293" customWidth="1"/>
    <col min="4084" max="4084" width="9.7109375" style="293" customWidth="1"/>
    <col min="4085" max="4085" width="10.5703125" style="293" customWidth="1"/>
    <col min="4086" max="4086" width="9.7109375" style="293" customWidth="1"/>
    <col min="4087" max="4087" width="10.5703125" style="293" customWidth="1"/>
    <col min="4088" max="4088" width="8.85546875" style="293" customWidth="1"/>
    <col min="4089" max="4089" width="10.5703125" style="293" customWidth="1"/>
    <col min="4090" max="4090" width="9.28515625" style="293" customWidth="1"/>
    <col min="4091" max="4091" width="10.5703125" style="293" customWidth="1"/>
    <col min="4092" max="4092" width="9.28515625" style="293" customWidth="1"/>
    <col min="4093" max="4093" width="10.5703125" style="293" customWidth="1"/>
    <col min="4094" max="4328" width="9.140625" style="293"/>
    <col min="4329" max="4329" width="4.42578125" style="293" customWidth="1"/>
    <col min="4330" max="4330" width="1.7109375" style="293" customWidth="1"/>
    <col min="4331" max="4331" width="0.28515625" style="293" customWidth="1"/>
    <col min="4332" max="4333" width="0.85546875" style="293" customWidth="1"/>
    <col min="4334" max="4334" width="18.85546875" style="293" customWidth="1"/>
    <col min="4335" max="4335" width="6.28515625" style="293" customWidth="1"/>
    <col min="4336" max="4336" width="0.28515625" style="293" customWidth="1"/>
    <col min="4337" max="4337" width="9" style="293" customWidth="1"/>
    <col min="4338" max="4338" width="8.7109375" style="293" customWidth="1"/>
    <col min="4339" max="4339" width="10.5703125" style="293" customWidth="1"/>
    <col min="4340" max="4340" width="9.7109375" style="293" customWidth="1"/>
    <col min="4341" max="4341" width="10.5703125" style="293" customWidth="1"/>
    <col min="4342" max="4342" width="9.7109375" style="293" customWidth="1"/>
    <col min="4343" max="4343" width="10.5703125" style="293" customWidth="1"/>
    <col min="4344" max="4344" width="8.85546875" style="293" customWidth="1"/>
    <col min="4345" max="4345" width="10.5703125" style="293" customWidth="1"/>
    <col min="4346" max="4346" width="9.28515625" style="293" customWidth="1"/>
    <col min="4347" max="4347" width="10.5703125" style="293" customWidth="1"/>
    <col min="4348" max="4348" width="9.28515625" style="293" customWidth="1"/>
    <col min="4349" max="4349" width="10.5703125" style="293" customWidth="1"/>
    <col min="4350" max="4584" width="9.140625" style="293"/>
    <col min="4585" max="4585" width="4.42578125" style="293" customWidth="1"/>
    <col min="4586" max="4586" width="1.7109375" style="293" customWidth="1"/>
    <col min="4587" max="4587" width="0.28515625" style="293" customWidth="1"/>
    <col min="4588" max="4589" width="0.85546875" style="293" customWidth="1"/>
    <col min="4590" max="4590" width="18.85546875" style="293" customWidth="1"/>
    <col min="4591" max="4591" width="6.28515625" style="293" customWidth="1"/>
    <col min="4592" max="4592" width="0.28515625" style="293" customWidth="1"/>
    <col min="4593" max="4593" width="9" style="293" customWidth="1"/>
    <col min="4594" max="4594" width="8.7109375" style="293" customWidth="1"/>
    <col min="4595" max="4595" width="10.5703125" style="293" customWidth="1"/>
    <col min="4596" max="4596" width="9.7109375" style="293" customWidth="1"/>
    <col min="4597" max="4597" width="10.5703125" style="293" customWidth="1"/>
    <col min="4598" max="4598" width="9.7109375" style="293" customWidth="1"/>
    <col min="4599" max="4599" width="10.5703125" style="293" customWidth="1"/>
    <col min="4600" max="4600" width="8.85546875" style="293" customWidth="1"/>
    <col min="4601" max="4601" width="10.5703125" style="293" customWidth="1"/>
    <col min="4602" max="4602" width="9.28515625" style="293" customWidth="1"/>
    <col min="4603" max="4603" width="10.5703125" style="293" customWidth="1"/>
    <col min="4604" max="4604" width="9.28515625" style="293" customWidth="1"/>
    <col min="4605" max="4605" width="10.5703125" style="293" customWidth="1"/>
    <col min="4606" max="4840" width="9.140625" style="293"/>
    <col min="4841" max="4841" width="4.42578125" style="293" customWidth="1"/>
    <col min="4842" max="4842" width="1.7109375" style="293" customWidth="1"/>
    <col min="4843" max="4843" width="0.28515625" style="293" customWidth="1"/>
    <col min="4844" max="4845" width="0.85546875" style="293" customWidth="1"/>
    <col min="4846" max="4846" width="18.85546875" style="293" customWidth="1"/>
    <col min="4847" max="4847" width="6.28515625" style="293" customWidth="1"/>
    <col min="4848" max="4848" width="0.28515625" style="293" customWidth="1"/>
    <col min="4849" max="4849" width="9" style="293" customWidth="1"/>
    <col min="4850" max="4850" width="8.7109375" style="293" customWidth="1"/>
    <col min="4851" max="4851" width="10.5703125" style="293" customWidth="1"/>
    <col min="4852" max="4852" width="9.7109375" style="293" customWidth="1"/>
    <col min="4853" max="4853" width="10.5703125" style="293" customWidth="1"/>
    <col min="4854" max="4854" width="9.7109375" style="293" customWidth="1"/>
    <col min="4855" max="4855" width="10.5703125" style="293" customWidth="1"/>
    <col min="4856" max="4856" width="8.85546875" style="293" customWidth="1"/>
    <col min="4857" max="4857" width="10.5703125" style="293" customWidth="1"/>
    <col min="4858" max="4858" width="9.28515625" style="293" customWidth="1"/>
    <col min="4859" max="4859" width="10.5703125" style="293" customWidth="1"/>
    <col min="4860" max="4860" width="9.28515625" style="293" customWidth="1"/>
    <col min="4861" max="4861" width="10.5703125" style="293" customWidth="1"/>
    <col min="4862" max="5096" width="9.140625" style="293"/>
    <col min="5097" max="5097" width="4.42578125" style="293" customWidth="1"/>
    <col min="5098" max="5098" width="1.7109375" style="293" customWidth="1"/>
    <col min="5099" max="5099" width="0.28515625" style="293" customWidth="1"/>
    <col min="5100" max="5101" width="0.85546875" style="293" customWidth="1"/>
    <col min="5102" max="5102" width="18.85546875" style="293" customWidth="1"/>
    <col min="5103" max="5103" width="6.28515625" style="293" customWidth="1"/>
    <col min="5104" max="5104" width="0.28515625" style="293" customWidth="1"/>
    <col min="5105" max="5105" width="9" style="293" customWidth="1"/>
    <col min="5106" max="5106" width="8.7109375" style="293" customWidth="1"/>
    <col min="5107" max="5107" width="10.5703125" style="293" customWidth="1"/>
    <col min="5108" max="5108" width="9.7109375" style="293" customWidth="1"/>
    <col min="5109" max="5109" width="10.5703125" style="293" customWidth="1"/>
    <col min="5110" max="5110" width="9.7109375" style="293" customWidth="1"/>
    <col min="5111" max="5111" width="10.5703125" style="293" customWidth="1"/>
    <col min="5112" max="5112" width="8.85546875" style="293" customWidth="1"/>
    <col min="5113" max="5113" width="10.5703125" style="293" customWidth="1"/>
    <col min="5114" max="5114" width="9.28515625" style="293" customWidth="1"/>
    <col min="5115" max="5115" width="10.5703125" style="293" customWidth="1"/>
    <col min="5116" max="5116" width="9.28515625" style="293" customWidth="1"/>
    <col min="5117" max="5117" width="10.5703125" style="293" customWidth="1"/>
    <col min="5118" max="5352" width="9.140625" style="293"/>
    <col min="5353" max="5353" width="4.42578125" style="293" customWidth="1"/>
    <col min="5354" max="5354" width="1.7109375" style="293" customWidth="1"/>
    <col min="5355" max="5355" width="0.28515625" style="293" customWidth="1"/>
    <col min="5356" max="5357" width="0.85546875" style="293" customWidth="1"/>
    <col min="5358" max="5358" width="18.85546875" style="293" customWidth="1"/>
    <col min="5359" max="5359" width="6.28515625" style="293" customWidth="1"/>
    <col min="5360" max="5360" width="0.28515625" style="293" customWidth="1"/>
    <col min="5361" max="5361" width="9" style="293" customWidth="1"/>
    <col min="5362" max="5362" width="8.7109375" style="293" customWidth="1"/>
    <col min="5363" max="5363" width="10.5703125" style="293" customWidth="1"/>
    <col min="5364" max="5364" width="9.7109375" style="293" customWidth="1"/>
    <col min="5365" max="5365" width="10.5703125" style="293" customWidth="1"/>
    <col min="5366" max="5366" width="9.7109375" style="293" customWidth="1"/>
    <col min="5367" max="5367" width="10.5703125" style="293" customWidth="1"/>
    <col min="5368" max="5368" width="8.85546875" style="293" customWidth="1"/>
    <col min="5369" max="5369" width="10.5703125" style="293" customWidth="1"/>
    <col min="5370" max="5370" width="9.28515625" style="293" customWidth="1"/>
    <col min="5371" max="5371" width="10.5703125" style="293" customWidth="1"/>
    <col min="5372" max="5372" width="9.28515625" style="293" customWidth="1"/>
    <col min="5373" max="5373" width="10.5703125" style="293" customWidth="1"/>
    <col min="5374" max="5608" width="9.140625" style="293"/>
    <col min="5609" max="5609" width="4.42578125" style="293" customWidth="1"/>
    <col min="5610" max="5610" width="1.7109375" style="293" customWidth="1"/>
    <col min="5611" max="5611" width="0.28515625" style="293" customWidth="1"/>
    <col min="5612" max="5613" width="0.85546875" style="293" customWidth="1"/>
    <col min="5614" max="5614" width="18.85546875" style="293" customWidth="1"/>
    <col min="5615" max="5615" width="6.28515625" style="293" customWidth="1"/>
    <col min="5616" max="5616" width="0.28515625" style="293" customWidth="1"/>
    <col min="5617" max="5617" width="9" style="293" customWidth="1"/>
    <col min="5618" max="5618" width="8.7109375" style="293" customWidth="1"/>
    <col min="5619" max="5619" width="10.5703125" style="293" customWidth="1"/>
    <col min="5620" max="5620" width="9.7109375" style="293" customWidth="1"/>
    <col min="5621" max="5621" width="10.5703125" style="293" customWidth="1"/>
    <col min="5622" max="5622" width="9.7109375" style="293" customWidth="1"/>
    <col min="5623" max="5623" width="10.5703125" style="293" customWidth="1"/>
    <col min="5624" max="5624" width="8.85546875" style="293" customWidth="1"/>
    <col min="5625" max="5625" width="10.5703125" style="293" customWidth="1"/>
    <col min="5626" max="5626" width="9.28515625" style="293" customWidth="1"/>
    <col min="5627" max="5627" width="10.5703125" style="293" customWidth="1"/>
    <col min="5628" max="5628" width="9.28515625" style="293" customWidth="1"/>
    <col min="5629" max="5629" width="10.5703125" style="293" customWidth="1"/>
    <col min="5630" max="5864" width="9.140625" style="293"/>
    <col min="5865" max="5865" width="4.42578125" style="293" customWidth="1"/>
    <col min="5866" max="5866" width="1.7109375" style="293" customWidth="1"/>
    <col min="5867" max="5867" width="0.28515625" style="293" customWidth="1"/>
    <col min="5868" max="5869" width="0.85546875" style="293" customWidth="1"/>
    <col min="5870" max="5870" width="18.85546875" style="293" customWidth="1"/>
    <col min="5871" max="5871" width="6.28515625" style="293" customWidth="1"/>
    <col min="5872" max="5872" width="0.28515625" style="293" customWidth="1"/>
    <col min="5873" max="5873" width="9" style="293" customWidth="1"/>
    <col min="5874" max="5874" width="8.7109375" style="293" customWidth="1"/>
    <col min="5875" max="5875" width="10.5703125" style="293" customWidth="1"/>
    <col min="5876" max="5876" width="9.7109375" style="293" customWidth="1"/>
    <col min="5877" max="5877" width="10.5703125" style="293" customWidth="1"/>
    <col min="5878" max="5878" width="9.7109375" style="293" customWidth="1"/>
    <col min="5879" max="5879" width="10.5703125" style="293" customWidth="1"/>
    <col min="5880" max="5880" width="8.85546875" style="293" customWidth="1"/>
    <col min="5881" max="5881" width="10.5703125" style="293" customWidth="1"/>
    <col min="5882" max="5882" width="9.28515625" style="293" customWidth="1"/>
    <col min="5883" max="5883" width="10.5703125" style="293" customWidth="1"/>
    <col min="5884" max="5884" width="9.28515625" style="293" customWidth="1"/>
    <col min="5885" max="5885" width="10.5703125" style="293" customWidth="1"/>
    <col min="5886" max="6120" width="9.140625" style="293"/>
    <col min="6121" max="6121" width="4.42578125" style="293" customWidth="1"/>
    <col min="6122" max="6122" width="1.7109375" style="293" customWidth="1"/>
    <col min="6123" max="6123" width="0.28515625" style="293" customWidth="1"/>
    <col min="6124" max="6125" width="0.85546875" style="293" customWidth="1"/>
    <col min="6126" max="6126" width="18.85546875" style="293" customWidth="1"/>
    <col min="6127" max="6127" width="6.28515625" style="293" customWidth="1"/>
    <col min="6128" max="6128" width="0.28515625" style="293" customWidth="1"/>
    <col min="6129" max="6129" width="9" style="293" customWidth="1"/>
    <col min="6130" max="6130" width="8.7109375" style="293" customWidth="1"/>
    <col min="6131" max="6131" width="10.5703125" style="293" customWidth="1"/>
    <col min="6132" max="6132" width="9.7109375" style="293" customWidth="1"/>
    <col min="6133" max="6133" width="10.5703125" style="293" customWidth="1"/>
    <col min="6134" max="6134" width="9.7109375" style="293" customWidth="1"/>
    <col min="6135" max="6135" width="10.5703125" style="293" customWidth="1"/>
    <col min="6136" max="6136" width="8.85546875" style="293" customWidth="1"/>
    <col min="6137" max="6137" width="10.5703125" style="293" customWidth="1"/>
    <col min="6138" max="6138" width="9.28515625" style="293" customWidth="1"/>
    <col min="6139" max="6139" width="10.5703125" style="293" customWidth="1"/>
    <col min="6140" max="6140" width="9.28515625" style="293" customWidth="1"/>
    <col min="6141" max="6141" width="10.5703125" style="293" customWidth="1"/>
    <col min="6142" max="6376" width="9.140625" style="293"/>
    <col min="6377" max="6377" width="4.42578125" style="293" customWidth="1"/>
    <col min="6378" max="6378" width="1.7109375" style="293" customWidth="1"/>
    <col min="6379" max="6379" width="0.28515625" style="293" customWidth="1"/>
    <col min="6380" max="6381" width="0.85546875" style="293" customWidth="1"/>
    <col min="6382" max="6382" width="18.85546875" style="293" customWidth="1"/>
    <col min="6383" max="6383" width="6.28515625" style="293" customWidth="1"/>
    <col min="6384" max="6384" width="0.28515625" style="293" customWidth="1"/>
    <col min="6385" max="6385" width="9" style="293" customWidth="1"/>
    <col min="6386" max="6386" width="8.7109375" style="293" customWidth="1"/>
    <col min="6387" max="6387" width="10.5703125" style="293" customWidth="1"/>
    <col min="6388" max="6388" width="9.7109375" style="293" customWidth="1"/>
    <col min="6389" max="6389" width="10.5703125" style="293" customWidth="1"/>
    <col min="6390" max="6390" width="9.7109375" style="293" customWidth="1"/>
    <col min="6391" max="6391" width="10.5703125" style="293" customWidth="1"/>
    <col min="6392" max="6392" width="8.85546875" style="293" customWidth="1"/>
    <col min="6393" max="6393" width="10.5703125" style="293" customWidth="1"/>
    <col min="6394" max="6394" width="9.28515625" style="293" customWidth="1"/>
    <col min="6395" max="6395" width="10.5703125" style="293" customWidth="1"/>
    <col min="6396" max="6396" width="9.28515625" style="293" customWidth="1"/>
    <col min="6397" max="6397" width="10.5703125" style="293" customWidth="1"/>
    <col min="6398" max="6632" width="9.140625" style="293"/>
    <col min="6633" max="6633" width="4.42578125" style="293" customWidth="1"/>
    <col min="6634" max="6634" width="1.7109375" style="293" customWidth="1"/>
    <col min="6635" max="6635" width="0.28515625" style="293" customWidth="1"/>
    <col min="6636" max="6637" width="0.85546875" style="293" customWidth="1"/>
    <col min="6638" max="6638" width="18.85546875" style="293" customWidth="1"/>
    <col min="6639" max="6639" width="6.28515625" style="293" customWidth="1"/>
    <col min="6640" max="6640" width="0.28515625" style="293" customWidth="1"/>
    <col min="6641" max="6641" width="9" style="293" customWidth="1"/>
    <col min="6642" max="6642" width="8.7109375" style="293" customWidth="1"/>
    <col min="6643" max="6643" width="10.5703125" style="293" customWidth="1"/>
    <col min="6644" max="6644" width="9.7109375" style="293" customWidth="1"/>
    <col min="6645" max="6645" width="10.5703125" style="293" customWidth="1"/>
    <col min="6646" max="6646" width="9.7109375" style="293" customWidth="1"/>
    <col min="6647" max="6647" width="10.5703125" style="293" customWidth="1"/>
    <col min="6648" max="6648" width="8.85546875" style="293" customWidth="1"/>
    <col min="6649" max="6649" width="10.5703125" style="293" customWidth="1"/>
    <col min="6650" max="6650" width="9.28515625" style="293" customWidth="1"/>
    <col min="6651" max="6651" width="10.5703125" style="293" customWidth="1"/>
    <col min="6652" max="6652" width="9.28515625" style="293" customWidth="1"/>
    <col min="6653" max="6653" width="10.5703125" style="293" customWidth="1"/>
    <col min="6654" max="6888" width="9.140625" style="293"/>
    <col min="6889" max="6889" width="4.42578125" style="293" customWidth="1"/>
    <col min="6890" max="6890" width="1.7109375" style="293" customWidth="1"/>
    <col min="6891" max="6891" width="0.28515625" style="293" customWidth="1"/>
    <col min="6892" max="6893" width="0.85546875" style="293" customWidth="1"/>
    <col min="6894" max="6894" width="18.85546875" style="293" customWidth="1"/>
    <col min="6895" max="6895" width="6.28515625" style="293" customWidth="1"/>
    <col min="6896" max="6896" width="0.28515625" style="293" customWidth="1"/>
    <col min="6897" max="6897" width="9" style="293" customWidth="1"/>
    <col min="6898" max="6898" width="8.7109375" style="293" customWidth="1"/>
    <col min="6899" max="6899" width="10.5703125" style="293" customWidth="1"/>
    <col min="6900" max="6900" width="9.7109375" style="293" customWidth="1"/>
    <col min="6901" max="6901" width="10.5703125" style="293" customWidth="1"/>
    <col min="6902" max="6902" width="9.7109375" style="293" customWidth="1"/>
    <col min="6903" max="6903" width="10.5703125" style="293" customWidth="1"/>
    <col min="6904" max="6904" width="8.85546875" style="293" customWidth="1"/>
    <col min="6905" max="6905" width="10.5703125" style="293" customWidth="1"/>
    <col min="6906" max="6906" width="9.28515625" style="293" customWidth="1"/>
    <col min="6907" max="6907" width="10.5703125" style="293" customWidth="1"/>
    <col min="6908" max="6908" width="9.28515625" style="293" customWidth="1"/>
    <col min="6909" max="6909" width="10.5703125" style="293" customWidth="1"/>
    <col min="6910" max="7144" width="9.140625" style="293"/>
    <col min="7145" max="7145" width="4.42578125" style="293" customWidth="1"/>
    <col min="7146" max="7146" width="1.7109375" style="293" customWidth="1"/>
    <col min="7147" max="7147" width="0.28515625" style="293" customWidth="1"/>
    <col min="7148" max="7149" width="0.85546875" style="293" customWidth="1"/>
    <col min="7150" max="7150" width="18.85546875" style="293" customWidth="1"/>
    <col min="7151" max="7151" width="6.28515625" style="293" customWidth="1"/>
    <col min="7152" max="7152" width="0.28515625" style="293" customWidth="1"/>
    <col min="7153" max="7153" width="9" style="293" customWidth="1"/>
    <col min="7154" max="7154" width="8.7109375" style="293" customWidth="1"/>
    <col min="7155" max="7155" width="10.5703125" style="293" customWidth="1"/>
    <col min="7156" max="7156" width="9.7109375" style="293" customWidth="1"/>
    <col min="7157" max="7157" width="10.5703125" style="293" customWidth="1"/>
    <col min="7158" max="7158" width="9.7109375" style="293" customWidth="1"/>
    <col min="7159" max="7159" width="10.5703125" style="293" customWidth="1"/>
    <col min="7160" max="7160" width="8.85546875" style="293" customWidth="1"/>
    <col min="7161" max="7161" width="10.5703125" style="293" customWidth="1"/>
    <col min="7162" max="7162" width="9.28515625" style="293" customWidth="1"/>
    <col min="7163" max="7163" width="10.5703125" style="293" customWidth="1"/>
    <col min="7164" max="7164" width="9.28515625" style="293" customWidth="1"/>
    <col min="7165" max="7165" width="10.5703125" style="293" customWidth="1"/>
    <col min="7166" max="7400" width="9.140625" style="293"/>
    <col min="7401" max="7401" width="4.42578125" style="293" customWidth="1"/>
    <col min="7402" max="7402" width="1.7109375" style="293" customWidth="1"/>
    <col min="7403" max="7403" width="0.28515625" style="293" customWidth="1"/>
    <col min="7404" max="7405" width="0.85546875" style="293" customWidth="1"/>
    <col min="7406" max="7406" width="18.85546875" style="293" customWidth="1"/>
    <col min="7407" max="7407" width="6.28515625" style="293" customWidth="1"/>
    <col min="7408" max="7408" width="0.28515625" style="293" customWidth="1"/>
    <col min="7409" max="7409" width="9" style="293" customWidth="1"/>
    <col min="7410" max="7410" width="8.7109375" style="293" customWidth="1"/>
    <col min="7411" max="7411" width="10.5703125" style="293" customWidth="1"/>
    <col min="7412" max="7412" width="9.7109375" style="293" customWidth="1"/>
    <col min="7413" max="7413" width="10.5703125" style="293" customWidth="1"/>
    <col min="7414" max="7414" width="9.7109375" style="293" customWidth="1"/>
    <col min="7415" max="7415" width="10.5703125" style="293" customWidth="1"/>
    <col min="7416" max="7416" width="8.85546875" style="293" customWidth="1"/>
    <col min="7417" max="7417" width="10.5703125" style="293" customWidth="1"/>
    <col min="7418" max="7418" width="9.28515625" style="293" customWidth="1"/>
    <col min="7419" max="7419" width="10.5703125" style="293" customWidth="1"/>
    <col min="7420" max="7420" width="9.28515625" style="293" customWidth="1"/>
    <col min="7421" max="7421" width="10.5703125" style="293" customWidth="1"/>
    <col min="7422" max="7656" width="9.140625" style="293"/>
    <col min="7657" max="7657" width="4.42578125" style="293" customWidth="1"/>
    <col min="7658" max="7658" width="1.7109375" style="293" customWidth="1"/>
    <col min="7659" max="7659" width="0.28515625" style="293" customWidth="1"/>
    <col min="7660" max="7661" width="0.85546875" style="293" customWidth="1"/>
    <col min="7662" max="7662" width="18.85546875" style="293" customWidth="1"/>
    <col min="7663" max="7663" width="6.28515625" style="293" customWidth="1"/>
    <col min="7664" max="7664" width="0.28515625" style="293" customWidth="1"/>
    <col min="7665" max="7665" width="9" style="293" customWidth="1"/>
    <col min="7666" max="7666" width="8.7109375" style="293" customWidth="1"/>
    <col min="7667" max="7667" width="10.5703125" style="293" customWidth="1"/>
    <col min="7668" max="7668" width="9.7109375" style="293" customWidth="1"/>
    <col min="7669" max="7669" width="10.5703125" style="293" customWidth="1"/>
    <col min="7670" max="7670" width="9.7109375" style="293" customWidth="1"/>
    <col min="7671" max="7671" width="10.5703125" style="293" customWidth="1"/>
    <col min="7672" max="7672" width="8.85546875" style="293" customWidth="1"/>
    <col min="7673" max="7673" width="10.5703125" style="293" customWidth="1"/>
    <col min="7674" max="7674" width="9.28515625" style="293" customWidth="1"/>
    <col min="7675" max="7675" width="10.5703125" style="293" customWidth="1"/>
    <col min="7676" max="7676" width="9.28515625" style="293" customWidth="1"/>
    <col min="7677" max="7677" width="10.5703125" style="293" customWidth="1"/>
    <col min="7678" max="7912" width="9.140625" style="293"/>
    <col min="7913" max="7913" width="4.42578125" style="293" customWidth="1"/>
    <col min="7914" max="7914" width="1.7109375" style="293" customWidth="1"/>
    <col min="7915" max="7915" width="0.28515625" style="293" customWidth="1"/>
    <col min="7916" max="7917" width="0.85546875" style="293" customWidth="1"/>
    <col min="7918" max="7918" width="18.85546875" style="293" customWidth="1"/>
    <col min="7919" max="7919" width="6.28515625" style="293" customWidth="1"/>
    <col min="7920" max="7920" width="0.28515625" style="293" customWidth="1"/>
    <col min="7921" max="7921" width="9" style="293" customWidth="1"/>
    <col min="7922" max="7922" width="8.7109375" style="293" customWidth="1"/>
    <col min="7923" max="7923" width="10.5703125" style="293" customWidth="1"/>
    <col min="7924" max="7924" width="9.7109375" style="293" customWidth="1"/>
    <col min="7925" max="7925" width="10.5703125" style="293" customWidth="1"/>
    <col min="7926" max="7926" width="9.7109375" style="293" customWidth="1"/>
    <col min="7927" max="7927" width="10.5703125" style="293" customWidth="1"/>
    <col min="7928" max="7928" width="8.85546875" style="293" customWidth="1"/>
    <col min="7929" max="7929" width="10.5703125" style="293" customWidth="1"/>
    <col min="7930" max="7930" width="9.28515625" style="293" customWidth="1"/>
    <col min="7931" max="7931" width="10.5703125" style="293" customWidth="1"/>
    <col min="7932" max="7932" width="9.28515625" style="293" customWidth="1"/>
    <col min="7933" max="7933" width="10.5703125" style="293" customWidth="1"/>
    <col min="7934" max="8168" width="9.140625" style="293"/>
    <col min="8169" max="8169" width="4.42578125" style="293" customWidth="1"/>
    <col min="8170" max="8170" width="1.7109375" style="293" customWidth="1"/>
    <col min="8171" max="8171" width="0.28515625" style="293" customWidth="1"/>
    <col min="8172" max="8173" width="0.85546875" style="293" customWidth="1"/>
    <col min="8174" max="8174" width="18.85546875" style="293" customWidth="1"/>
    <col min="8175" max="8175" width="6.28515625" style="293" customWidth="1"/>
    <col min="8176" max="8176" width="0.28515625" style="293" customWidth="1"/>
    <col min="8177" max="8177" width="9" style="293" customWidth="1"/>
    <col min="8178" max="8178" width="8.7109375" style="293" customWidth="1"/>
    <col min="8179" max="8179" width="10.5703125" style="293" customWidth="1"/>
    <col min="8180" max="8180" width="9.7109375" style="293" customWidth="1"/>
    <col min="8181" max="8181" width="10.5703125" style="293" customWidth="1"/>
    <col min="8182" max="8182" width="9.7109375" style="293" customWidth="1"/>
    <col min="8183" max="8183" width="10.5703125" style="293" customWidth="1"/>
    <col min="8184" max="8184" width="8.85546875" style="293" customWidth="1"/>
    <col min="8185" max="8185" width="10.5703125" style="293" customWidth="1"/>
    <col min="8186" max="8186" width="9.28515625" style="293" customWidth="1"/>
    <col min="8187" max="8187" width="10.5703125" style="293" customWidth="1"/>
    <col min="8188" max="8188" width="9.28515625" style="293" customWidth="1"/>
    <col min="8189" max="8189" width="10.5703125" style="293" customWidth="1"/>
    <col min="8190" max="8424" width="9.140625" style="293"/>
    <col min="8425" max="8425" width="4.42578125" style="293" customWidth="1"/>
    <col min="8426" max="8426" width="1.7109375" style="293" customWidth="1"/>
    <col min="8427" max="8427" width="0.28515625" style="293" customWidth="1"/>
    <col min="8428" max="8429" width="0.85546875" style="293" customWidth="1"/>
    <col min="8430" max="8430" width="18.85546875" style="293" customWidth="1"/>
    <col min="8431" max="8431" width="6.28515625" style="293" customWidth="1"/>
    <col min="8432" max="8432" width="0.28515625" style="293" customWidth="1"/>
    <col min="8433" max="8433" width="9" style="293" customWidth="1"/>
    <col min="8434" max="8434" width="8.7109375" style="293" customWidth="1"/>
    <col min="8435" max="8435" width="10.5703125" style="293" customWidth="1"/>
    <col min="8436" max="8436" width="9.7109375" style="293" customWidth="1"/>
    <col min="8437" max="8437" width="10.5703125" style="293" customWidth="1"/>
    <col min="8438" max="8438" width="9.7109375" style="293" customWidth="1"/>
    <col min="8439" max="8439" width="10.5703125" style="293" customWidth="1"/>
    <col min="8440" max="8440" width="8.85546875" style="293" customWidth="1"/>
    <col min="8441" max="8441" width="10.5703125" style="293" customWidth="1"/>
    <col min="8442" max="8442" width="9.28515625" style="293" customWidth="1"/>
    <col min="8443" max="8443" width="10.5703125" style="293" customWidth="1"/>
    <col min="8444" max="8444" width="9.28515625" style="293" customWidth="1"/>
    <col min="8445" max="8445" width="10.5703125" style="293" customWidth="1"/>
    <col min="8446" max="8680" width="9.140625" style="293"/>
    <col min="8681" max="8681" width="4.42578125" style="293" customWidth="1"/>
    <col min="8682" max="8682" width="1.7109375" style="293" customWidth="1"/>
    <col min="8683" max="8683" width="0.28515625" style="293" customWidth="1"/>
    <col min="8684" max="8685" width="0.85546875" style="293" customWidth="1"/>
    <col min="8686" max="8686" width="18.85546875" style="293" customWidth="1"/>
    <col min="8687" max="8687" width="6.28515625" style="293" customWidth="1"/>
    <col min="8688" max="8688" width="0.28515625" style="293" customWidth="1"/>
    <col min="8689" max="8689" width="9" style="293" customWidth="1"/>
    <col min="8690" max="8690" width="8.7109375" style="293" customWidth="1"/>
    <col min="8691" max="8691" width="10.5703125" style="293" customWidth="1"/>
    <col min="8692" max="8692" width="9.7109375" style="293" customWidth="1"/>
    <col min="8693" max="8693" width="10.5703125" style="293" customWidth="1"/>
    <col min="8694" max="8694" width="9.7109375" style="293" customWidth="1"/>
    <col min="8695" max="8695" width="10.5703125" style="293" customWidth="1"/>
    <col min="8696" max="8696" width="8.85546875" style="293" customWidth="1"/>
    <col min="8697" max="8697" width="10.5703125" style="293" customWidth="1"/>
    <col min="8698" max="8698" width="9.28515625" style="293" customWidth="1"/>
    <col min="8699" max="8699" width="10.5703125" style="293" customWidth="1"/>
    <col min="8700" max="8700" width="9.28515625" style="293" customWidth="1"/>
    <col min="8701" max="8701" width="10.5703125" style="293" customWidth="1"/>
    <col min="8702" max="8936" width="9.140625" style="293"/>
    <col min="8937" max="8937" width="4.42578125" style="293" customWidth="1"/>
    <col min="8938" max="8938" width="1.7109375" style="293" customWidth="1"/>
    <col min="8939" max="8939" width="0.28515625" style="293" customWidth="1"/>
    <col min="8940" max="8941" width="0.85546875" style="293" customWidth="1"/>
    <col min="8942" max="8942" width="18.85546875" style="293" customWidth="1"/>
    <col min="8943" max="8943" width="6.28515625" style="293" customWidth="1"/>
    <col min="8944" max="8944" width="0.28515625" style="293" customWidth="1"/>
    <col min="8945" max="8945" width="9" style="293" customWidth="1"/>
    <col min="8946" max="8946" width="8.7109375" style="293" customWidth="1"/>
    <col min="8947" max="8947" width="10.5703125" style="293" customWidth="1"/>
    <col min="8948" max="8948" width="9.7109375" style="293" customWidth="1"/>
    <col min="8949" max="8949" width="10.5703125" style="293" customWidth="1"/>
    <col min="8950" max="8950" width="9.7109375" style="293" customWidth="1"/>
    <col min="8951" max="8951" width="10.5703125" style="293" customWidth="1"/>
    <col min="8952" max="8952" width="8.85546875" style="293" customWidth="1"/>
    <col min="8953" max="8953" width="10.5703125" style="293" customWidth="1"/>
    <col min="8954" max="8954" width="9.28515625" style="293" customWidth="1"/>
    <col min="8955" max="8955" width="10.5703125" style="293" customWidth="1"/>
    <col min="8956" max="8956" width="9.28515625" style="293" customWidth="1"/>
    <col min="8957" max="8957" width="10.5703125" style="293" customWidth="1"/>
    <col min="8958" max="9192" width="9.140625" style="293"/>
    <col min="9193" max="9193" width="4.42578125" style="293" customWidth="1"/>
    <col min="9194" max="9194" width="1.7109375" style="293" customWidth="1"/>
    <col min="9195" max="9195" width="0.28515625" style="293" customWidth="1"/>
    <col min="9196" max="9197" width="0.85546875" style="293" customWidth="1"/>
    <col min="9198" max="9198" width="18.85546875" style="293" customWidth="1"/>
    <col min="9199" max="9199" width="6.28515625" style="293" customWidth="1"/>
    <col min="9200" max="9200" width="0.28515625" style="293" customWidth="1"/>
    <col min="9201" max="9201" width="9" style="293" customWidth="1"/>
    <col min="9202" max="9202" width="8.7109375" style="293" customWidth="1"/>
    <col min="9203" max="9203" width="10.5703125" style="293" customWidth="1"/>
    <col min="9204" max="9204" width="9.7109375" style="293" customWidth="1"/>
    <col min="9205" max="9205" width="10.5703125" style="293" customWidth="1"/>
    <col min="9206" max="9206" width="9.7109375" style="293" customWidth="1"/>
    <col min="9207" max="9207" width="10.5703125" style="293" customWidth="1"/>
    <col min="9208" max="9208" width="8.85546875" style="293" customWidth="1"/>
    <col min="9209" max="9209" width="10.5703125" style="293" customWidth="1"/>
    <col min="9210" max="9210" width="9.28515625" style="293" customWidth="1"/>
    <col min="9211" max="9211" width="10.5703125" style="293" customWidth="1"/>
    <col min="9212" max="9212" width="9.28515625" style="293" customWidth="1"/>
    <col min="9213" max="9213" width="10.5703125" style="293" customWidth="1"/>
    <col min="9214" max="9448" width="9.140625" style="293"/>
    <col min="9449" max="9449" width="4.42578125" style="293" customWidth="1"/>
    <col min="9450" max="9450" width="1.7109375" style="293" customWidth="1"/>
    <col min="9451" max="9451" width="0.28515625" style="293" customWidth="1"/>
    <col min="9452" max="9453" width="0.85546875" style="293" customWidth="1"/>
    <col min="9454" max="9454" width="18.85546875" style="293" customWidth="1"/>
    <col min="9455" max="9455" width="6.28515625" style="293" customWidth="1"/>
    <col min="9456" max="9456" width="0.28515625" style="293" customWidth="1"/>
    <col min="9457" max="9457" width="9" style="293" customWidth="1"/>
    <col min="9458" max="9458" width="8.7109375" style="293" customWidth="1"/>
    <col min="9459" max="9459" width="10.5703125" style="293" customWidth="1"/>
    <col min="9460" max="9460" width="9.7109375" style="293" customWidth="1"/>
    <col min="9461" max="9461" width="10.5703125" style="293" customWidth="1"/>
    <col min="9462" max="9462" width="9.7109375" style="293" customWidth="1"/>
    <col min="9463" max="9463" width="10.5703125" style="293" customWidth="1"/>
    <col min="9464" max="9464" width="8.85546875" style="293" customWidth="1"/>
    <col min="9465" max="9465" width="10.5703125" style="293" customWidth="1"/>
    <col min="9466" max="9466" width="9.28515625" style="293" customWidth="1"/>
    <col min="9467" max="9467" width="10.5703125" style="293" customWidth="1"/>
    <col min="9468" max="9468" width="9.28515625" style="293" customWidth="1"/>
    <col min="9469" max="9469" width="10.5703125" style="293" customWidth="1"/>
    <col min="9470" max="9704" width="9.140625" style="293"/>
    <col min="9705" max="9705" width="4.42578125" style="293" customWidth="1"/>
    <col min="9706" max="9706" width="1.7109375" style="293" customWidth="1"/>
    <col min="9707" max="9707" width="0.28515625" style="293" customWidth="1"/>
    <col min="9708" max="9709" width="0.85546875" style="293" customWidth="1"/>
    <col min="9710" max="9710" width="18.85546875" style="293" customWidth="1"/>
    <col min="9711" max="9711" width="6.28515625" style="293" customWidth="1"/>
    <col min="9712" max="9712" width="0.28515625" style="293" customWidth="1"/>
    <col min="9713" max="9713" width="9" style="293" customWidth="1"/>
    <col min="9714" max="9714" width="8.7109375" style="293" customWidth="1"/>
    <col min="9715" max="9715" width="10.5703125" style="293" customWidth="1"/>
    <col min="9716" max="9716" width="9.7109375" style="293" customWidth="1"/>
    <col min="9717" max="9717" width="10.5703125" style="293" customWidth="1"/>
    <col min="9718" max="9718" width="9.7109375" style="293" customWidth="1"/>
    <col min="9719" max="9719" width="10.5703125" style="293" customWidth="1"/>
    <col min="9720" max="9720" width="8.85546875" style="293" customWidth="1"/>
    <col min="9721" max="9721" width="10.5703125" style="293" customWidth="1"/>
    <col min="9722" max="9722" width="9.28515625" style="293" customWidth="1"/>
    <col min="9723" max="9723" width="10.5703125" style="293" customWidth="1"/>
    <col min="9724" max="9724" width="9.28515625" style="293" customWidth="1"/>
    <col min="9725" max="9725" width="10.5703125" style="293" customWidth="1"/>
    <col min="9726" max="9960" width="9.140625" style="293"/>
    <col min="9961" max="9961" width="4.42578125" style="293" customWidth="1"/>
    <col min="9962" max="9962" width="1.7109375" style="293" customWidth="1"/>
    <col min="9963" max="9963" width="0.28515625" style="293" customWidth="1"/>
    <col min="9964" max="9965" width="0.85546875" style="293" customWidth="1"/>
    <col min="9966" max="9966" width="18.85546875" style="293" customWidth="1"/>
    <col min="9967" max="9967" width="6.28515625" style="293" customWidth="1"/>
    <col min="9968" max="9968" width="0.28515625" style="293" customWidth="1"/>
    <col min="9969" max="9969" width="9" style="293" customWidth="1"/>
    <col min="9970" max="9970" width="8.7109375" style="293" customWidth="1"/>
    <col min="9971" max="9971" width="10.5703125" style="293" customWidth="1"/>
    <col min="9972" max="9972" width="9.7109375" style="293" customWidth="1"/>
    <col min="9973" max="9973" width="10.5703125" style="293" customWidth="1"/>
    <col min="9974" max="9974" width="9.7109375" style="293" customWidth="1"/>
    <col min="9975" max="9975" width="10.5703125" style="293" customWidth="1"/>
    <col min="9976" max="9976" width="8.85546875" style="293" customWidth="1"/>
    <col min="9977" max="9977" width="10.5703125" style="293" customWidth="1"/>
    <col min="9978" max="9978" width="9.28515625" style="293" customWidth="1"/>
    <col min="9979" max="9979" width="10.5703125" style="293" customWidth="1"/>
    <col min="9980" max="9980" width="9.28515625" style="293" customWidth="1"/>
    <col min="9981" max="9981" width="10.5703125" style="293" customWidth="1"/>
    <col min="9982" max="10216" width="9.140625" style="293"/>
    <col min="10217" max="10217" width="4.42578125" style="293" customWidth="1"/>
    <col min="10218" max="10218" width="1.7109375" style="293" customWidth="1"/>
    <col min="10219" max="10219" width="0.28515625" style="293" customWidth="1"/>
    <col min="10220" max="10221" width="0.85546875" style="293" customWidth="1"/>
    <col min="10222" max="10222" width="18.85546875" style="293" customWidth="1"/>
    <col min="10223" max="10223" width="6.28515625" style="293" customWidth="1"/>
    <col min="10224" max="10224" width="0.28515625" style="293" customWidth="1"/>
    <col min="10225" max="10225" width="9" style="293" customWidth="1"/>
    <col min="10226" max="10226" width="8.7109375" style="293" customWidth="1"/>
    <col min="10227" max="10227" width="10.5703125" style="293" customWidth="1"/>
    <col min="10228" max="10228" width="9.7109375" style="293" customWidth="1"/>
    <col min="10229" max="10229" width="10.5703125" style="293" customWidth="1"/>
    <col min="10230" max="10230" width="9.7109375" style="293" customWidth="1"/>
    <col min="10231" max="10231" width="10.5703125" style="293" customWidth="1"/>
    <col min="10232" max="10232" width="8.85546875" style="293" customWidth="1"/>
    <col min="10233" max="10233" width="10.5703125" style="293" customWidth="1"/>
    <col min="10234" max="10234" width="9.28515625" style="293" customWidth="1"/>
    <col min="10235" max="10235" width="10.5703125" style="293" customWidth="1"/>
    <col min="10236" max="10236" width="9.28515625" style="293" customWidth="1"/>
    <col min="10237" max="10237" width="10.5703125" style="293" customWidth="1"/>
    <col min="10238" max="10472" width="9.140625" style="293"/>
    <col min="10473" max="10473" width="4.42578125" style="293" customWidth="1"/>
    <col min="10474" max="10474" width="1.7109375" style="293" customWidth="1"/>
    <col min="10475" max="10475" width="0.28515625" style="293" customWidth="1"/>
    <col min="10476" max="10477" width="0.85546875" style="293" customWidth="1"/>
    <col min="10478" max="10478" width="18.85546875" style="293" customWidth="1"/>
    <col min="10479" max="10479" width="6.28515625" style="293" customWidth="1"/>
    <col min="10480" max="10480" width="0.28515625" style="293" customWidth="1"/>
    <col min="10481" max="10481" width="9" style="293" customWidth="1"/>
    <col min="10482" max="10482" width="8.7109375" style="293" customWidth="1"/>
    <col min="10483" max="10483" width="10.5703125" style="293" customWidth="1"/>
    <col min="10484" max="10484" width="9.7109375" style="293" customWidth="1"/>
    <col min="10485" max="10485" width="10.5703125" style="293" customWidth="1"/>
    <col min="10486" max="10486" width="9.7109375" style="293" customWidth="1"/>
    <col min="10487" max="10487" width="10.5703125" style="293" customWidth="1"/>
    <col min="10488" max="10488" width="8.85546875" style="293" customWidth="1"/>
    <col min="10489" max="10489" width="10.5703125" style="293" customWidth="1"/>
    <col min="10490" max="10490" width="9.28515625" style="293" customWidth="1"/>
    <col min="10491" max="10491" width="10.5703125" style="293" customWidth="1"/>
    <col min="10492" max="10492" width="9.28515625" style="293" customWidth="1"/>
    <col min="10493" max="10493" width="10.5703125" style="293" customWidth="1"/>
    <col min="10494" max="10728" width="9.140625" style="293"/>
    <col min="10729" max="10729" width="4.42578125" style="293" customWidth="1"/>
    <col min="10730" max="10730" width="1.7109375" style="293" customWidth="1"/>
    <col min="10731" max="10731" width="0.28515625" style="293" customWidth="1"/>
    <col min="10732" max="10733" width="0.85546875" style="293" customWidth="1"/>
    <col min="10734" max="10734" width="18.85546875" style="293" customWidth="1"/>
    <col min="10735" max="10735" width="6.28515625" style="293" customWidth="1"/>
    <col min="10736" max="10736" width="0.28515625" style="293" customWidth="1"/>
    <col min="10737" max="10737" width="9" style="293" customWidth="1"/>
    <col min="10738" max="10738" width="8.7109375" style="293" customWidth="1"/>
    <col min="10739" max="10739" width="10.5703125" style="293" customWidth="1"/>
    <col min="10740" max="10740" width="9.7109375" style="293" customWidth="1"/>
    <col min="10741" max="10741" width="10.5703125" style="293" customWidth="1"/>
    <col min="10742" max="10742" width="9.7109375" style="293" customWidth="1"/>
    <col min="10743" max="10743" width="10.5703125" style="293" customWidth="1"/>
    <col min="10744" max="10744" width="8.85546875" style="293" customWidth="1"/>
    <col min="10745" max="10745" width="10.5703125" style="293" customWidth="1"/>
    <col min="10746" max="10746" width="9.28515625" style="293" customWidth="1"/>
    <col min="10747" max="10747" width="10.5703125" style="293" customWidth="1"/>
    <col min="10748" max="10748" width="9.28515625" style="293" customWidth="1"/>
    <col min="10749" max="10749" width="10.5703125" style="293" customWidth="1"/>
    <col min="10750" max="10984" width="9.140625" style="293"/>
    <col min="10985" max="10985" width="4.42578125" style="293" customWidth="1"/>
    <col min="10986" max="10986" width="1.7109375" style="293" customWidth="1"/>
    <col min="10987" max="10987" width="0.28515625" style="293" customWidth="1"/>
    <col min="10988" max="10989" width="0.85546875" style="293" customWidth="1"/>
    <col min="10990" max="10990" width="18.85546875" style="293" customWidth="1"/>
    <col min="10991" max="10991" width="6.28515625" style="293" customWidth="1"/>
    <col min="10992" max="10992" width="0.28515625" style="293" customWidth="1"/>
    <col min="10993" max="10993" width="9" style="293" customWidth="1"/>
    <col min="10994" max="10994" width="8.7109375" style="293" customWidth="1"/>
    <col min="10995" max="10995" width="10.5703125" style="293" customWidth="1"/>
    <col min="10996" max="10996" width="9.7109375" style="293" customWidth="1"/>
    <col min="10997" max="10997" width="10.5703125" style="293" customWidth="1"/>
    <col min="10998" max="10998" width="9.7109375" style="293" customWidth="1"/>
    <col min="10999" max="10999" width="10.5703125" style="293" customWidth="1"/>
    <col min="11000" max="11000" width="8.85546875" style="293" customWidth="1"/>
    <col min="11001" max="11001" width="10.5703125" style="293" customWidth="1"/>
    <col min="11002" max="11002" width="9.28515625" style="293" customWidth="1"/>
    <col min="11003" max="11003" width="10.5703125" style="293" customWidth="1"/>
    <col min="11004" max="11004" width="9.28515625" style="293" customWidth="1"/>
    <col min="11005" max="11005" width="10.5703125" style="293" customWidth="1"/>
    <col min="11006" max="11240" width="9.140625" style="293"/>
    <col min="11241" max="11241" width="4.42578125" style="293" customWidth="1"/>
    <col min="11242" max="11242" width="1.7109375" style="293" customWidth="1"/>
    <col min="11243" max="11243" width="0.28515625" style="293" customWidth="1"/>
    <col min="11244" max="11245" width="0.85546875" style="293" customWidth="1"/>
    <col min="11246" max="11246" width="18.85546875" style="293" customWidth="1"/>
    <col min="11247" max="11247" width="6.28515625" style="293" customWidth="1"/>
    <col min="11248" max="11248" width="0.28515625" style="293" customWidth="1"/>
    <col min="11249" max="11249" width="9" style="293" customWidth="1"/>
    <col min="11250" max="11250" width="8.7109375" style="293" customWidth="1"/>
    <col min="11251" max="11251" width="10.5703125" style="293" customWidth="1"/>
    <col min="11252" max="11252" width="9.7109375" style="293" customWidth="1"/>
    <col min="11253" max="11253" width="10.5703125" style="293" customWidth="1"/>
    <col min="11254" max="11254" width="9.7109375" style="293" customWidth="1"/>
    <col min="11255" max="11255" width="10.5703125" style="293" customWidth="1"/>
    <col min="11256" max="11256" width="8.85546875" style="293" customWidth="1"/>
    <col min="11257" max="11257" width="10.5703125" style="293" customWidth="1"/>
    <col min="11258" max="11258" width="9.28515625" style="293" customWidth="1"/>
    <col min="11259" max="11259" width="10.5703125" style="293" customWidth="1"/>
    <col min="11260" max="11260" width="9.28515625" style="293" customWidth="1"/>
    <col min="11261" max="11261" width="10.5703125" style="293" customWidth="1"/>
    <col min="11262" max="11496" width="9.140625" style="293"/>
    <col min="11497" max="11497" width="4.42578125" style="293" customWidth="1"/>
    <col min="11498" max="11498" width="1.7109375" style="293" customWidth="1"/>
    <col min="11499" max="11499" width="0.28515625" style="293" customWidth="1"/>
    <col min="11500" max="11501" width="0.85546875" style="293" customWidth="1"/>
    <col min="11502" max="11502" width="18.85546875" style="293" customWidth="1"/>
    <col min="11503" max="11503" width="6.28515625" style="293" customWidth="1"/>
    <col min="11504" max="11504" width="0.28515625" style="293" customWidth="1"/>
    <col min="11505" max="11505" width="9" style="293" customWidth="1"/>
    <col min="11506" max="11506" width="8.7109375" style="293" customWidth="1"/>
    <col min="11507" max="11507" width="10.5703125" style="293" customWidth="1"/>
    <col min="11508" max="11508" width="9.7109375" style="293" customWidth="1"/>
    <col min="11509" max="11509" width="10.5703125" style="293" customWidth="1"/>
    <col min="11510" max="11510" width="9.7109375" style="293" customWidth="1"/>
    <col min="11511" max="11511" width="10.5703125" style="293" customWidth="1"/>
    <col min="11512" max="11512" width="8.85546875" style="293" customWidth="1"/>
    <col min="11513" max="11513" width="10.5703125" style="293" customWidth="1"/>
    <col min="11514" max="11514" width="9.28515625" style="293" customWidth="1"/>
    <col min="11515" max="11515" width="10.5703125" style="293" customWidth="1"/>
    <col min="11516" max="11516" width="9.28515625" style="293" customWidth="1"/>
    <col min="11517" max="11517" width="10.5703125" style="293" customWidth="1"/>
    <col min="11518" max="11752" width="9.140625" style="293"/>
    <col min="11753" max="11753" width="4.42578125" style="293" customWidth="1"/>
    <col min="11754" max="11754" width="1.7109375" style="293" customWidth="1"/>
    <col min="11755" max="11755" width="0.28515625" style="293" customWidth="1"/>
    <col min="11756" max="11757" width="0.85546875" style="293" customWidth="1"/>
    <col min="11758" max="11758" width="18.85546875" style="293" customWidth="1"/>
    <col min="11759" max="11759" width="6.28515625" style="293" customWidth="1"/>
    <col min="11760" max="11760" width="0.28515625" style="293" customWidth="1"/>
    <col min="11761" max="11761" width="9" style="293" customWidth="1"/>
    <col min="11762" max="11762" width="8.7109375" style="293" customWidth="1"/>
    <col min="11763" max="11763" width="10.5703125" style="293" customWidth="1"/>
    <col min="11764" max="11764" width="9.7109375" style="293" customWidth="1"/>
    <col min="11765" max="11765" width="10.5703125" style="293" customWidth="1"/>
    <col min="11766" max="11766" width="9.7109375" style="293" customWidth="1"/>
    <col min="11767" max="11767" width="10.5703125" style="293" customWidth="1"/>
    <col min="11768" max="11768" width="8.85546875" style="293" customWidth="1"/>
    <col min="11769" max="11769" width="10.5703125" style="293" customWidth="1"/>
    <col min="11770" max="11770" width="9.28515625" style="293" customWidth="1"/>
    <col min="11771" max="11771" width="10.5703125" style="293" customWidth="1"/>
    <col min="11772" max="11772" width="9.28515625" style="293" customWidth="1"/>
    <col min="11773" max="11773" width="10.5703125" style="293" customWidth="1"/>
    <col min="11774" max="12008" width="9.140625" style="293"/>
    <col min="12009" max="12009" width="4.42578125" style="293" customWidth="1"/>
    <col min="12010" max="12010" width="1.7109375" style="293" customWidth="1"/>
    <col min="12011" max="12011" width="0.28515625" style="293" customWidth="1"/>
    <col min="12012" max="12013" width="0.85546875" style="293" customWidth="1"/>
    <col min="12014" max="12014" width="18.85546875" style="293" customWidth="1"/>
    <col min="12015" max="12015" width="6.28515625" style="293" customWidth="1"/>
    <col min="12016" max="12016" width="0.28515625" style="293" customWidth="1"/>
    <col min="12017" max="12017" width="9" style="293" customWidth="1"/>
    <col min="12018" max="12018" width="8.7109375" style="293" customWidth="1"/>
    <col min="12019" max="12019" width="10.5703125" style="293" customWidth="1"/>
    <col min="12020" max="12020" width="9.7109375" style="293" customWidth="1"/>
    <col min="12021" max="12021" width="10.5703125" style="293" customWidth="1"/>
    <col min="12022" max="12022" width="9.7109375" style="293" customWidth="1"/>
    <col min="12023" max="12023" width="10.5703125" style="293" customWidth="1"/>
    <col min="12024" max="12024" width="8.85546875" style="293" customWidth="1"/>
    <col min="12025" max="12025" width="10.5703125" style="293" customWidth="1"/>
    <col min="12026" max="12026" width="9.28515625" style="293" customWidth="1"/>
    <col min="12027" max="12027" width="10.5703125" style="293" customWidth="1"/>
    <col min="12028" max="12028" width="9.28515625" style="293" customWidth="1"/>
    <col min="12029" max="12029" width="10.5703125" style="293" customWidth="1"/>
    <col min="12030" max="12264" width="9.140625" style="293"/>
    <col min="12265" max="12265" width="4.42578125" style="293" customWidth="1"/>
    <col min="12266" max="12266" width="1.7109375" style="293" customWidth="1"/>
    <col min="12267" max="12267" width="0.28515625" style="293" customWidth="1"/>
    <col min="12268" max="12269" width="0.85546875" style="293" customWidth="1"/>
    <col min="12270" max="12270" width="18.85546875" style="293" customWidth="1"/>
    <col min="12271" max="12271" width="6.28515625" style="293" customWidth="1"/>
    <col min="12272" max="12272" width="0.28515625" style="293" customWidth="1"/>
    <col min="12273" max="12273" width="9" style="293" customWidth="1"/>
    <col min="12274" max="12274" width="8.7109375" style="293" customWidth="1"/>
    <col min="12275" max="12275" width="10.5703125" style="293" customWidth="1"/>
    <col min="12276" max="12276" width="9.7109375" style="293" customWidth="1"/>
    <col min="12277" max="12277" width="10.5703125" style="293" customWidth="1"/>
    <col min="12278" max="12278" width="9.7109375" style="293" customWidth="1"/>
    <col min="12279" max="12279" width="10.5703125" style="293" customWidth="1"/>
    <col min="12280" max="12280" width="8.85546875" style="293" customWidth="1"/>
    <col min="12281" max="12281" width="10.5703125" style="293" customWidth="1"/>
    <col min="12282" max="12282" width="9.28515625" style="293" customWidth="1"/>
    <col min="12283" max="12283" width="10.5703125" style="293" customWidth="1"/>
    <col min="12284" max="12284" width="9.28515625" style="293" customWidth="1"/>
    <col min="12285" max="12285" width="10.5703125" style="293" customWidth="1"/>
    <col min="12286" max="12520" width="9.140625" style="293"/>
    <col min="12521" max="12521" width="4.42578125" style="293" customWidth="1"/>
    <col min="12522" max="12522" width="1.7109375" style="293" customWidth="1"/>
    <col min="12523" max="12523" width="0.28515625" style="293" customWidth="1"/>
    <col min="12524" max="12525" width="0.85546875" style="293" customWidth="1"/>
    <col min="12526" max="12526" width="18.85546875" style="293" customWidth="1"/>
    <col min="12527" max="12527" width="6.28515625" style="293" customWidth="1"/>
    <col min="12528" max="12528" width="0.28515625" style="293" customWidth="1"/>
    <col min="12529" max="12529" width="9" style="293" customWidth="1"/>
    <col min="12530" max="12530" width="8.7109375" style="293" customWidth="1"/>
    <col min="12531" max="12531" width="10.5703125" style="293" customWidth="1"/>
    <col min="12532" max="12532" width="9.7109375" style="293" customWidth="1"/>
    <col min="12533" max="12533" width="10.5703125" style="293" customWidth="1"/>
    <col min="12534" max="12534" width="9.7109375" style="293" customWidth="1"/>
    <col min="12535" max="12535" width="10.5703125" style="293" customWidth="1"/>
    <col min="12536" max="12536" width="8.85546875" style="293" customWidth="1"/>
    <col min="12537" max="12537" width="10.5703125" style="293" customWidth="1"/>
    <col min="12538" max="12538" width="9.28515625" style="293" customWidth="1"/>
    <col min="12539" max="12539" width="10.5703125" style="293" customWidth="1"/>
    <col min="12540" max="12540" width="9.28515625" style="293" customWidth="1"/>
    <col min="12541" max="12541" width="10.5703125" style="293" customWidth="1"/>
    <col min="12542" max="12776" width="9.140625" style="293"/>
    <col min="12777" max="12777" width="4.42578125" style="293" customWidth="1"/>
    <col min="12778" max="12778" width="1.7109375" style="293" customWidth="1"/>
    <col min="12779" max="12779" width="0.28515625" style="293" customWidth="1"/>
    <col min="12780" max="12781" width="0.85546875" style="293" customWidth="1"/>
    <col min="12782" max="12782" width="18.85546875" style="293" customWidth="1"/>
    <col min="12783" max="12783" width="6.28515625" style="293" customWidth="1"/>
    <col min="12784" max="12784" width="0.28515625" style="293" customWidth="1"/>
    <col min="12785" max="12785" width="9" style="293" customWidth="1"/>
    <col min="12786" max="12786" width="8.7109375" style="293" customWidth="1"/>
    <col min="12787" max="12787" width="10.5703125" style="293" customWidth="1"/>
    <col min="12788" max="12788" width="9.7109375" style="293" customWidth="1"/>
    <col min="12789" max="12789" width="10.5703125" style="293" customWidth="1"/>
    <col min="12790" max="12790" width="9.7109375" style="293" customWidth="1"/>
    <col min="12791" max="12791" width="10.5703125" style="293" customWidth="1"/>
    <col min="12792" max="12792" width="8.85546875" style="293" customWidth="1"/>
    <col min="12793" max="12793" width="10.5703125" style="293" customWidth="1"/>
    <col min="12794" max="12794" width="9.28515625" style="293" customWidth="1"/>
    <col min="12795" max="12795" width="10.5703125" style="293" customWidth="1"/>
    <col min="12796" max="12796" width="9.28515625" style="293" customWidth="1"/>
    <col min="12797" max="12797" width="10.5703125" style="293" customWidth="1"/>
    <col min="12798" max="13032" width="9.140625" style="293"/>
    <col min="13033" max="13033" width="4.42578125" style="293" customWidth="1"/>
    <col min="13034" max="13034" width="1.7109375" style="293" customWidth="1"/>
    <col min="13035" max="13035" width="0.28515625" style="293" customWidth="1"/>
    <col min="13036" max="13037" width="0.85546875" style="293" customWidth="1"/>
    <col min="13038" max="13038" width="18.85546875" style="293" customWidth="1"/>
    <col min="13039" max="13039" width="6.28515625" style="293" customWidth="1"/>
    <col min="13040" max="13040" width="0.28515625" style="293" customWidth="1"/>
    <col min="13041" max="13041" width="9" style="293" customWidth="1"/>
    <col min="13042" max="13042" width="8.7109375" style="293" customWidth="1"/>
    <col min="13043" max="13043" width="10.5703125" style="293" customWidth="1"/>
    <col min="13044" max="13044" width="9.7109375" style="293" customWidth="1"/>
    <col min="13045" max="13045" width="10.5703125" style="293" customWidth="1"/>
    <col min="13046" max="13046" width="9.7109375" style="293" customWidth="1"/>
    <col min="13047" max="13047" width="10.5703125" style="293" customWidth="1"/>
    <col min="13048" max="13048" width="8.85546875" style="293" customWidth="1"/>
    <col min="13049" max="13049" width="10.5703125" style="293" customWidth="1"/>
    <col min="13050" max="13050" width="9.28515625" style="293" customWidth="1"/>
    <col min="13051" max="13051" width="10.5703125" style="293" customWidth="1"/>
    <col min="13052" max="13052" width="9.28515625" style="293" customWidth="1"/>
    <col min="13053" max="13053" width="10.5703125" style="293" customWidth="1"/>
    <col min="13054" max="13288" width="9.140625" style="293"/>
    <col min="13289" max="13289" width="4.42578125" style="293" customWidth="1"/>
    <col min="13290" max="13290" width="1.7109375" style="293" customWidth="1"/>
    <col min="13291" max="13291" width="0.28515625" style="293" customWidth="1"/>
    <col min="13292" max="13293" width="0.85546875" style="293" customWidth="1"/>
    <col min="13294" max="13294" width="18.85546875" style="293" customWidth="1"/>
    <col min="13295" max="13295" width="6.28515625" style="293" customWidth="1"/>
    <col min="13296" max="13296" width="0.28515625" style="293" customWidth="1"/>
    <col min="13297" max="13297" width="9" style="293" customWidth="1"/>
    <col min="13298" max="13298" width="8.7109375" style="293" customWidth="1"/>
    <col min="13299" max="13299" width="10.5703125" style="293" customWidth="1"/>
    <col min="13300" max="13300" width="9.7109375" style="293" customWidth="1"/>
    <col min="13301" max="13301" width="10.5703125" style="293" customWidth="1"/>
    <col min="13302" max="13302" width="9.7109375" style="293" customWidth="1"/>
    <col min="13303" max="13303" width="10.5703125" style="293" customWidth="1"/>
    <col min="13304" max="13304" width="8.85546875" style="293" customWidth="1"/>
    <col min="13305" max="13305" width="10.5703125" style="293" customWidth="1"/>
    <col min="13306" max="13306" width="9.28515625" style="293" customWidth="1"/>
    <col min="13307" max="13307" width="10.5703125" style="293" customWidth="1"/>
    <col min="13308" max="13308" width="9.28515625" style="293" customWidth="1"/>
    <col min="13309" max="13309" width="10.5703125" style="293" customWidth="1"/>
    <col min="13310" max="13544" width="9.140625" style="293"/>
    <col min="13545" max="13545" width="4.42578125" style="293" customWidth="1"/>
    <col min="13546" max="13546" width="1.7109375" style="293" customWidth="1"/>
    <col min="13547" max="13547" width="0.28515625" style="293" customWidth="1"/>
    <col min="13548" max="13549" width="0.85546875" style="293" customWidth="1"/>
    <col min="13550" max="13550" width="18.85546875" style="293" customWidth="1"/>
    <col min="13551" max="13551" width="6.28515625" style="293" customWidth="1"/>
    <col min="13552" max="13552" width="0.28515625" style="293" customWidth="1"/>
    <col min="13553" max="13553" width="9" style="293" customWidth="1"/>
    <col min="13554" max="13554" width="8.7109375" style="293" customWidth="1"/>
    <col min="13555" max="13555" width="10.5703125" style="293" customWidth="1"/>
    <col min="13556" max="13556" width="9.7109375" style="293" customWidth="1"/>
    <col min="13557" max="13557" width="10.5703125" style="293" customWidth="1"/>
    <col min="13558" max="13558" width="9.7109375" style="293" customWidth="1"/>
    <col min="13559" max="13559" width="10.5703125" style="293" customWidth="1"/>
    <col min="13560" max="13560" width="8.85546875" style="293" customWidth="1"/>
    <col min="13561" max="13561" width="10.5703125" style="293" customWidth="1"/>
    <col min="13562" max="13562" width="9.28515625" style="293" customWidth="1"/>
    <col min="13563" max="13563" width="10.5703125" style="293" customWidth="1"/>
    <col min="13564" max="13564" width="9.28515625" style="293" customWidth="1"/>
    <col min="13565" max="13565" width="10.5703125" style="293" customWidth="1"/>
    <col min="13566" max="13800" width="9.140625" style="293"/>
    <col min="13801" max="13801" width="4.42578125" style="293" customWidth="1"/>
    <col min="13802" max="13802" width="1.7109375" style="293" customWidth="1"/>
    <col min="13803" max="13803" width="0.28515625" style="293" customWidth="1"/>
    <col min="13804" max="13805" width="0.85546875" style="293" customWidth="1"/>
    <col min="13806" max="13806" width="18.85546875" style="293" customWidth="1"/>
    <col min="13807" max="13807" width="6.28515625" style="293" customWidth="1"/>
    <col min="13808" max="13808" width="0.28515625" style="293" customWidth="1"/>
    <col min="13809" max="13809" width="9" style="293" customWidth="1"/>
    <col min="13810" max="13810" width="8.7109375" style="293" customWidth="1"/>
    <col min="13811" max="13811" width="10.5703125" style="293" customWidth="1"/>
    <col min="13812" max="13812" width="9.7109375" style="293" customWidth="1"/>
    <col min="13813" max="13813" width="10.5703125" style="293" customWidth="1"/>
    <col min="13814" max="13814" width="9.7109375" style="293" customWidth="1"/>
    <col min="13815" max="13815" width="10.5703125" style="293" customWidth="1"/>
    <col min="13816" max="13816" width="8.85546875" style="293" customWidth="1"/>
    <col min="13817" max="13817" width="10.5703125" style="293" customWidth="1"/>
    <col min="13818" max="13818" width="9.28515625" style="293" customWidth="1"/>
    <col min="13819" max="13819" width="10.5703125" style="293" customWidth="1"/>
    <col min="13820" max="13820" width="9.28515625" style="293" customWidth="1"/>
    <col min="13821" max="13821" width="10.5703125" style="293" customWidth="1"/>
    <col min="13822" max="14056" width="9.140625" style="293"/>
    <col min="14057" max="14057" width="4.42578125" style="293" customWidth="1"/>
    <col min="14058" max="14058" width="1.7109375" style="293" customWidth="1"/>
    <col min="14059" max="14059" width="0.28515625" style="293" customWidth="1"/>
    <col min="14060" max="14061" width="0.85546875" style="293" customWidth="1"/>
    <col min="14062" max="14062" width="18.85546875" style="293" customWidth="1"/>
    <col min="14063" max="14063" width="6.28515625" style="293" customWidth="1"/>
    <col min="14064" max="14064" width="0.28515625" style="293" customWidth="1"/>
    <col min="14065" max="14065" width="9" style="293" customWidth="1"/>
    <col min="14066" max="14066" width="8.7109375" style="293" customWidth="1"/>
    <col min="14067" max="14067" width="10.5703125" style="293" customWidth="1"/>
    <col min="14068" max="14068" width="9.7109375" style="293" customWidth="1"/>
    <col min="14069" max="14069" width="10.5703125" style="293" customWidth="1"/>
    <col min="14070" max="14070" width="9.7109375" style="293" customWidth="1"/>
    <col min="14071" max="14071" width="10.5703125" style="293" customWidth="1"/>
    <col min="14072" max="14072" width="8.85546875" style="293" customWidth="1"/>
    <col min="14073" max="14073" width="10.5703125" style="293" customWidth="1"/>
    <col min="14074" max="14074" width="9.28515625" style="293" customWidth="1"/>
    <col min="14075" max="14075" width="10.5703125" style="293" customWidth="1"/>
    <col min="14076" max="14076" width="9.28515625" style="293" customWidth="1"/>
    <col min="14077" max="14077" width="10.5703125" style="293" customWidth="1"/>
    <col min="14078" max="14312" width="9.140625" style="293"/>
    <col min="14313" max="14313" width="4.42578125" style="293" customWidth="1"/>
    <col min="14314" max="14314" width="1.7109375" style="293" customWidth="1"/>
    <col min="14315" max="14315" width="0.28515625" style="293" customWidth="1"/>
    <col min="14316" max="14317" width="0.85546875" style="293" customWidth="1"/>
    <col min="14318" max="14318" width="18.85546875" style="293" customWidth="1"/>
    <col min="14319" max="14319" width="6.28515625" style="293" customWidth="1"/>
    <col min="14320" max="14320" width="0.28515625" style="293" customWidth="1"/>
    <col min="14321" max="14321" width="9" style="293" customWidth="1"/>
    <col min="14322" max="14322" width="8.7109375" style="293" customWidth="1"/>
    <col min="14323" max="14323" width="10.5703125" style="293" customWidth="1"/>
    <col min="14324" max="14324" width="9.7109375" style="293" customWidth="1"/>
    <col min="14325" max="14325" width="10.5703125" style="293" customWidth="1"/>
    <col min="14326" max="14326" width="9.7109375" style="293" customWidth="1"/>
    <col min="14327" max="14327" width="10.5703125" style="293" customWidth="1"/>
    <col min="14328" max="14328" width="8.85546875" style="293" customWidth="1"/>
    <col min="14329" max="14329" width="10.5703125" style="293" customWidth="1"/>
    <col min="14330" max="14330" width="9.28515625" style="293" customWidth="1"/>
    <col min="14331" max="14331" width="10.5703125" style="293" customWidth="1"/>
    <col min="14332" max="14332" width="9.28515625" style="293" customWidth="1"/>
    <col min="14333" max="14333" width="10.5703125" style="293" customWidth="1"/>
    <col min="14334" max="14568" width="9.140625" style="293"/>
    <col min="14569" max="14569" width="4.42578125" style="293" customWidth="1"/>
    <col min="14570" max="14570" width="1.7109375" style="293" customWidth="1"/>
    <col min="14571" max="14571" width="0.28515625" style="293" customWidth="1"/>
    <col min="14572" max="14573" width="0.85546875" style="293" customWidth="1"/>
    <col min="14574" max="14574" width="18.85546875" style="293" customWidth="1"/>
    <col min="14575" max="14575" width="6.28515625" style="293" customWidth="1"/>
    <col min="14576" max="14576" width="0.28515625" style="293" customWidth="1"/>
    <col min="14577" max="14577" width="9" style="293" customWidth="1"/>
    <col min="14578" max="14578" width="8.7109375" style="293" customWidth="1"/>
    <col min="14579" max="14579" width="10.5703125" style="293" customWidth="1"/>
    <col min="14580" max="14580" width="9.7109375" style="293" customWidth="1"/>
    <col min="14581" max="14581" width="10.5703125" style="293" customWidth="1"/>
    <col min="14582" max="14582" width="9.7109375" style="293" customWidth="1"/>
    <col min="14583" max="14583" width="10.5703125" style="293" customWidth="1"/>
    <col min="14584" max="14584" width="8.85546875" style="293" customWidth="1"/>
    <col min="14585" max="14585" width="10.5703125" style="293" customWidth="1"/>
    <col min="14586" max="14586" width="9.28515625" style="293" customWidth="1"/>
    <col min="14587" max="14587" width="10.5703125" style="293" customWidth="1"/>
    <col min="14588" max="14588" width="9.28515625" style="293" customWidth="1"/>
    <col min="14589" max="14589" width="10.5703125" style="293" customWidth="1"/>
    <col min="14590" max="14824" width="9.140625" style="293"/>
    <col min="14825" max="14825" width="4.42578125" style="293" customWidth="1"/>
    <col min="14826" max="14826" width="1.7109375" style="293" customWidth="1"/>
    <col min="14827" max="14827" width="0.28515625" style="293" customWidth="1"/>
    <col min="14828" max="14829" width="0.85546875" style="293" customWidth="1"/>
    <col min="14830" max="14830" width="18.85546875" style="293" customWidth="1"/>
    <col min="14831" max="14831" width="6.28515625" style="293" customWidth="1"/>
    <col min="14832" max="14832" width="0.28515625" style="293" customWidth="1"/>
    <col min="14833" max="14833" width="9" style="293" customWidth="1"/>
    <col min="14834" max="14834" width="8.7109375" style="293" customWidth="1"/>
    <col min="14835" max="14835" width="10.5703125" style="293" customWidth="1"/>
    <col min="14836" max="14836" width="9.7109375" style="293" customWidth="1"/>
    <col min="14837" max="14837" width="10.5703125" style="293" customWidth="1"/>
    <col min="14838" max="14838" width="9.7109375" style="293" customWidth="1"/>
    <col min="14839" max="14839" width="10.5703125" style="293" customWidth="1"/>
    <col min="14840" max="14840" width="8.85546875" style="293" customWidth="1"/>
    <col min="14841" max="14841" width="10.5703125" style="293" customWidth="1"/>
    <col min="14842" max="14842" width="9.28515625" style="293" customWidth="1"/>
    <col min="14843" max="14843" width="10.5703125" style="293" customWidth="1"/>
    <col min="14844" max="14844" width="9.28515625" style="293" customWidth="1"/>
    <col min="14845" max="14845" width="10.5703125" style="293" customWidth="1"/>
    <col min="14846" max="15080" width="9.140625" style="293"/>
    <col min="15081" max="15081" width="4.42578125" style="293" customWidth="1"/>
    <col min="15082" max="15082" width="1.7109375" style="293" customWidth="1"/>
    <col min="15083" max="15083" width="0.28515625" style="293" customWidth="1"/>
    <col min="15084" max="15085" width="0.85546875" style="293" customWidth="1"/>
    <col min="15086" max="15086" width="18.85546875" style="293" customWidth="1"/>
    <col min="15087" max="15087" width="6.28515625" style="293" customWidth="1"/>
    <col min="15088" max="15088" width="0.28515625" style="293" customWidth="1"/>
    <col min="15089" max="15089" width="9" style="293" customWidth="1"/>
    <col min="15090" max="15090" width="8.7109375" style="293" customWidth="1"/>
    <col min="15091" max="15091" width="10.5703125" style="293" customWidth="1"/>
    <col min="15092" max="15092" width="9.7109375" style="293" customWidth="1"/>
    <col min="15093" max="15093" width="10.5703125" style="293" customWidth="1"/>
    <col min="15094" max="15094" width="9.7109375" style="293" customWidth="1"/>
    <col min="15095" max="15095" width="10.5703125" style="293" customWidth="1"/>
    <col min="15096" max="15096" width="8.85546875" style="293" customWidth="1"/>
    <col min="15097" max="15097" width="10.5703125" style="293" customWidth="1"/>
    <col min="15098" max="15098" width="9.28515625" style="293" customWidth="1"/>
    <col min="15099" max="15099" width="10.5703125" style="293" customWidth="1"/>
    <col min="15100" max="15100" width="9.28515625" style="293" customWidth="1"/>
    <col min="15101" max="15101" width="10.5703125" style="293" customWidth="1"/>
    <col min="15102" max="15336" width="9.140625" style="293"/>
    <col min="15337" max="15337" width="4.42578125" style="293" customWidth="1"/>
    <col min="15338" max="15338" width="1.7109375" style="293" customWidth="1"/>
    <col min="15339" max="15339" width="0.28515625" style="293" customWidth="1"/>
    <col min="15340" max="15341" width="0.85546875" style="293" customWidth="1"/>
    <col min="15342" max="15342" width="18.85546875" style="293" customWidth="1"/>
    <col min="15343" max="15343" width="6.28515625" style="293" customWidth="1"/>
    <col min="15344" max="15344" width="0.28515625" style="293" customWidth="1"/>
    <col min="15345" max="15345" width="9" style="293" customWidth="1"/>
    <col min="15346" max="15346" width="8.7109375" style="293" customWidth="1"/>
    <col min="15347" max="15347" width="10.5703125" style="293" customWidth="1"/>
    <col min="15348" max="15348" width="9.7109375" style="293" customWidth="1"/>
    <col min="15349" max="15349" width="10.5703125" style="293" customWidth="1"/>
    <col min="15350" max="15350" width="9.7109375" style="293" customWidth="1"/>
    <col min="15351" max="15351" width="10.5703125" style="293" customWidth="1"/>
    <col min="15352" max="15352" width="8.85546875" style="293" customWidth="1"/>
    <col min="15353" max="15353" width="10.5703125" style="293" customWidth="1"/>
    <col min="15354" max="15354" width="9.28515625" style="293" customWidth="1"/>
    <col min="15355" max="15355" width="10.5703125" style="293" customWidth="1"/>
    <col min="15356" max="15356" width="9.28515625" style="293" customWidth="1"/>
    <col min="15357" max="15357" width="10.5703125" style="293" customWidth="1"/>
    <col min="15358" max="15592" width="9.140625" style="293"/>
    <col min="15593" max="15593" width="4.42578125" style="293" customWidth="1"/>
    <col min="15594" max="15594" width="1.7109375" style="293" customWidth="1"/>
    <col min="15595" max="15595" width="0.28515625" style="293" customWidth="1"/>
    <col min="15596" max="15597" width="0.85546875" style="293" customWidth="1"/>
    <col min="15598" max="15598" width="18.85546875" style="293" customWidth="1"/>
    <col min="15599" max="15599" width="6.28515625" style="293" customWidth="1"/>
    <col min="15600" max="15600" width="0.28515625" style="293" customWidth="1"/>
    <col min="15601" max="15601" width="9" style="293" customWidth="1"/>
    <col min="15602" max="15602" width="8.7109375" style="293" customWidth="1"/>
    <col min="15603" max="15603" width="10.5703125" style="293" customWidth="1"/>
    <col min="15604" max="15604" width="9.7109375" style="293" customWidth="1"/>
    <col min="15605" max="15605" width="10.5703125" style="293" customWidth="1"/>
    <col min="15606" max="15606" width="9.7109375" style="293" customWidth="1"/>
    <col min="15607" max="15607" width="10.5703125" style="293" customWidth="1"/>
    <col min="15608" max="15608" width="8.85546875" style="293" customWidth="1"/>
    <col min="15609" max="15609" width="10.5703125" style="293" customWidth="1"/>
    <col min="15610" max="15610" width="9.28515625" style="293" customWidth="1"/>
    <col min="15611" max="15611" width="10.5703125" style="293" customWidth="1"/>
    <col min="15612" max="15612" width="9.28515625" style="293" customWidth="1"/>
    <col min="15613" max="15613" width="10.5703125" style="293" customWidth="1"/>
    <col min="15614" max="15848" width="9.140625" style="293"/>
    <col min="15849" max="15849" width="4.42578125" style="293" customWidth="1"/>
    <col min="15850" max="15850" width="1.7109375" style="293" customWidth="1"/>
    <col min="15851" max="15851" width="0.28515625" style="293" customWidth="1"/>
    <col min="15852" max="15853" width="0.85546875" style="293" customWidth="1"/>
    <col min="15854" max="15854" width="18.85546875" style="293" customWidth="1"/>
    <col min="15855" max="15855" width="6.28515625" style="293" customWidth="1"/>
    <col min="15856" max="15856" width="0.28515625" style="293" customWidth="1"/>
    <col min="15857" max="15857" width="9" style="293" customWidth="1"/>
    <col min="15858" max="15858" width="8.7109375" style="293" customWidth="1"/>
    <col min="15859" max="15859" width="10.5703125" style="293" customWidth="1"/>
    <col min="15860" max="15860" width="9.7109375" style="293" customWidth="1"/>
    <col min="15861" max="15861" width="10.5703125" style="293" customWidth="1"/>
    <col min="15862" max="15862" width="9.7109375" style="293" customWidth="1"/>
    <col min="15863" max="15863" width="10.5703125" style="293" customWidth="1"/>
    <col min="15864" max="15864" width="8.85546875" style="293" customWidth="1"/>
    <col min="15865" max="15865" width="10.5703125" style="293" customWidth="1"/>
    <col min="15866" max="15866" width="9.28515625" style="293" customWidth="1"/>
    <col min="15867" max="15867" width="10.5703125" style="293" customWidth="1"/>
    <col min="15868" max="15868" width="9.28515625" style="293" customWidth="1"/>
    <col min="15869" max="15869" width="10.5703125" style="293" customWidth="1"/>
    <col min="15870" max="16104" width="9.140625" style="293"/>
    <col min="16105" max="16105" width="4.42578125" style="293" customWidth="1"/>
    <col min="16106" max="16106" width="1.7109375" style="293" customWidth="1"/>
    <col min="16107" max="16107" width="0.28515625" style="293" customWidth="1"/>
    <col min="16108" max="16109" width="0.85546875" style="293" customWidth="1"/>
    <col min="16110" max="16110" width="18.85546875" style="293" customWidth="1"/>
    <col min="16111" max="16111" width="6.28515625" style="293" customWidth="1"/>
    <col min="16112" max="16112" width="0.28515625" style="293" customWidth="1"/>
    <col min="16113" max="16113" width="9" style="293" customWidth="1"/>
    <col min="16114" max="16114" width="8.7109375" style="293" customWidth="1"/>
    <col min="16115" max="16115" width="10.5703125" style="293" customWidth="1"/>
    <col min="16116" max="16116" width="9.7109375" style="293" customWidth="1"/>
    <col min="16117" max="16117" width="10.5703125" style="293" customWidth="1"/>
    <col min="16118" max="16118" width="9.7109375" style="293" customWidth="1"/>
    <col min="16119" max="16119" width="10.5703125" style="293" customWidth="1"/>
    <col min="16120" max="16120" width="8.85546875" style="293" customWidth="1"/>
    <col min="16121" max="16121" width="10.5703125" style="293" customWidth="1"/>
    <col min="16122" max="16122" width="9.28515625" style="293" customWidth="1"/>
    <col min="16123" max="16123" width="10.5703125" style="293" customWidth="1"/>
    <col min="16124" max="16124" width="9.28515625" style="293" customWidth="1"/>
    <col min="16125" max="16125" width="10.5703125" style="293" customWidth="1"/>
    <col min="16126" max="16384" width="9.140625" style="293"/>
  </cols>
  <sheetData>
    <row r="1" spans="1:17" ht="4.5" customHeight="1" x14ac:dyDescent="0.25">
      <c r="A1" s="293" t="s">
        <v>385</v>
      </c>
    </row>
    <row r="2" spans="1:17" ht="9" customHeight="1" x14ac:dyDescent="0.25"/>
    <row r="3" spans="1:17" s="294" customFormat="1" ht="39" customHeight="1" x14ac:dyDescent="0.25">
      <c r="A3" s="1349" t="s">
        <v>764</v>
      </c>
      <c r="B3" s="1349"/>
      <c r="C3" s="1349"/>
      <c r="D3" s="1349"/>
      <c r="E3" s="1349"/>
      <c r="F3" s="1349"/>
      <c r="G3" s="1349"/>
      <c r="H3" s="1349"/>
      <c r="I3" s="1349"/>
      <c r="J3" s="1349"/>
      <c r="K3" s="295"/>
      <c r="L3" s="147"/>
      <c r="M3" s="1"/>
      <c r="N3" s="1"/>
    </row>
    <row r="4" spans="1:17" s="294" customFormat="1" ht="18" customHeight="1" x14ac:dyDescent="0.25">
      <c r="A4" s="296" t="s">
        <v>721</v>
      </c>
      <c r="B4" s="296"/>
      <c r="C4" s="296"/>
      <c r="D4" s="296"/>
      <c r="E4" s="296"/>
      <c r="F4" s="296"/>
      <c r="G4" s="296"/>
      <c r="H4" s="296"/>
      <c r="I4" s="296"/>
      <c r="J4" s="296"/>
      <c r="K4" s="296"/>
      <c r="L4" s="296"/>
    </row>
    <row r="5" spans="1:17" s="294" customFormat="1" ht="17.25" customHeight="1" x14ac:dyDescent="0.25">
      <c r="A5" s="379" t="s">
        <v>570</v>
      </c>
      <c r="B5" s="594"/>
      <c r="C5" s="594"/>
      <c r="D5" s="594"/>
      <c r="E5" s="594"/>
      <c r="F5" s="380"/>
      <c r="G5" s="380"/>
      <c r="H5" s="380"/>
      <c r="I5" s="380"/>
      <c r="J5" s="380"/>
      <c r="K5" s="380"/>
      <c r="L5" s="380"/>
    </row>
    <row r="6" spans="1:17" s="294" customFormat="1" ht="9" customHeight="1" x14ac:dyDescent="0.25">
      <c r="A6" s="297"/>
      <c r="B6" s="297"/>
      <c r="C6" s="297"/>
      <c r="D6" s="297"/>
      <c r="E6" s="297"/>
      <c r="F6" s="297"/>
      <c r="G6" s="297"/>
      <c r="H6" s="297"/>
      <c r="I6" s="297"/>
      <c r="J6" s="297"/>
      <c r="K6" s="297"/>
      <c r="L6" s="297"/>
    </row>
    <row r="7" spans="1:17" s="294" customFormat="1" ht="9" customHeight="1" x14ac:dyDescent="0.25">
      <c r="A7" s="297"/>
      <c r="B7" s="297"/>
      <c r="C7" s="297"/>
      <c r="D7" s="297"/>
      <c r="E7" s="297"/>
      <c r="F7" s="297"/>
      <c r="G7" s="297"/>
      <c r="H7" s="297"/>
      <c r="I7" s="297"/>
      <c r="J7" s="297"/>
      <c r="K7" s="297"/>
      <c r="L7" s="297"/>
    </row>
    <row r="8" spans="1:17" ht="42" customHeight="1" x14ac:dyDescent="0.25">
      <c r="A8" s="104"/>
      <c r="B8" s="1420" t="s">
        <v>249</v>
      </c>
      <c r="C8" s="1438"/>
      <c r="D8" s="1438"/>
      <c r="E8" s="1438"/>
      <c r="F8" s="1439"/>
      <c r="G8" s="984" t="s">
        <v>251</v>
      </c>
      <c r="H8" s="984" t="s">
        <v>252</v>
      </c>
      <c r="I8" s="984" t="s">
        <v>253</v>
      </c>
      <c r="J8" s="984" t="s">
        <v>254</v>
      </c>
      <c r="K8" s="984" t="s">
        <v>255</v>
      </c>
      <c r="L8" s="927" t="s">
        <v>256</v>
      </c>
      <c r="O8" s="670"/>
    </row>
    <row r="9" spans="1:17" ht="39" customHeight="1" x14ac:dyDescent="0.25">
      <c r="A9" s="763"/>
      <c r="B9" s="1442"/>
      <c r="C9" s="1442"/>
      <c r="D9" s="1442"/>
      <c r="E9" s="1442"/>
      <c r="F9" s="1443"/>
      <c r="G9" s="990" t="s">
        <v>82</v>
      </c>
      <c r="H9" s="990" t="s">
        <v>82</v>
      </c>
      <c r="I9" s="990" t="s">
        <v>82</v>
      </c>
      <c r="J9" s="990" t="s">
        <v>82</v>
      </c>
      <c r="K9" s="990" t="s">
        <v>82</v>
      </c>
      <c r="L9" s="928" t="s">
        <v>82</v>
      </c>
      <c r="N9" s="649"/>
      <c r="O9" s="670"/>
    </row>
    <row r="10" spans="1:17" x14ac:dyDescent="0.25">
      <c r="A10" s="117"/>
      <c r="B10" s="988" t="s">
        <v>202</v>
      </c>
      <c r="C10" s="988"/>
      <c r="D10" s="988"/>
      <c r="E10" s="487" t="s">
        <v>203</v>
      </c>
      <c r="F10" s="989"/>
      <c r="G10" s="696">
        <v>61952.477399999945</v>
      </c>
      <c r="H10" s="696">
        <v>2187.8973999999994</v>
      </c>
      <c r="I10" s="696">
        <v>28239.372199999951</v>
      </c>
      <c r="J10" s="696">
        <v>4845.0496000000012</v>
      </c>
      <c r="K10" s="696">
        <v>663.53730000000041</v>
      </c>
      <c r="L10" s="696">
        <v>193.3099</v>
      </c>
      <c r="N10" s="649"/>
      <c r="O10" s="670"/>
    </row>
    <row r="11" spans="1:17" x14ac:dyDescent="0.25">
      <c r="A11" s="117"/>
      <c r="B11" s="988" t="s">
        <v>204</v>
      </c>
      <c r="C11" s="988"/>
      <c r="D11" s="988"/>
      <c r="E11" s="487" t="s">
        <v>205</v>
      </c>
      <c r="F11" s="989"/>
      <c r="G11" s="696">
        <v>6380.5690000000041</v>
      </c>
      <c r="H11" s="696">
        <v>571.77800000000013</v>
      </c>
      <c r="I11" s="696">
        <v>4183.0222000000031</v>
      </c>
      <c r="J11" s="696">
        <v>1372.4258</v>
      </c>
      <c r="K11" s="696">
        <v>172.55200000000002</v>
      </c>
      <c r="L11" s="696">
        <v>84.368600000000015</v>
      </c>
      <c r="N11" s="649"/>
      <c r="O11" s="670"/>
      <c r="Q11" s="691"/>
    </row>
    <row r="12" spans="1:17" x14ac:dyDescent="0.25">
      <c r="A12" s="490"/>
      <c r="B12" s="491"/>
      <c r="C12" s="491" t="s">
        <v>206</v>
      </c>
      <c r="D12" s="491"/>
      <c r="E12" s="492" t="s">
        <v>207</v>
      </c>
      <c r="F12" s="493"/>
      <c r="G12" s="697">
        <v>6380.5690000000041</v>
      </c>
      <c r="H12" s="697">
        <v>571.77800000000013</v>
      </c>
      <c r="I12" s="697">
        <v>4183.0222000000031</v>
      </c>
      <c r="J12" s="697">
        <v>1372.4258</v>
      </c>
      <c r="K12" s="697">
        <v>172.55200000000002</v>
      </c>
      <c r="L12" s="697">
        <v>84.368600000000015</v>
      </c>
      <c r="N12" s="649"/>
      <c r="O12" s="670"/>
      <c r="Q12" s="691"/>
    </row>
    <row r="13" spans="1:17" x14ac:dyDescent="0.25">
      <c r="A13" s="117"/>
      <c r="B13" s="988" t="s">
        <v>208</v>
      </c>
      <c r="C13" s="988"/>
      <c r="D13" s="988"/>
      <c r="E13" s="487" t="s">
        <v>209</v>
      </c>
      <c r="F13" s="989"/>
      <c r="G13" s="696">
        <v>8278.4787000000015</v>
      </c>
      <c r="H13" s="696">
        <v>323.47660000000002</v>
      </c>
      <c r="I13" s="696">
        <v>2657.4580000000001</v>
      </c>
      <c r="J13" s="696">
        <v>305.43010000000004</v>
      </c>
      <c r="K13" s="696">
        <v>44.955099999999995</v>
      </c>
      <c r="L13" s="696">
        <v>10.865400000000001</v>
      </c>
      <c r="N13" s="649"/>
      <c r="O13" s="670"/>
      <c r="Q13" s="691"/>
    </row>
    <row r="14" spans="1:17" x14ac:dyDescent="0.25">
      <c r="A14" s="490"/>
      <c r="B14" s="491"/>
      <c r="C14" s="491" t="s">
        <v>210</v>
      </c>
      <c r="D14" s="491"/>
      <c r="E14" s="492" t="s">
        <v>211</v>
      </c>
      <c r="F14" s="493"/>
      <c r="G14" s="697">
        <v>8278.4787000000015</v>
      </c>
      <c r="H14" s="697">
        <v>323.47660000000002</v>
      </c>
      <c r="I14" s="697">
        <v>2657.4580000000001</v>
      </c>
      <c r="J14" s="697">
        <v>305.43010000000004</v>
      </c>
      <c r="K14" s="697">
        <v>44.955099999999995</v>
      </c>
      <c r="L14" s="697">
        <v>10.865400000000001</v>
      </c>
      <c r="N14" s="649"/>
      <c r="O14" s="670"/>
      <c r="Q14" s="691"/>
    </row>
    <row r="15" spans="1:17" x14ac:dyDescent="0.25">
      <c r="A15" s="117"/>
      <c r="B15" s="988" t="s">
        <v>212</v>
      </c>
      <c r="C15" s="988"/>
      <c r="D15" s="988"/>
      <c r="E15" s="487" t="s">
        <v>213</v>
      </c>
      <c r="F15" s="989"/>
      <c r="G15" s="696">
        <v>7084.962499999996</v>
      </c>
      <c r="H15" s="696">
        <v>210.66489999999999</v>
      </c>
      <c r="I15" s="696">
        <v>3508.2465999999995</v>
      </c>
      <c r="J15" s="696">
        <v>364.29669999999993</v>
      </c>
      <c r="K15" s="696">
        <v>89.426799999999986</v>
      </c>
      <c r="L15" s="696">
        <v>19.574100000000001</v>
      </c>
      <c r="N15" s="649"/>
      <c r="O15" s="670"/>
      <c r="Q15" s="691"/>
    </row>
    <row r="16" spans="1:17" x14ac:dyDescent="0.25">
      <c r="A16" s="490"/>
      <c r="B16" s="491"/>
      <c r="C16" s="491" t="s">
        <v>214</v>
      </c>
      <c r="D16" s="491"/>
      <c r="E16" s="492" t="s">
        <v>215</v>
      </c>
      <c r="F16" s="493"/>
      <c r="G16" s="697">
        <v>3779.0322000000001</v>
      </c>
      <c r="H16" s="697">
        <v>116.01220000000001</v>
      </c>
      <c r="I16" s="697">
        <v>1979.5568999999996</v>
      </c>
      <c r="J16" s="697">
        <v>192.81480000000002</v>
      </c>
      <c r="K16" s="697">
        <v>40.131700000000002</v>
      </c>
      <c r="L16" s="697">
        <v>6.5160999999999998</v>
      </c>
      <c r="N16" s="649"/>
      <c r="O16" s="670"/>
      <c r="Q16" s="691"/>
    </row>
    <row r="17" spans="1:17" x14ac:dyDescent="0.25">
      <c r="A17" s="490"/>
      <c r="B17" s="491"/>
      <c r="C17" s="491" t="s">
        <v>216</v>
      </c>
      <c r="D17" s="491"/>
      <c r="E17" s="492" t="s">
        <v>217</v>
      </c>
      <c r="F17" s="493"/>
      <c r="G17" s="697">
        <v>3305.9303</v>
      </c>
      <c r="H17" s="697">
        <v>94.652699999999996</v>
      </c>
      <c r="I17" s="697">
        <v>1528.6896999999997</v>
      </c>
      <c r="J17" s="697">
        <v>171.4819</v>
      </c>
      <c r="K17" s="697">
        <v>49.295099999999998</v>
      </c>
      <c r="L17" s="697">
        <v>13.058</v>
      </c>
      <c r="N17" s="649"/>
      <c r="O17" s="670"/>
      <c r="Q17" s="691"/>
    </row>
    <row r="18" spans="1:17" x14ac:dyDescent="0.25">
      <c r="A18" s="117"/>
      <c r="B18" s="988" t="s">
        <v>218</v>
      </c>
      <c r="C18" s="988"/>
      <c r="D18" s="988"/>
      <c r="E18" s="487" t="s">
        <v>219</v>
      </c>
      <c r="F18" s="989"/>
      <c r="G18" s="696">
        <v>6590.7518000000055</v>
      </c>
      <c r="H18" s="696">
        <v>199.90389999999999</v>
      </c>
      <c r="I18" s="696">
        <v>2843.7793000000001</v>
      </c>
      <c r="J18" s="696">
        <v>335.73840000000001</v>
      </c>
      <c r="K18" s="696">
        <v>64.755200000000002</v>
      </c>
      <c r="L18" s="696">
        <v>0.66</v>
      </c>
      <c r="N18" s="649"/>
      <c r="O18" s="670"/>
      <c r="Q18" s="691"/>
    </row>
    <row r="19" spans="1:17" x14ac:dyDescent="0.25">
      <c r="A19" s="490"/>
      <c r="B19" s="491"/>
      <c r="C19" s="491" t="s">
        <v>220</v>
      </c>
      <c r="D19" s="491"/>
      <c r="E19" s="492" t="s">
        <v>221</v>
      </c>
      <c r="F19" s="493"/>
      <c r="G19" s="698">
        <v>1665.8437999999999</v>
      </c>
      <c r="H19" s="698">
        <v>41.226299999999995</v>
      </c>
      <c r="I19" s="698">
        <v>722.75380000000007</v>
      </c>
      <c r="J19" s="698">
        <v>61.339399999999998</v>
      </c>
      <c r="K19" s="698">
        <v>20.341899999999999</v>
      </c>
      <c r="L19" s="698">
        <v>0</v>
      </c>
      <c r="O19" s="670"/>
      <c r="Q19" s="691"/>
    </row>
    <row r="20" spans="1:17" x14ac:dyDescent="0.25">
      <c r="A20" s="490"/>
      <c r="B20" s="491"/>
      <c r="C20" s="491" t="s">
        <v>222</v>
      </c>
      <c r="D20" s="491"/>
      <c r="E20" s="492" t="s">
        <v>223</v>
      </c>
      <c r="F20" s="493"/>
      <c r="G20" s="697">
        <v>4924.9080000000022</v>
      </c>
      <c r="H20" s="697">
        <v>158.67759999999998</v>
      </c>
      <c r="I20" s="697">
        <v>2121.0255000000002</v>
      </c>
      <c r="J20" s="697">
        <v>274.399</v>
      </c>
      <c r="K20" s="697">
        <v>44.4133</v>
      </c>
      <c r="L20" s="697">
        <v>0.66</v>
      </c>
      <c r="N20" s="649"/>
      <c r="O20" s="670"/>
      <c r="Q20" s="691"/>
    </row>
    <row r="21" spans="1:17" x14ac:dyDescent="0.25">
      <c r="A21" s="117"/>
      <c r="B21" s="988" t="s">
        <v>224</v>
      </c>
      <c r="C21" s="988"/>
      <c r="D21" s="988"/>
      <c r="E21" s="487" t="s">
        <v>225</v>
      </c>
      <c r="F21" s="989"/>
      <c r="G21" s="696">
        <v>9119.03460000001</v>
      </c>
      <c r="H21" s="696">
        <v>235.45180000000002</v>
      </c>
      <c r="I21" s="696">
        <v>4139.6231999999982</v>
      </c>
      <c r="J21" s="696">
        <v>582.57800000000009</v>
      </c>
      <c r="K21" s="696">
        <v>79.834400000000002</v>
      </c>
      <c r="L21" s="696">
        <v>5.1829999999999998</v>
      </c>
      <c r="N21" s="649"/>
      <c r="O21" s="670"/>
      <c r="Q21" s="691"/>
    </row>
    <row r="22" spans="1:17" x14ac:dyDescent="0.25">
      <c r="A22" s="490"/>
      <c r="B22" s="491"/>
      <c r="C22" s="491" t="s">
        <v>226</v>
      </c>
      <c r="D22" s="491"/>
      <c r="E22" s="492" t="s">
        <v>227</v>
      </c>
      <c r="F22" s="493"/>
      <c r="G22" s="698">
        <v>2693.6257999999984</v>
      </c>
      <c r="H22" s="698">
        <v>66.138900000000007</v>
      </c>
      <c r="I22" s="1147">
        <v>1096.7024999999999</v>
      </c>
      <c r="J22" s="698">
        <v>140.62199999999999</v>
      </c>
      <c r="K22" s="698">
        <v>16.419499999999999</v>
      </c>
      <c r="L22" s="698">
        <v>0</v>
      </c>
      <c r="O22" s="670"/>
      <c r="Q22" s="691"/>
    </row>
    <row r="23" spans="1:17" x14ac:dyDescent="0.25">
      <c r="A23" s="490"/>
      <c r="B23" s="491"/>
      <c r="C23" s="491" t="s">
        <v>228</v>
      </c>
      <c r="D23" s="491"/>
      <c r="E23" s="492" t="s">
        <v>229</v>
      </c>
      <c r="F23" s="493"/>
      <c r="G23" s="697">
        <v>3300.9671999999991</v>
      </c>
      <c r="H23" s="697">
        <v>108.54409999999999</v>
      </c>
      <c r="I23" s="697">
        <v>1503.7655999999997</v>
      </c>
      <c r="J23" s="697">
        <v>253.53259999999995</v>
      </c>
      <c r="K23" s="697">
        <v>36.916600000000003</v>
      </c>
      <c r="L23" s="697">
        <v>5.1829999999999998</v>
      </c>
      <c r="N23" s="649"/>
      <c r="O23" s="670"/>
      <c r="Q23" s="691"/>
    </row>
    <row r="24" spans="1:17" ht="15" x14ac:dyDescent="0.25">
      <c r="A24" s="490"/>
      <c r="B24" s="491"/>
      <c r="C24" s="491" t="s">
        <v>230</v>
      </c>
      <c r="D24" s="491"/>
      <c r="E24" s="492" t="s">
        <v>231</v>
      </c>
      <c r="F24" s="493"/>
      <c r="G24" s="697">
        <v>3124.4415999999987</v>
      </c>
      <c r="H24" s="697">
        <v>60.768799999999999</v>
      </c>
      <c r="I24" s="697">
        <v>1539.1551000000004</v>
      </c>
      <c r="J24" s="697">
        <v>188.42340000000002</v>
      </c>
      <c r="K24" s="697">
        <v>26.4983</v>
      </c>
      <c r="L24" s="793">
        <v>0</v>
      </c>
      <c r="N24" s="649"/>
      <c r="O24" s="682"/>
    </row>
    <row r="25" spans="1:17" ht="12.6" customHeight="1" x14ac:dyDescent="0.25">
      <c r="A25" s="117"/>
      <c r="B25" s="988" t="s">
        <v>232</v>
      </c>
      <c r="C25" s="988"/>
      <c r="D25" s="988"/>
      <c r="E25" s="487" t="s">
        <v>233</v>
      </c>
      <c r="F25" s="989"/>
      <c r="G25" s="696">
        <v>10207.492599999985</v>
      </c>
      <c r="H25" s="696">
        <v>289.31040000000002</v>
      </c>
      <c r="I25" s="696">
        <v>4334.0422000000017</v>
      </c>
      <c r="J25" s="696">
        <v>817.10599999999999</v>
      </c>
      <c r="K25" s="696">
        <v>109.7872</v>
      </c>
      <c r="L25" s="696">
        <v>15.501799999999999</v>
      </c>
      <c r="N25" s="649"/>
      <c r="O25" s="682"/>
    </row>
    <row r="26" spans="1:17" ht="12.6" customHeight="1" x14ac:dyDescent="0.25">
      <c r="A26" s="490"/>
      <c r="B26" s="491"/>
      <c r="C26" s="491" t="s">
        <v>234</v>
      </c>
      <c r="D26" s="491"/>
      <c r="E26" s="492" t="s">
        <v>235</v>
      </c>
      <c r="F26" s="493"/>
      <c r="G26" s="697">
        <v>3148.2378999999996</v>
      </c>
      <c r="H26" s="697">
        <v>55.508200000000002</v>
      </c>
      <c r="I26" s="697">
        <v>1325.8620999999998</v>
      </c>
      <c r="J26" s="697">
        <v>237.60429999999999</v>
      </c>
      <c r="K26" s="697">
        <v>12.038599999999999</v>
      </c>
      <c r="L26" s="697">
        <v>10.127300000000002</v>
      </c>
      <c r="N26" s="649"/>
      <c r="O26" s="682"/>
    </row>
    <row r="27" spans="1:17" ht="12.6" customHeight="1" x14ac:dyDescent="0.25">
      <c r="A27" s="490"/>
      <c r="B27" s="491"/>
      <c r="C27" s="491" t="s">
        <v>236</v>
      </c>
      <c r="D27" s="491"/>
      <c r="E27" s="492" t="s">
        <v>237</v>
      </c>
      <c r="F27" s="493"/>
      <c r="G27" s="697">
        <v>7059.2546999999986</v>
      </c>
      <c r="H27" s="697">
        <v>233.80220000000003</v>
      </c>
      <c r="I27" s="697">
        <v>3008.1801</v>
      </c>
      <c r="J27" s="697">
        <v>579.50170000000003</v>
      </c>
      <c r="K27" s="697">
        <v>97.74860000000001</v>
      </c>
      <c r="L27" s="697">
        <v>5.3745000000000003</v>
      </c>
      <c r="N27" s="649"/>
      <c r="O27" s="682"/>
    </row>
    <row r="28" spans="1:17" ht="12.6" customHeight="1" x14ac:dyDescent="0.25">
      <c r="A28" s="117"/>
      <c r="B28" s="988" t="s">
        <v>238</v>
      </c>
      <c r="C28" s="988"/>
      <c r="D28" s="988"/>
      <c r="E28" s="487" t="s">
        <v>239</v>
      </c>
      <c r="F28" s="989"/>
      <c r="G28" s="696">
        <v>7236.0129999999999</v>
      </c>
      <c r="H28" s="696">
        <v>186.13699999999997</v>
      </c>
      <c r="I28" s="696">
        <v>3537.6751000000004</v>
      </c>
      <c r="J28" s="696">
        <v>472.97629999999998</v>
      </c>
      <c r="K28" s="696">
        <v>57.5169</v>
      </c>
      <c r="L28" s="696">
        <v>28.122299999999996</v>
      </c>
      <c r="N28" s="649"/>
      <c r="O28" s="682"/>
    </row>
    <row r="29" spans="1:17" ht="12.6" customHeight="1" x14ac:dyDescent="0.25">
      <c r="A29" s="490"/>
      <c r="B29" s="491"/>
      <c r="C29" s="491" t="s">
        <v>240</v>
      </c>
      <c r="D29" s="491"/>
      <c r="E29" s="492" t="s">
        <v>241</v>
      </c>
      <c r="F29" s="493"/>
      <c r="G29" s="697">
        <v>3782.2689999999993</v>
      </c>
      <c r="H29" s="697">
        <v>67.446600000000004</v>
      </c>
      <c r="I29" s="697">
        <v>1879.2377999999994</v>
      </c>
      <c r="J29" s="697">
        <v>216.77140000000003</v>
      </c>
      <c r="K29" s="697">
        <v>31.620100000000001</v>
      </c>
      <c r="L29" s="697">
        <v>19.3506</v>
      </c>
      <c r="N29" s="649"/>
      <c r="O29" s="682"/>
    </row>
    <row r="30" spans="1:17" ht="12.6" customHeight="1" x14ac:dyDescent="0.25">
      <c r="A30" s="490"/>
      <c r="B30" s="491"/>
      <c r="C30" s="491" t="s">
        <v>242</v>
      </c>
      <c r="D30" s="491"/>
      <c r="E30" s="492" t="s">
        <v>243</v>
      </c>
      <c r="F30" s="493"/>
      <c r="G30" s="697">
        <v>3453.744000000002</v>
      </c>
      <c r="H30" s="697">
        <v>118.69040000000001</v>
      </c>
      <c r="I30" s="697">
        <v>1658.4372999999996</v>
      </c>
      <c r="J30" s="697">
        <v>256.20490000000001</v>
      </c>
      <c r="K30" s="697">
        <v>25.896800000000002</v>
      </c>
      <c r="L30" s="697">
        <v>8.7716999999999992</v>
      </c>
      <c r="N30" s="649"/>
      <c r="O30" s="682"/>
    </row>
    <row r="31" spans="1:17" ht="12.6" customHeight="1" x14ac:dyDescent="0.25">
      <c r="A31" s="117"/>
      <c r="B31" s="988" t="s">
        <v>244</v>
      </c>
      <c r="C31" s="988"/>
      <c r="D31" s="988"/>
      <c r="E31" s="487" t="s">
        <v>245</v>
      </c>
      <c r="F31" s="989"/>
      <c r="G31" s="696">
        <v>7055.1751999999969</v>
      </c>
      <c r="H31" s="696">
        <v>171.1748</v>
      </c>
      <c r="I31" s="696">
        <v>3035.5256000000008</v>
      </c>
      <c r="J31" s="696">
        <v>594.49829999999997</v>
      </c>
      <c r="K31" s="696">
        <v>44.709699999999998</v>
      </c>
      <c r="L31" s="696">
        <v>29.034700000000001</v>
      </c>
      <c r="N31" s="649"/>
      <c r="O31" s="682"/>
    </row>
    <row r="32" spans="1:17" ht="12.6" customHeight="1" x14ac:dyDescent="0.25">
      <c r="A32" s="490"/>
      <c r="B32" s="491"/>
      <c r="C32" s="491" t="s">
        <v>246</v>
      </c>
      <c r="D32" s="491"/>
      <c r="E32" s="492" t="s">
        <v>247</v>
      </c>
      <c r="F32" s="493"/>
      <c r="G32" s="697">
        <v>7055.1751999999969</v>
      </c>
      <c r="H32" s="697">
        <v>171.1748</v>
      </c>
      <c r="I32" s="697">
        <v>3035.5256000000008</v>
      </c>
      <c r="J32" s="697">
        <v>594.49829999999997</v>
      </c>
      <c r="K32" s="697">
        <v>44.709699999999998</v>
      </c>
      <c r="L32" s="697">
        <v>29.034700000000001</v>
      </c>
      <c r="N32" s="649"/>
      <c r="O32" s="682"/>
    </row>
    <row r="33" spans="1:15" ht="13.5" customHeight="1" x14ac:dyDescent="0.25">
      <c r="A33" s="509" t="s">
        <v>20</v>
      </c>
      <c r="B33" s="510" t="s">
        <v>20</v>
      </c>
      <c r="C33" s="510"/>
      <c r="D33" s="511" t="s">
        <v>260</v>
      </c>
      <c r="E33" s="512"/>
      <c r="F33" s="512"/>
      <c r="G33" s="512"/>
      <c r="H33" s="512"/>
      <c r="I33" s="512"/>
      <c r="J33" s="512"/>
      <c r="K33" s="512"/>
      <c r="L33" s="512"/>
      <c r="O33" s="670"/>
    </row>
    <row r="34" spans="1:15" ht="13.5" customHeight="1" x14ac:dyDescent="0.25">
      <c r="A34" s="513" t="s">
        <v>261</v>
      </c>
      <c r="B34" s="514" t="s">
        <v>43</v>
      </c>
      <c r="C34" s="515"/>
      <c r="D34" s="516" t="s">
        <v>384</v>
      </c>
      <c r="E34" s="515"/>
      <c r="F34" s="515"/>
      <c r="G34" s="515"/>
      <c r="H34" s="515"/>
      <c r="I34" s="515"/>
      <c r="J34" s="515"/>
      <c r="K34" s="515"/>
      <c r="L34" s="515"/>
      <c r="O34" s="670"/>
    </row>
  </sheetData>
  <mergeCells count="2">
    <mergeCell ref="A3:J3"/>
    <mergeCell ref="B8:F9"/>
  </mergeCells>
  <printOptions horizontalCentered="1"/>
  <pageMargins left="0.39370078740157483" right="0.39370078740157483" top="0.47244094488188981" bottom="0" header="0.47244094488188981" footer="0.47244094488188981"/>
  <pageSetup paperSize="9" scale="75" orientation="landscape" blackAndWhite="1"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List43">
    <pageSetUpPr autoPageBreaks="0" fitToPage="1"/>
  </sheetPr>
  <dimension ref="A1:N38"/>
  <sheetViews>
    <sheetView zoomScale="90" workbookViewId="0"/>
  </sheetViews>
  <sheetFormatPr defaultRowHeight="12.75" x14ac:dyDescent="0.25"/>
  <cols>
    <col min="1" max="1" width="1.140625" style="293" customWidth="1"/>
    <col min="2" max="2" width="2.140625" style="293" customWidth="1"/>
    <col min="3" max="3" width="0.85546875" style="293" customWidth="1"/>
    <col min="4" max="4" width="2.28515625" style="293" customWidth="1"/>
    <col min="5" max="5" width="38.7109375" style="293" customWidth="1"/>
    <col min="6" max="6" width="1.140625" style="293" customWidth="1"/>
    <col min="7" max="14" width="11.85546875" style="293" customWidth="1"/>
    <col min="15" max="235" width="9.140625" style="293"/>
    <col min="236" max="236" width="4.42578125" style="293" customWidth="1"/>
    <col min="237" max="237" width="1.7109375" style="293" customWidth="1"/>
    <col min="238" max="238" width="1.140625" style="293" customWidth="1"/>
    <col min="239" max="239" width="2.140625" style="293" customWidth="1"/>
    <col min="240" max="240" width="0.85546875" style="293" customWidth="1"/>
    <col min="241" max="241" width="2.28515625" style="293" customWidth="1"/>
    <col min="242" max="242" width="38.7109375" style="293" customWidth="1"/>
    <col min="243" max="243" width="1.140625" style="293" customWidth="1"/>
    <col min="244" max="251" width="11.85546875" style="293" customWidth="1"/>
    <col min="252" max="491" width="9.140625" style="293"/>
    <col min="492" max="492" width="4.42578125" style="293" customWidth="1"/>
    <col min="493" max="493" width="1.7109375" style="293" customWidth="1"/>
    <col min="494" max="494" width="1.140625" style="293" customWidth="1"/>
    <col min="495" max="495" width="2.140625" style="293" customWidth="1"/>
    <col min="496" max="496" width="0.85546875" style="293" customWidth="1"/>
    <col min="497" max="497" width="2.28515625" style="293" customWidth="1"/>
    <col min="498" max="498" width="38.7109375" style="293" customWidth="1"/>
    <col min="499" max="499" width="1.140625" style="293" customWidth="1"/>
    <col min="500" max="507" width="11.85546875" style="293" customWidth="1"/>
    <col min="508" max="747" width="9.140625" style="293"/>
    <col min="748" max="748" width="4.42578125" style="293" customWidth="1"/>
    <col min="749" max="749" width="1.7109375" style="293" customWidth="1"/>
    <col min="750" max="750" width="1.140625" style="293" customWidth="1"/>
    <col min="751" max="751" width="2.140625" style="293" customWidth="1"/>
    <col min="752" max="752" width="0.85546875" style="293" customWidth="1"/>
    <col min="753" max="753" width="2.28515625" style="293" customWidth="1"/>
    <col min="754" max="754" width="38.7109375" style="293" customWidth="1"/>
    <col min="755" max="755" width="1.140625" style="293" customWidth="1"/>
    <col min="756" max="763" width="11.85546875" style="293" customWidth="1"/>
    <col min="764" max="1003" width="9.140625" style="293"/>
    <col min="1004" max="1004" width="4.42578125" style="293" customWidth="1"/>
    <col min="1005" max="1005" width="1.7109375" style="293" customWidth="1"/>
    <col min="1006" max="1006" width="1.140625" style="293" customWidth="1"/>
    <col min="1007" max="1007" width="2.140625" style="293" customWidth="1"/>
    <col min="1008" max="1008" width="0.85546875" style="293" customWidth="1"/>
    <col min="1009" max="1009" width="2.28515625" style="293" customWidth="1"/>
    <col min="1010" max="1010" width="38.7109375" style="293" customWidth="1"/>
    <col min="1011" max="1011" width="1.140625" style="293" customWidth="1"/>
    <col min="1012" max="1019" width="11.85546875" style="293" customWidth="1"/>
    <col min="1020" max="1259" width="9.140625" style="293"/>
    <col min="1260" max="1260" width="4.42578125" style="293" customWidth="1"/>
    <col min="1261" max="1261" width="1.7109375" style="293" customWidth="1"/>
    <col min="1262" max="1262" width="1.140625" style="293" customWidth="1"/>
    <col min="1263" max="1263" width="2.140625" style="293" customWidth="1"/>
    <col min="1264" max="1264" width="0.85546875" style="293" customWidth="1"/>
    <col min="1265" max="1265" width="2.28515625" style="293" customWidth="1"/>
    <col min="1266" max="1266" width="38.7109375" style="293" customWidth="1"/>
    <col min="1267" max="1267" width="1.140625" style="293" customWidth="1"/>
    <col min="1268" max="1275" width="11.85546875" style="293" customWidth="1"/>
    <col min="1276" max="1515" width="9.140625" style="293"/>
    <col min="1516" max="1516" width="4.42578125" style="293" customWidth="1"/>
    <col min="1517" max="1517" width="1.7109375" style="293" customWidth="1"/>
    <col min="1518" max="1518" width="1.140625" style="293" customWidth="1"/>
    <col min="1519" max="1519" width="2.140625" style="293" customWidth="1"/>
    <col min="1520" max="1520" width="0.85546875" style="293" customWidth="1"/>
    <col min="1521" max="1521" width="2.28515625" style="293" customWidth="1"/>
    <col min="1522" max="1522" width="38.7109375" style="293" customWidth="1"/>
    <col min="1523" max="1523" width="1.140625" style="293" customWidth="1"/>
    <col min="1524" max="1531" width="11.85546875" style="293" customWidth="1"/>
    <col min="1532" max="1771" width="9.140625" style="293"/>
    <col min="1772" max="1772" width="4.42578125" style="293" customWidth="1"/>
    <col min="1773" max="1773" width="1.7109375" style="293" customWidth="1"/>
    <col min="1774" max="1774" width="1.140625" style="293" customWidth="1"/>
    <col min="1775" max="1775" width="2.140625" style="293" customWidth="1"/>
    <col min="1776" max="1776" width="0.85546875" style="293" customWidth="1"/>
    <col min="1777" max="1777" width="2.28515625" style="293" customWidth="1"/>
    <col min="1778" max="1778" width="38.7109375" style="293" customWidth="1"/>
    <col min="1779" max="1779" width="1.140625" style="293" customWidth="1"/>
    <col min="1780" max="1787" width="11.85546875" style="293" customWidth="1"/>
    <col min="1788" max="2027" width="9.140625" style="293"/>
    <col min="2028" max="2028" width="4.42578125" style="293" customWidth="1"/>
    <col min="2029" max="2029" width="1.7109375" style="293" customWidth="1"/>
    <col min="2030" max="2030" width="1.140625" style="293" customWidth="1"/>
    <col min="2031" max="2031" width="2.140625" style="293" customWidth="1"/>
    <col min="2032" max="2032" width="0.85546875" style="293" customWidth="1"/>
    <col min="2033" max="2033" width="2.28515625" style="293" customWidth="1"/>
    <col min="2034" max="2034" width="38.7109375" style="293" customWidth="1"/>
    <col min="2035" max="2035" width="1.140625" style="293" customWidth="1"/>
    <col min="2036" max="2043" width="11.85546875" style="293" customWidth="1"/>
    <col min="2044" max="2283" width="9.140625" style="293"/>
    <col min="2284" max="2284" width="4.42578125" style="293" customWidth="1"/>
    <col min="2285" max="2285" width="1.7109375" style="293" customWidth="1"/>
    <col min="2286" max="2286" width="1.140625" style="293" customWidth="1"/>
    <col min="2287" max="2287" width="2.140625" style="293" customWidth="1"/>
    <col min="2288" max="2288" width="0.85546875" style="293" customWidth="1"/>
    <col min="2289" max="2289" width="2.28515625" style="293" customWidth="1"/>
    <col min="2290" max="2290" width="38.7109375" style="293" customWidth="1"/>
    <col min="2291" max="2291" width="1.140625" style="293" customWidth="1"/>
    <col min="2292" max="2299" width="11.85546875" style="293" customWidth="1"/>
    <col min="2300" max="2539" width="9.140625" style="293"/>
    <col min="2540" max="2540" width="4.42578125" style="293" customWidth="1"/>
    <col min="2541" max="2541" width="1.7109375" style="293" customWidth="1"/>
    <col min="2542" max="2542" width="1.140625" style="293" customWidth="1"/>
    <col min="2543" max="2543" width="2.140625" style="293" customWidth="1"/>
    <col min="2544" max="2544" width="0.85546875" style="293" customWidth="1"/>
    <col min="2545" max="2545" width="2.28515625" style="293" customWidth="1"/>
    <col min="2546" max="2546" width="38.7109375" style="293" customWidth="1"/>
    <col min="2547" max="2547" width="1.140625" style="293" customWidth="1"/>
    <col min="2548" max="2555" width="11.85546875" style="293" customWidth="1"/>
    <col min="2556" max="2795" width="9.140625" style="293"/>
    <col min="2796" max="2796" width="4.42578125" style="293" customWidth="1"/>
    <col min="2797" max="2797" width="1.7109375" style="293" customWidth="1"/>
    <col min="2798" max="2798" width="1.140625" style="293" customWidth="1"/>
    <col min="2799" max="2799" width="2.140625" style="293" customWidth="1"/>
    <col min="2800" max="2800" width="0.85546875" style="293" customWidth="1"/>
    <col min="2801" max="2801" width="2.28515625" style="293" customWidth="1"/>
    <col min="2802" max="2802" width="38.7109375" style="293" customWidth="1"/>
    <col min="2803" max="2803" width="1.140625" style="293" customWidth="1"/>
    <col min="2804" max="2811" width="11.85546875" style="293" customWidth="1"/>
    <col min="2812" max="3051" width="9.140625" style="293"/>
    <col min="3052" max="3052" width="4.42578125" style="293" customWidth="1"/>
    <col min="3053" max="3053" width="1.7109375" style="293" customWidth="1"/>
    <col min="3054" max="3054" width="1.140625" style="293" customWidth="1"/>
    <col min="3055" max="3055" width="2.140625" style="293" customWidth="1"/>
    <col min="3056" max="3056" width="0.85546875" style="293" customWidth="1"/>
    <col min="3057" max="3057" width="2.28515625" style="293" customWidth="1"/>
    <col min="3058" max="3058" width="38.7109375" style="293" customWidth="1"/>
    <col min="3059" max="3059" width="1.140625" style="293" customWidth="1"/>
    <col min="3060" max="3067" width="11.85546875" style="293" customWidth="1"/>
    <col min="3068" max="3307" width="9.140625" style="293"/>
    <col min="3308" max="3308" width="4.42578125" style="293" customWidth="1"/>
    <col min="3309" max="3309" width="1.7109375" style="293" customWidth="1"/>
    <col min="3310" max="3310" width="1.140625" style="293" customWidth="1"/>
    <col min="3311" max="3311" width="2.140625" style="293" customWidth="1"/>
    <col min="3312" max="3312" width="0.85546875" style="293" customWidth="1"/>
    <col min="3313" max="3313" width="2.28515625" style="293" customWidth="1"/>
    <col min="3314" max="3314" width="38.7109375" style="293" customWidth="1"/>
    <col min="3315" max="3315" width="1.140625" style="293" customWidth="1"/>
    <col min="3316" max="3323" width="11.85546875" style="293" customWidth="1"/>
    <col min="3324" max="3563" width="9.140625" style="293"/>
    <col min="3564" max="3564" width="4.42578125" style="293" customWidth="1"/>
    <col min="3565" max="3565" width="1.7109375" style="293" customWidth="1"/>
    <col min="3566" max="3566" width="1.140625" style="293" customWidth="1"/>
    <col min="3567" max="3567" width="2.140625" style="293" customWidth="1"/>
    <col min="3568" max="3568" width="0.85546875" style="293" customWidth="1"/>
    <col min="3569" max="3569" width="2.28515625" style="293" customWidth="1"/>
    <col min="3570" max="3570" width="38.7109375" style="293" customWidth="1"/>
    <col min="3571" max="3571" width="1.140625" style="293" customWidth="1"/>
    <col min="3572" max="3579" width="11.85546875" style="293" customWidth="1"/>
    <col min="3580" max="3819" width="9.140625" style="293"/>
    <col min="3820" max="3820" width="4.42578125" style="293" customWidth="1"/>
    <col min="3821" max="3821" width="1.7109375" style="293" customWidth="1"/>
    <col min="3822" max="3822" width="1.140625" style="293" customWidth="1"/>
    <col min="3823" max="3823" width="2.140625" style="293" customWidth="1"/>
    <col min="3824" max="3824" width="0.85546875" style="293" customWidth="1"/>
    <col min="3825" max="3825" width="2.28515625" style="293" customWidth="1"/>
    <col min="3826" max="3826" width="38.7109375" style="293" customWidth="1"/>
    <col min="3827" max="3827" width="1.140625" style="293" customWidth="1"/>
    <col min="3828" max="3835" width="11.85546875" style="293" customWidth="1"/>
    <col min="3836" max="4075" width="9.140625" style="293"/>
    <col min="4076" max="4076" width="4.42578125" style="293" customWidth="1"/>
    <col min="4077" max="4077" width="1.7109375" style="293" customWidth="1"/>
    <col min="4078" max="4078" width="1.140625" style="293" customWidth="1"/>
    <col min="4079" max="4079" width="2.140625" style="293" customWidth="1"/>
    <col min="4080" max="4080" width="0.85546875" style="293" customWidth="1"/>
    <col min="4081" max="4081" width="2.28515625" style="293" customWidth="1"/>
    <col min="4082" max="4082" width="38.7109375" style="293" customWidth="1"/>
    <col min="4083" max="4083" width="1.140625" style="293" customWidth="1"/>
    <col min="4084" max="4091" width="11.85546875" style="293" customWidth="1"/>
    <col min="4092" max="4331" width="9.140625" style="293"/>
    <col min="4332" max="4332" width="4.42578125" style="293" customWidth="1"/>
    <col min="4333" max="4333" width="1.7109375" style="293" customWidth="1"/>
    <col min="4334" max="4334" width="1.140625" style="293" customWidth="1"/>
    <col min="4335" max="4335" width="2.140625" style="293" customWidth="1"/>
    <col min="4336" max="4336" width="0.85546875" style="293" customWidth="1"/>
    <col min="4337" max="4337" width="2.28515625" style="293" customWidth="1"/>
    <col min="4338" max="4338" width="38.7109375" style="293" customWidth="1"/>
    <col min="4339" max="4339" width="1.140625" style="293" customWidth="1"/>
    <col min="4340" max="4347" width="11.85546875" style="293" customWidth="1"/>
    <col min="4348" max="4587" width="9.140625" style="293"/>
    <col min="4588" max="4588" width="4.42578125" style="293" customWidth="1"/>
    <col min="4589" max="4589" width="1.7109375" style="293" customWidth="1"/>
    <col min="4590" max="4590" width="1.140625" style="293" customWidth="1"/>
    <col min="4591" max="4591" width="2.140625" style="293" customWidth="1"/>
    <col min="4592" max="4592" width="0.85546875" style="293" customWidth="1"/>
    <col min="4593" max="4593" width="2.28515625" style="293" customWidth="1"/>
    <col min="4594" max="4594" width="38.7109375" style="293" customWidth="1"/>
    <col min="4595" max="4595" width="1.140625" style="293" customWidth="1"/>
    <col min="4596" max="4603" width="11.85546875" style="293" customWidth="1"/>
    <col min="4604" max="4843" width="9.140625" style="293"/>
    <col min="4844" max="4844" width="4.42578125" style="293" customWidth="1"/>
    <col min="4845" max="4845" width="1.7109375" style="293" customWidth="1"/>
    <col min="4846" max="4846" width="1.140625" style="293" customWidth="1"/>
    <col min="4847" max="4847" width="2.140625" style="293" customWidth="1"/>
    <col min="4848" max="4848" width="0.85546875" style="293" customWidth="1"/>
    <col min="4849" max="4849" width="2.28515625" style="293" customWidth="1"/>
    <col min="4850" max="4850" width="38.7109375" style="293" customWidth="1"/>
    <col min="4851" max="4851" width="1.140625" style="293" customWidth="1"/>
    <col min="4852" max="4859" width="11.85546875" style="293" customWidth="1"/>
    <col min="4860" max="5099" width="9.140625" style="293"/>
    <col min="5100" max="5100" width="4.42578125" style="293" customWidth="1"/>
    <col min="5101" max="5101" width="1.7109375" style="293" customWidth="1"/>
    <col min="5102" max="5102" width="1.140625" style="293" customWidth="1"/>
    <col min="5103" max="5103" width="2.140625" style="293" customWidth="1"/>
    <col min="5104" max="5104" width="0.85546875" style="293" customWidth="1"/>
    <col min="5105" max="5105" width="2.28515625" style="293" customWidth="1"/>
    <col min="5106" max="5106" width="38.7109375" style="293" customWidth="1"/>
    <col min="5107" max="5107" width="1.140625" style="293" customWidth="1"/>
    <col min="5108" max="5115" width="11.85546875" style="293" customWidth="1"/>
    <col min="5116" max="5355" width="9.140625" style="293"/>
    <col min="5356" max="5356" width="4.42578125" style="293" customWidth="1"/>
    <col min="5357" max="5357" width="1.7109375" style="293" customWidth="1"/>
    <col min="5358" max="5358" width="1.140625" style="293" customWidth="1"/>
    <col min="5359" max="5359" width="2.140625" style="293" customWidth="1"/>
    <col min="5360" max="5360" width="0.85546875" style="293" customWidth="1"/>
    <col min="5361" max="5361" width="2.28515625" style="293" customWidth="1"/>
    <col min="5362" max="5362" width="38.7109375" style="293" customWidth="1"/>
    <col min="5363" max="5363" width="1.140625" style="293" customWidth="1"/>
    <col min="5364" max="5371" width="11.85546875" style="293" customWidth="1"/>
    <col min="5372" max="5611" width="9.140625" style="293"/>
    <col min="5612" max="5612" width="4.42578125" style="293" customWidth="1"/>
    <col min="5613" max="5613" width="1.7109375" style="293" customWidth="1"/>
    <col min="5614" max="5614" width="1.140625" style="293" customWidth="1"/>
    <col min="5615" max="5615" width="2.140625" style="293" customWidth="1"/>
    <col min="5616" max="5616" width="0.85546875" style="293" customWidth="1"/>
    <col min="5617" max="5617" width="2.28515625" style="293" customWidth="1"/>
    <col min="5618" max="5618" width="38.7109375" style="293" customWidth="1"/>
    <col min="5619" max="5619" width="1.140625" style="293" customWidth="1"/>
    <col min="5620" max="5627" width="11.85546875" style="293" customWidth="1"/>
    <col min="5628" max="5867" width="9.140625" style="293"/>
    <col min="5868" max="5868" width="4.42578125" style="293" customWidth="1"/>
    <col min="5869" max="5869" width="1.7109375" style="293" customWidth="1"/>
    <col min="5870" max="5870" width="1.140625" style="293" customWidth="1"/>
    <col min="5871" max="5871" width="2.140625" style="293" customWidth="1"/>
    <col min="5872" max="5872" width="0.85546875" style="293" customWidth="1"/>
    <col min="5873" max="5873" width="2.28515625" style="293" customWidth="1"/>
    <col min="5874" max="5874" width="38.7109375" style="293" customWidth="1"/>
    <col min="5875" max="5875" width="1.140625" style="293" customWidth="1"/>
    <col min="5876" max="5883" width="11.85546875" style="293" customWidth="1"/>
    <col min="5884" max="6123" width="9.140625" style="293"/>
    <col min="6124" max="6124" width="4.42578125" style="293" customWidth="1"/>
    <col min="6125" max="6125" width="1.7109375" style="293" customWidth="1"/>
    <col min="6126" max="6126" width="1.140625" style="293" customWidth="1"/>
    <col min="6127" max="6127" width="2.140625" style="293" customWidth="1"/>
    <col min="6128" max="6128" width="0.85546875" style="293" customWidth="1"/>
    <col min="6129" max="6129" width="2.28515625" style="293" customWidth="1"/>
    <col min="6130" max="6130" width="38.7109375" style="293" customWidth="1"/>
    <col min="6131" max="6131" width="1.140625" style="293" customWidth="1"/>
    <col min="6132" max="6139" width="11.85546875" style="293" customWidth="1"/>
    <col min="6140" max="6379" width="9.140625" style="293"/>
    <col min="6380" max="6380" width="4.42578125" style="293" customWidth="1"/>
    <col min="6381" max="6381" width="1.7109375" style="293" customWidth="1"/>
    <col min="6382" max="6382" width="1.140625" style="293" customWidth="1"/>
    <col min="6383" max="6383" width="2.140625" style="293" customWidth="1"/>
    <col min="6384" max="6384" width="0.85546875" style="293" customWidth="1"/>
    <col min="6385" max="6385" width="2.28515625" style="293" customWidth="1"/>
    <col min="6386" max="6386" width="38.7109375" style="293" customWidth="1"/>
    <col min="6387" max="6387" width="1.140625" style="293" customWidth="1"/>
    <col min="6388" max="6395" width="11.85546875" style="293" customWidth="1"/>
    <col min="6396" max="6635" width="9.140625" style="293"/>
    <col min="6636" max="6636" width="4.42578125" style="293" customWidth="1"/>
    <col min="6637" max="6637" width="1.7109375" style="293" customWidth="1"/>
    <col min="6638" max="6638" width="1.140625" style="293" customWidth="1"/>
    <col min="6639" max="6639" width="2.140625" style="293" customWidth="1"/>
    <col min="6640" max="6640" width="0.85546875" style="293" customWidth="1"/>
    <col min="6641" max="6641" width="2.28515625" style="293" customWidth="1"/>
    <col min="6642" max="6642" width="38.7109375" style="293" customWidth="1"/>
    <col min="6643" max="6643" width="1.140625" style="293" customWidth="1"/>
    <col min="6644" max="6651" width="11.85546875" style="293" customWidth="1"/>
    <col min="6652" max="6891" width="9.140625" style="293"/>
    <col min="6892" max="6892" width="4.42578125" style="293" customWidth="1"/>
    <col min="6893" max="6893" width="1.7109375" style="293" customWidth="1"/>
    <col min="6894" max="6894" width="1.140625" style="293" customWidth="1"/>
    <col min="6895" max="6895" width="2.140625" style="293" customWidth="1"/>
    <col min="6896" max="6896" width="0.85546875" style="293" customWidth="1"/>
    <col min="6897" max="6897" width="2.28515625" style="293" customWidth="1"/>
    <col min="6898" max="6898" width="38.7109375" style="293" customWidth="1"/>
    <col min="6899" max="6899" width="1.140625" style="293" customWidth="1"/>
    <col min="6900" max="6907" width="11.85546875" style="293" customWidth="1"/>
    <col min="6908" max="7147" width="9.140625" style="293"/>
    <col min="7148" max="7148" width="4.42578125" style="293" customWidth="1"/>
    <col min="7149" max="7149" width="1.7109375" style="293" customWidth="1"/>
    <col min="7150" max="7150" width="1.140625" style="293" customWidth="1"/>
    <col min="7151" max="7151" width="2.140625" style="293" customWidth="1"/>
    <col min="7152" max="7152" width="0.85546875" style="293" customWidth="1"/>
    <col min="7153" max="7153" width="2.28515625" style="293" customWidth="1"/>
    <col min="7154" max="7154" width="38.7109375" style="293" customWidth="1"/>
    <col min="7155" max="7155" width="1.140625" style="293" customWidth="1"/>
    <col min="7156" max="7163" width="11.85546875" style="293" customWidth="1"/>
    <col min="7164" max="7403" width="9.140625" style="293"/>
    <col min="7404" max="7404" width="4.42578125" style="293" customWidth="1"/>
    <col min="7405" max="7405" width="1.7109375" style="293" customWidth="1"/>
    <col min="7406" max="7406" width="1.140625" style="293" customWidth="1"/>
    <col min="7407" max="7407" width="2.140625" style="293" customWidth="1"/>
    <col min="7408" max="7408" width="0.85546875" style="293" customWidth="1"/>
    <col min="7409" max="7409" width="2.28515625" style="293" customWidth="1"/>
    <col min="7410" max="7410" width="38.7109375" style="293" customWidth="1"/>
    <col min="7411" max="7411" width="1.140625" style="293" customWidth="1"/>
    <col min="7412" max="7419" width="11.85546875" style="293" customWidth="1"/>
    <col min="7420" max="7659" width="9.140625" style="293"/>
    <col min="7660" max="7660" width="4.42578125" style="293" customWidth="1"/>
    <col min="7661" max="7661" width="1.7109375" style="293" customWidth="1"/>
    <col min="7662" max="7662" width="1.140625" style="293" customWidth="1"/>
    <col min="7663" max="7663" width="2.140625" style="293" customWidth="1"/>
    <col min="7664" max="7664" width="0.85546875" style="293" customWidth="1"/>
    <col min="7665" max="7665" width="2.28515625" style="293" customWidth="1"/>
    <col min="7666" max="7666" width="38.7109375" style="293" customWidth="1"/>
    <col min="7667" max="7667" width="1.140625" style="293" customWidth="1"/>
    <col min="7668" max="7675" width="11.85546875" style="293" customWidth="1"/>
    <col min="7676" max="7915" width="9.140625" style="293"/>
    <col min="7916" max="7916" width="4.42578125" style="293" customWidth="1"/>
    <col min="7917" max="7917" width="1.7109375" style="293" customWidth="1"/>
    <col min="7918" max="7918" width="1.140625" style="293" customWidth="1"/>
    <col min="7919" max="7919" width="2.140625" style="293" customWidth="1"/>
    <col min="7920" max="7920" width="0.85546875" style="293" customWidth="1"/>
    <col min="7921" max="7921" width="2.28515625" style="293" customWidth="1"/>
    <col min="7922" max="7922" width="38.7109375" style="293" customWidth="1"/>
    <col min="7923" max="7923" width="1.140625" style="293" customWidth="1"/>
    <col min="7924" max="7931" width="11.85546875" style="293" customWidth="1"/>
    <col min="7932" max="8171" width="9.140625" style="293"/>
    <col min="8172" max="8172" width="4.42578125" style="293" customWidth="1"/>
    <col min="8173" max="8173" width="1.7109375" style="293" customWidth="1"/>
    <col min="8174" max="8174" width="1.140625" style="293" customWidth="1"/>
    <col min="8175" max="8175" width="2.140625" style="293" customWidth="1"/>
    <col min="8176" max="8176" width="0.85546875" style="293" customWidth="1"/>
    <col min="8177" max="8177" width="2.28515625" style="293" customWidth="1"/>
    <col min="8178" max="8178" width="38.7109375" style="293" customWidth="1"/>
    <col min="8179" max="8179" width="1.140625" style="293" customWidth="1"/>
    <col min="8180" max="8187" width="11.85546875" style="293" customWidth="1"/>
    <col min="8188" max="8427" width="9.140625" style="293"/>
    <col min="8428" max="8428" width="4.42578125" style="293" customWidth="1"/>
    <col min="8429" max="8429" width="1.7109375" style="293" customWidth="1"/>
    <col min="8430" max="8430" width="1.140625" style="293" customWidth="1"/>
    <col min="8431" max="8431" width="2.140625" style="293" customWidth="1"/>
    <col min="8432" max="8432" width="0.85546875" style="293" customWidth="1"/>
    <col min="8433" max="8433" width="2.28515625" style="293" customWidth="1"/>
    <col min="8434" max="8434" width="38.7109375" style="293" customWidth="1"/>
    <col min="8435" max="8435" width="1.140625" style="293" customWidth="1"/>
    <col min="8436" max="8443" width="11.85546875" style="293" customWidth="1"/>
    <col min="8444" max="8683" width="9.140625" style="293"/>
    <col min="8684" max="8684" width="4.42578125" style="293" customWidth="1"/>
    <col min="8685" max="8685" width="1.7109375" style="293" customWidth="1"/>
    <col min="8686" max="8686" width="1.140625" style="293" customWidth="1"/>
    <col min="8687" max="8687" width="2.140625" style="293" customWidth="1"/>
    <col min="8688" max="8688" width="0.85546875" style="293" customWidth="1"/>
    <col min="8689" max="8689" width="2.28515625" style="293" customWidth="1"/>
    <col min="8690" max="8690" width="38.7109375" style="293" customWidth="1"/>
    <col min="8691" max="8691" width="1.140625" style="293" customWidth="1"/>
    <col min="8692" max="8699" width="11.85546875" style="293" customWidth="1"/>
    <col min="8700" max="8939" width="9.140625" style="293"/>
    <col min="8940" max="8940" width="4.42578125" style="293" customWidth="1"/>
    <col min="8941" max="8941" width="1.7109375" style="293" customWidth="1"/>
    <col min="8942" max="8942" width="1.140625" style="293" customWidth="1"/>
    <col min="8943" max="8943" width="2.140625" style="293" customWidth="1"/>
    <col min="8944" max="8944" width="0.85546875" style="293" customWidth="1"/>
    <col min="8945" max="8945" width="2.28515625" style="293" customWidth="1"/>
    <col min="8946" max="8946" width="38.7109375" style="293" customWidth="1"/>
    <col min="8947" max="8947" width="1.140625" style="293" customWidth="1"/>
    <col min="8948" max="8955" width="11.85546875" style="293" customWidth="1"/>
    <col min="8956" max="9195" width="9.140625" style="293"/>
    <col min="9196" max="9196" width="4.42578125" style="293" customWidth="1"/>
    <col min="9197" max="9197" width="1.7109375" style="293" customWidth="1"/>
    <col min="9198" max="9198" width="1.140625" style="293" customWidth="1"/>
    <col min="9199" max="9199" width="2.140625" style="293" customWidth="1"/>
    <col min="9200" max="9200" width="0.85546875" style="293" customWidth="1"/>
    <col min="9201" max="9201" width="2.28515625" style="293" customWidth="1"/>
    <col min="9202" max="9202" width="38.7109375" style="293" customWidth="1"/>
    <col min="9203" max="9203" width="1.140625" style="293" customWidth="1"/>
    <col min="9204" max="9211" width="11.85546875" style="293" customWidth="1"/>
    <col min="9212" max="9451" width="9.140625" style="293"/>
    <col min="9452" max="9452" width="4.42578125" style="293" customWidth="1"/>
    <col min="9453" max="9453" width="1.7109375" style="293" customWidth="1"/>
    <col min="9454" max="9454" width="1.140625" style="293" customWidth="1"/>
    <col min="9455" max="9455" width="2.140625" style="293" customWidth="1"/>
    <col min="9456" max="9456" width="0.85546875" style="293" customWidth="1"/>
    <col min="9457" max="9457" width="2.28515625" style="293" customWidth="1"/>
    <col min="9458" max="9458" width="38.7109375" style="293" customWidth="1"/>
    <col min="9459" max="9459" width="1.140625" style="293" customWidth="1"/>
    <col min="9460" max="9467" width="11.85546875" style="293" customWidth="1"/>
    <col min="9468" max="9707" width="9.140625" style="293"/>
    <col min="9708" max="9708" width="4.42578125" style="293" customWidth="1"/>
    <col min="9709" max="9709" width="1.7109375" style="293" customWidth="1"/>
    <col min="9710" max="9710" width="1.140625" style="293" customWidth="1"/>
    <col min="9711" max="9711" width="2.140625" style="293" customWidth="1"/>
    <col min="9712" max="9712" width="0.85546875" style="293" customWidth="1"/>
    <col min="9713" max="9713" width="2.28515625" style="293" customWidth="1"/>
    <col min="9714" max="9714" width="38.7109375" style="293" customWidth="1"/>
    <col min="9715" max="9715" width="1.140625" style="293" customWidth="1"/>
    <col min="9716" max="9723" width="11.85546875" style="293" customWidth="1"/>
    <col min="9724" max="9963" width="9.140625" style="293"/>
    <col min="9964" max="9964" width="4.42578125" style="293" customWidth="1"/>
    <col min="9965" max="9965" width="1.7109375" style="293" customWidth="1"/>
    <col min="9966" max="9966" width="1.140625" style="293" customWidth="1"/>
    <col min="9967" max="9967" width="2.140625" style="293" customWidth="1"/>
    <col min="9968" max="9968" width="0.85546875" style="293" customWidth="1"/>
    <col min="9969" max="9969" width="2.28515625" style="293" customWidth="1"/>
    <col min="9970" max="9970" width="38.7109375" style="293" customWidth="1"/>
    <col min="9971" max="9971" width="1.140625" style="293" customWidth="1"/>
    <col min="9972" max="9979" width="11.85546875" style="293" customWidth="1"/>
    <col min="9980" max="10219" width="9.140625" style="293"/>
    <col min="10220" max="10220" width="4.42578125" style="293" customWidth="1"/>
    <col min="10221" max="10221" width="1.7109375" style="293" customWidth="1"/>
    <col min="10222" max="10222" width="1.140625" style="293" customWidth="1"/>
    <col min="10223" max="10223" width="2.140625" style="293" customWidth="1"/>
    <col min="10224" max="10224" width="0.85546875" style="293" customWidth="1"/>
    <col min="10225" max="10225" width="2.28515625" style="293" customWidth="1"/>
    <col min="10226" max="10226" width="38.7109375" style="293" customWidth="1"/>
    <col min="10227" max="10227" width="1.140625" style="293" customWidth="1"/>
    <col min="10228" max="10235" width="11.85546875" style="293" customWidth="1"/>
    <col min="10236" max="10475" width="9.140625" style="293"/>
    <col min="10476" max="10476" width="4.42578125" style="293" customWidth="1"/>
    <col min="10477" max="10477" width="1.7109375" style="293" customWidth="1"/>
    <col min="10478" max="10478" width="1.140625" style="293" customWidth="1"/>
    <col min="10479" max="10479" width="2.140625" style="293" customWidth="1"/>
    <col min="10480" max="10480" width="0.85546875" style="293" customWidth="1"/>
    <col min="10481" max="10481" width="2.28515625" style="293" customWidth="1"/>
    <col min="10482" max="10482" width="38.7109375" style="293" customWidth="1"/>
    <col min="10483" max="10483" width="1.140625" style="293" customWidth="1"/>
    <col min="10484" max="10491" width="11.85546875" style="293" customWidth="1"/>
    <col min="10492" max="10731" width="9.140625" style="293"/>
    <col min="10732" max="10732" width="4.42578125" style="293" customWidth="1"/>
    <col min="10733" max="10733" width="1.7109375" style="293" customWidth="1"/>
    <col min="10734" max="10734" width="1.140625" style="293" customWidth="1"/>
    <col min="10735" max="10735" width="2.140625" style="293" customWidth="1"/>
    <col min="10736" max="10736" width="0.85546875" style="293" customWidth="1"/>
    <col min="10737" max="10737" width="2.28515625" style="293" customWidth="1"/>
    <col min="10738" max="10738" width="38.7109375" style="293" customWidth="1"/>
    <col min="10739" max="10739" width="1.140625" style="293" customWidth="1"/>
    <col min="10740" max="10747" width="11.85546875" style="293" customWidth="1"/>
    <col min="10748" max="10987" width="9.140625" style="293"/>
    <col min="10988" max="10988" width="4.42578125" style="293" customWidth="1"/>
    <col min="10989" max="10989" width="1.7109375" style="293" customWidth="1"/>
    <col min="10990" max="10990" width="1.140625" style="293" customWidth="1"/>
    <col min="10991" max="10991" width="2.140625" style="293" customWidth="1"/>
    <col min="10992" max="10992" width="0.85546875" style="293" customWidth="1"/>
    <col min="10993" max="10993" width="2.28515625" style="293" customWidth="1"/>
    <col min="10994" max="10994" width="38.7109375" style="293" customWidth="1"/>
    <col min="10995" max="10995" width="1.140625" style="293" customWidth="1"/>
    <col min="10996" max="11003" width="11.85546875" style="293" customWidth="1"/>
    <col min="11004" max="11243" width="9.140625" style="293"/>
    <col min="11244" max="11244" width="4.42578125" style="293" customWidth="1"/>
    <col min="11245" max="11245" width="1.7109375" style="293" customWidth="1"/>
    <col min="11246" max="11246" width="1.140625" style="293" customWidth="1"/>
    <col min="11247" max="11247" width="2.140625" style="293" customWidth="1"/>
    <col min="11248" max="11248" width="0.85546875" style="293" customWidth="1"/>
    <col min="11249" max="11249" width="2.28515625" style="293" customWidth="1"/>
    <col min="11250" max="11250" width="38.7109375" style="293" customWidth="1"/>
    <col min="11251" max="11251" width="1.140625" style="293" customWidth="1"/>
    <col min="11252" max="11259" width="11.85546875" style="293" customWidth="1"/>
    <col min="11260" max="11499" width="9.140625" style="293"/>
    <col min="11500" max="11500" width="4.42578125" style="293" customWidth="1"/>
    <col min="11501" max="11501" width="1.7109375" style="293" customWidth="1"/>
    <col min="11502" max="11502" width="1.140625" style="293" customWidth="1"/>
    <col min="11503" max="11503" width="2.140625" style="293" customWidth="1"/>
    <col min="11504" max="11504" width="0.85546875" style="293" customWidth="1"/>
    <col min="11505" max="11505" width="2.28515625" style="293" customWidth="1"/>
    <col min="11506" max="11506" width="38.7109375" style="293" customWidth="1"/>
    <col min="11507" max="11507" width="1.140625" style="293" customWidth="1"/>
    <col min="11508" max="11515" width="11.85546875" style="293" customWidth="1"/>
    <col min="11516" max="11755" width="9.140625" style="293"/>
    <col min="11756" max="11756" width="4.42578125" style="293" customWidth="1"/>
    <col min="11757" max="11757" width="1.7109375" style="293" customWidth="1"/>
    <col min="11758" max="11758" width="1.140625" style="293" customWidth="1"/>
    <col min="11759" max="11759" width="2.140625" style="293" customWidth="1"/>
    <col min="11760" max="11760" width="0.85546875" style="293" customWidth="1"/>
    <col min="11761" max="11761" width="2.28515625" style="293" customWidth="1"/>
    <col min="11762" max="11762" width="38.7109375" style="293" customWidth="1"/>
    <col min="11763" max="11763" width="1.140625" style="293" customWidth="1"/>
    <col min="11764" max="11771" width="11.85546875" style="293" customWidth="1"/>
    <col min="11772" max="12011" width="9.140625" style="293"/>
    <col min="12012" max="12012" width="4.42578125" style="293" customWidth="1"/>
    <col min="12013" max="12013" width="1.7109375" style="293" customWidth="1"/>
    <col min="12014" max="12014" width="1.140625" style="293" customWidth="1"/>
    <col min="12015" max="12015" width="2.140625" style="293" customWidth="1"/>
    <col min="12016" max="12016" width="0.85546875" style="293" customWidth="1"/>
    <col min="12017" max="12017" width="2.28515625" style="293" customWidth="1"/>
    <col min="12018" max="12018" width="38.7109375" style="293" customWidth="1"/>
    <col min="12019" max="12019" width="1.140625" style="293" customWidth="1"/>
    <col min="12020" max="12027" width="11.85546875" style="293" customWidth="1"/>
    <col min="12028" max="12267" width="9.140625" style="293"/>
    <col min="12268" max="12268" width="4.42578125" style="293" customWidth="1"/>
    <col min="12269" max="12269" width="1.7109375" style="293" customWidth="1"/>
    <col min="12270" max="12270" width="1.140625" style="293" customWidth="1"/>
    <col min="12271" max="12271" width="2.140625" style="293" customWidth="1"/>
    <col min="12272" max="12272" width="0.85546875" style="293" customWidth="1"/>
    <col min="12273" max="12273" width="2.28515625" style="293" customWidth="1"/>
    <col min="12274" max="12274" width="38.7109375" style="293" customWidth="1"/>
    <col min="12275" max="12275" width="1.140625" style="293" customWidth="1"/>
    <col min="12276" max="12283" width="11.85546875" style="293" customWidth="1"/>
    <col min="12284" max="12523" width="9.140625" style="293"/>
    <col min="12524" max="12524" width="4.42578125" style="293" customWidth="1"/>
    <col min="12525" max="12525" width="1.7109375" style="293" customWidth="1"/>
    <col min="12526" max="12526" width="1.140625" style="293" customWidth="1"/>
    <col min="12527" max="12527" width="2.140625" style="293" customWidth="1"/>
    <col min="12528" max="12528" width="0.85546875" style="293" customWidth="1"/>
    <col min="12529" max="12529" width="2.28515625" style="293" customWidth="1"/>
    <col min="12530" max="12530" width="38.7109375" style="293" customWidth="1"/>
    <col min="12531" max="12531" width="1.140625" style="293" customWidth="1"/>
    <col min="12532" max="12539" width="11.85546875" style="293" customWidth="1"/>
    <col min="12540" max="12779" width="9.140625" style="293"/>
    <col min="12780" max="12780" width="4.42578125" style="293" customWidth="1"/>
    <col min="12781" max="12781" width="1.7109375" style="293" customWidth="1"/>
    <col min="12782" max="12782" width="1.140625" style="293" customWidth="1"/>
    <col min="12783" max="12783" width="2.140625" style="293" customWidth="1"/>
    <col min="12784" max="12784" width="0.85546875" style="293" customWidth="1"/>
    <col min="12785" max="12785" width="2.28515625" style="293" customWidth="1"/>
    <col min="12786" max="12786" width="38.7109375" style="293" customWidth="1"/>
    <col min="12787" max="12787" width="1.140625" style="293" customWidth="1"/>
    <col min="12788" max="12795" width="11.85546875" style="293" customWidth="1"/>
    <col min="12796" max="13035" width="9.140625" style="293"/>
    <col min="13036" max="13036" width="4.42578125" style="293" customWidth="1"/>
    <col min="13037" max="13037" width="1.7109375" style="293" customWidth="1"/>
    <col min="13038" max="13038" width="1.140625" style="293" customWidth="1"/>
    <col min="13039" max="13039" width="2.140625" style="293" customWidth="1"/>
    <col min="13040" max="13040" width="0.85546875" style="293" customWidth="1"/>
    <col min="13041" max="13041" width="2.28515625" style="293" customWidth="1"/>
    <col min="13042" max="13042" width="38.7109375" style="293" customWidth="1"/>
    <col min="13043" max="13043" width="1.140625" style="293" customWidth="1"/>
    <col min="13044" max="13051" width="11.85546875" style="293" customWidth="1"/>
    <col min="13052" max="13291" width="9.140625" style="293"/>
    <col min="13292" max="13292" width="4.42578125" style="293" customWidth="1"/>
    <col min="13293" max="13293" width="1.7109375" style="293" customWidth="1"/>
    <col min="13294" max="13294" width="1.140625" style="293" customWidth="1"/>
    <col min="13295" max="13295" width="2.140625" style="293" customWidth="1"/>
    <col min="13296" max="13296" width="0.85546875" style="293" customWidth="1"/>
    <col min="13297" max="13297" width="2.28515625" style="293" customWidth="1"/>
    <col min="13298" max="13298" width="38.7109375" style="293" customWidth="1"/>
    <col min="13299" max="13299" width="1.140625" style="293" customWidth="1"/>
    <col min="13300" max="13307" width="11.85546875" style="293" customWidth="1"/>
    <col min="13308" max="13547" width="9.140625" style="293"/>
    <col min="13548" max="13548" width="4.42578125" style="293" customWidth="1"/>
    <col min="13549" max="13549" width="1.7109375" style="293" customWidth="1"/>
    <col min="13550" max="13550" width="1.140625" style="293" customWidth="1"/>
    <col min="13551" max="13551" width="2.140625" style="293" customWidth="1"/>
    <col min="13552" max="13552" width="0.85546875" style="293" customWidth="1"/>
    <col min="13553" max="13553" width="2.28515625" style="293" customWidth="1"/>
    <col min="13554" max="13554" width="38.7109375" style="293" customWidth="1"/>
    <col min="13555" max="13555" width="1.140625" style="293" customWidth="1"/>
    <col min="13556" max="13563" width="11.85546875" style="293" customWidth="1"/>
    <col min="13564" max="13803" width="9.140625" style="293"/>
    <col min="13804" max="13804" width="4.42578125" style="293" customWidth="1"/>
    <col min="13805" max="13805" width="1.7109375" style="293" customWidth="1"/>
    <col min="13806" max="13806" width="1.140625" style="293" customWidth="1"/>
    <col min="13807" max="13807" width="2.140625" style="293" customWidth="1"/>
    <col min="13808" max="13808" width="0.85546875" style="293" customWidth="1"/>
    <col min="13809" max="13809" width="2.28515625" style="293" customWidth="1"/>
    <col min="13810" max="13810" width="38.7109375" style="293" customWidth="1"/>
    <col min="13811" max="13811" width="1.140625" style="293" customWidth="1"/>
    <col min="13812" max="13819" width="11.85546875" style="293" customWidth="1"/>
    <col min="13820" max="14059" width="9.140625" style="293"/>
    <col min="14060" max="14060" width="4.42578125" style="293" customWidth="1"/>
    <col min="14061" max="14061" width="1.7109375" style="293" customWidth="1"/>
    <col min="14062" max="14062" width="1.140625" style="293" customWidth="1"/>
    <col min="14063" max="14063" width="2.140625" style="293" customWidth="1"/>
    <col min="14064" max="14064" width="0.85546875" style="293" customWidth="1"/>
    <col min="14065" max="14065" width="2.28515625" style="293" customWidth="1"/>
    <col min="14066" max="14066" width="38.7109375" style="293" customWidth="1"/>
    <col min="14067" max="14067" width="1.140625" style="293" customWidth="1"/>
    <col min="14068" max="14075" width="11.85546875" style="293" customWidth="1"/>
    <col min="14076" max="14315" width="9.140625" style="293"/>
    <col min="14316" max="14316" width="4.42578125" style="293" customWidth="1"/>
    <col min="14317" max="14317" width="1.7109375" style="293" customWidth="1"/>
    <col min="14318" max="14318" width="1.140625" style="293" customWidth="1"/>
    <col min="14319" max="14319" width="2.140625" style="293" customWidth="1"/>
    <col min="14320" max="14320" width="0.85546875" style="293" customWidth="1"/>
    <col min="14321" max="14321" width="2.28515625" style="293" customWidth="1"/>
    <col min="14322" max="14322" width="38.7109375" style="293" customWidth="1"/>
    <col min="14323" max="14323" width="1.140625" style="293" customWidth="1"/>
    <col min="14324" max="14331" width="11.85546875" style="293" customWidth="1"/>
    <col min="14332" max="14571" width="9.140625" style="293"/>
    <col min="14572" max="14572" width="4.42578125" style="293" customWidth="1"/>
    <col min="14573" max="14573" width="1.7109375" style="293" customWidth="1"/>
    <col min="14574" max="14574" width="1.140625" style="293" customWidth="1"/>
    <col min="14575" max="14575" width="2.140625" style="293" customWidth="1"/>
    <col min="14576" max="14576" width="0.85546875" style="293" customWidth="1"/>
    <col min="14577" max="14577" width="2.28515625" style="293" customWidth="1"/>
    <col min="14578" max="14578" width="38.7109375" style="293" customWidth="1"/>
    <col min="14579" max="14579" width="1.140625" style="293" customWidth="1"/>
    <col min="14580" max="14587" width="11.85546875" style="293" customWidth="1"/>
    <col min="14588" max="14827" width="9.140625" style="293"/>
    <col min="14828" max="14828" width="4.42578125" style="293" customWidth="1"/>
    <col min="14829" max="14829" width="1.7109375" style="293" customWidth="1"/>
    <col min="14830" max="14830" width="1.140625" style="293" customWidth="1"/>
    <col min="14831" max="14831" width="2.140625" style="293" customWidth="1"/>
    <col min="14832" max="14832" width="0.85546875" style="293" customWidth="1"/>
    <col min="14833" max="14833" width="2.28515625" style="293" customWidth="1"/>
    <col min="14834" max="14834" width="38.7109375" style="293" customWidth="1"/>
    <col min="14835" max="14835" width="1.140625" style="293" customWidth="1"/>
    <col min="14836" max="14843" width="11.85546875" style="293" customWidth="1"/>
    <col min="14844" max="15083" width="9.140625" style="293"/>
    <col min="15084" max="15084" width="4.42578125" style="293" customWidth="1"/>
    <col min="15085" max="15085" width="1.7109375" style="293" customWidth="1"/>
    <col min="15086" max="15086" width="1.140625" style="293" customWidth="1"/>
    <col min="15087" max="15087" width="2.140625" style="293" customWidth="1"/>
    <col min="15088" max="15088" width="0.85546875" style="293" customWidth="1"/>
    <col min="15089" max="15089" width="2.28515625" style="293" customWidth="1"/>
    <col min="15090" max="15090" width="38.7109375" style="293" customWidth="1"/>
    <col min="15091" max="15091" width="1.140625" style="293" customWidth="1"/>
    <col min="15092" max="15099" width="11.85546875" style="293" customWidth="1"/>
    <col min="15100" max="15339" width="9.140625" style="293"/>
    <col min="15340" max="15340" width="4.42578125" style="293" customWidth="1"/>
    <col min="15341" max="15341" width="1.7109375" style="293" customWidth="1"/>
    <col min="15342" max="15342" width="1.140625" style="293" customWidth="1"/>
    <col min="15343" max="15343" width="2.140625" style="293" customWidth="1"/>
    <col min="15344" max="15344" width="0.85546875" style="293" customWidth="1"/>
    <col min="15345" max="15345" width="2.28515625" style="293" customWidth="1"/>
    <col min="15346" max="15346" width="38.7109375" style="293" customWidth="1"/>
    <col min="15347" max="15347" width="1.140625" style="293" customWidth="1"/>
    <col min="15348" max="15355" width="11.85546875" style="293" customWidth="1"/>
    <col min="15356" max="15595" width="9.140625" style="293"/>
    <col min="15596" max="15596" width="4.42578125" style="293" customWidth="1"/>
    <col min="15597" max="15597" width="1.7109375" style="293" customWidth="1"/>
    <col min="15598" max="15598" width="1.140625" style="293" customWidth="1"/>
    <col min="15599" max="15599" width="2.140625" style="293" customWidth="1"/>
    <col min="15600" max="15600" width="0.85546875" style="293" customWidth="1"/>
    <col min="15601" max="15601" width="2.28515625" style="293" customWidth="1"/>
    <col min="15602" max="15602" width="38.7109375" style="293" customWidth="1"/>
    <col min="15603" max="15603" width="1.140625" style="293" customWidth="1"/>
    <col min="15604" max="15611" width="11.85546875" style="293" customWidth="1"/>
    <col min="15612" max="15851" width="9.140625" style="293"/>
    <col min="15852" max="15852" width="4.42578125" style="293" customWidth="1"/>
    <col min="15853" max="15853" width="1.7109375" style="293" customWidth="1"/>
    <col min="15854" max="15854" width="1.140625" style="293" customWidth="1"/>
    <col min="15855" max="15855" width="2.140625" style="293" customWidth="1"/>
    <col min="15856" max="15856" width="0.85546875" style="293" customWidth="1"/>
    <col min="15857" max="15857" width="2.28515625" style="293" customWidth="1"/>
    <col min="15858" max="15858" width="38.7109375" style="293" customWidth="1"/>
    <col min="15859" max="15859" width="1.140625" style="293" customWidth="1"/>
    <col min="15860" max="15867" width="11.85546875" style="293" customWidth="1"/>
    <col min="15868" max="16107" width="9.140625" style="293"/>
    <col min="16108" max="16108" width="4.42578125" style="293" customWidth="1"/>
    <col min="16109" max="16109" width="1.7109375" style="293" customWidth="1"/>
    <col min="16110" max="16110" width="1.140625" style="293" customWidth="1"/>
    <col min="16111" max="16111" width="2.140625" style="293" customWidth="1"/>
    <col min="16112" max="16112" width="0.85546875" style="293" customWidth="1"/>
    <col min="16113" max="16113" width="2.28515625" style="293" customWidth="1"/>
    <col min="16114" max="16114" width="38.7109375" style="293" customWidth="1"/>
    <col min="16115" max="16115" width="1.140625" style="293" customWidth="1"/>
    <col min="16116" max="16123" width="11.85546875" style="293" customWidth="1"/>
    <col min="16124" max="16384" width="9.140625" style="293"/>
  </cols>
  <sheetData>
    <row r="1" spans="1:14" ht="3" customHeight="1" x14ac:dyDescent="0.25"/>
    <row r="2" spans="1:14" ht="9" customHeight="1" x14ac:dyDescent="0.25"/>
    <row r="3" spans="1:14" s="294" customFormat="1" ht="39" customHeight="1" x14ac:dyDescent="0.25">
      <c r="A3" s="1223" t="s">
        <v>764</v>
      </c>
      <c r="B3" s="1224"/>
      <c r="C3" s="1224"/>
      <c r="D3" s="1224"/>
      <c r="E3" s="1224"/>
      <c r="F3" s="1224"/>
      <c r="G3" s="1224"/>
      <c r="H3" s="1224"/>
      <c r="I3" s="145"/>
      <c r="J3" s="295"/>
      <c r="K3" s="295"/>
      <c r="L3" s="295"/>
      <c r="M3" s="147"/>
      <c r="N3" s="3" t="s">
        <v>725</v>
      </c>
    </row>
    <row r="4" spans="1:14" s="294" customFormat="1" ht="18" customHeight="1" x14ac:dyDescent="0.25">
      <c r="A4" s="296" t="s">
        <v>721</v>
      </c>
      <c r="B4" s="296"/>
      <c r="C4" s="296"/>
      <c r="D4" s="296"/>
      <c r="E4" s="296"/>
      <c r="F4" s="296"/>
      <c r="G4" s="296"/>
      <c r="H4" s="296"/>
      <c r="I4" s="296"/>
      <c r="J4" s="296"/>
      <c r="K4" s="296"/>
      <c r="L4" s="296"/>
      <c r="M4" s="296"/>
      <c r="N4" s="296"/>
    </row>
    <row r="5" spans="1:14" s="294" customFormat="1" ht="17.25" customHeight="1" x14ac:dyDescent="0.25">
      <c r="A5" s="379" t="s">
        <v>561</v>
      </c>
      <c r="B5" s="380"/>
      <c r="C5" s="380"/>
      <c r="D5" s="380"/>
      <c r="E5" s="380"/>
      <c r="F5" s="380"/>
      <c r="G5" s="380"/>
      <c r="H5" s="380"/>
      <c r="I5" s="380"/>
      <c r="J5" s="380"/>
      <c r="K5" s="628"/>
      <c r="L5" s="380"/>
      <c r="M5" s="380"/>
      <c r="N5" s="296"/>
    </row>
    <row r="6" spans="1:14" s="294" customFormat="1" ht="12.75" customHeight="1" x14ac:dyDescent="0.25">
      <c r="A6" s="297"/>
      <c r="B6" s="297"/>
      <c r="C6" s="297"/>
      <c r="D6" s="297"/>
      <c r="E6" s="297"/>
      <c r="F6" s="297"/>
      <c r="G6" s="297"/>
      <c r="H6" s="297"/>
      <c r="I6" s="297"/>
      <c r="J6" s="297"/>
      <c r="K6" s="297"/>
      <c r="L6" s="297"/>
      <c r="M6" s="297"/>
      <c r="N6" s="297"/>
    </row>
    <row r="7" spans="1:14" s="294" customFormat="1" ht="12.75" customHeight="1" x14ac:dyDescent="0.25">
      <c r="A7" s="297"/>
      <c r="B7" s="297"/>
      <c r="C7" s="297"/>
      <c r="D7" s="297"/>
      <c r="E7" s="297"/>
      <c r="F7" s="297"/>
      <c r="G7" s="297"/>
      <c r="H7" s="297"/>
      <c r="I7" s="297"/>
      <c r="J7" s="297"/>
      <c r="K7" s="297"/>
      <c r="L7" s="297"/>
      <c r="M7" s="297"/>
      <c r="N7" s="297"/>
    </row>
    <row r="8" spans="1:14" ht="24.75" customHeight="1" x14ac:dyDescent="0.25">
      <c r="A8" s="104"/>
      <c r="B8" s="1420" t="s">
        <v>266</v>
      </c>
      <c r="C8" s="1420"/>
      <c r="D8" s="1420"/>
      <c r="E8" s="1420"/>
      <c r="F8" s="1447"/>
      <c r="G8" s="299" t="s">
        <v>562</v>
      </c>
      <c r="H8" s="300"/>
      <c r="I8" s="300"/>
      <c r="J8" s="300"/>
      <c r="K8" s="300"/>
      <c r="L8" s="300"/>
      <c r="M8" s="300"/>
      <c r="N8" s="301"/>
    </row>
    <row r="9" spans="1:14" ht="13.5" customHeight="1" x14ac:dyDescent="0.25">
      <c r="A9" s="762"/>
      <c r="B9" s="1292"/>
      <c r="C9" s="1292"/>
      <c r="D9" s="1292"/>
      <c r="E9" s="1292"/>
      <c r="F9" s="1293"/>
      <c r="G9" s="1479" t="s">
        <v>667</v>
      </c>
      <c r="H9" s="1478" t="s">
        <v>665</v>
      </c>
      <c r="I9" s="1478" t="s">
        <v>666</v>
      </c>
      <c r="J9" s="1476" t="s">
        <v>702</v>
      </c>
      <c r="K9" s="381" t="s">
        <v>726</v>
      </c>
      <c r="L9" s="306"/>
      <c r="M9" s="306"/>
      <c r="N9" s="307"/>
    </row>
    <row r="10" spans="1:14" ht="26.25" customHeight="1" x14ac:dyDescent="0.25">
      <c r="A10" s="763"/>
      <c r="B10" s="1294"/>
      <c r="C10" s="1294"/>
      <c r="D10" s="1294"/>
      <c r="E10" s="1294"/>
      <c r="F10" s="1295"/>
      <c r="G10" s="1480"/>
      <c r="H10" s="1325"/>
      <c r="I10" s="1325"/>
      <c r="J10" s="1477"/>
      <c r="K10" s="114" t="s">
        <v>727</v>
      </c>
      <c r="L10" s="115" t="s">
        <v>728</v>
      </c>
      <c r="M10" s="115" t="s">
        <v>729</v>
      </c>
      <c r="N10" s="116" t="s">
        <v>730</v>
      </c>
    </row>
    <row r="11" spans="1:14" x14ac:dyDescent="0.25">
      <c r="A11" s="382"/>
      <c r="B11" s="985" t="s">
        <v>172</v>
      </c>
      <c r="C11" s="985"/>
      <c r="D11" s="985"/>
      <c r="E11" s="445"/>
      <c r="F11" s="986"/>
      <c r="G11" s="633">
        <v>29496</v>
      </c>
      <c r="H11" s="1148">
        <v>31868</v>
      </c>
      <c r="I11" s="633">
        <v>34111</v>
      </c>
      <c r="J11" s="532">
        <v>35611</v>
      </c>
      <c r="K11" s="519">
        <v>1.0804176837537294</v>
      </c>
      <c r="L11" s="520">
        <v>1.0703840843479353</v>
      </c>
      <c r="M11" s="520">
        <v>1.0439740846061387</v>
      </c>
      <c r="N11" s="449">
        <v>1.2073162462706808</v>
      </c>
    </row>
    <row r="12" spans="1:14" x14ac:dyDescent="0.25">
      <c r="A12" s="409"/>
      <c r="B12" s="410"/>
      <c r="C12" s="410" t="s">
        <v>174</v>
      </c>
      <c r="D12" s="410"/>
      <c r="E12" s="453"/>
      <c r="F12" s="454"/>
      <c r="G12" s="634">
        <v>0</v>
      </c>
      <c r="H12" s="1149">
        <v>0</v>
      </c>
      <c r="I12" s="634">
        <v>0</v>
      </c>
      <c r="J12" s="533">
        <v>0</v>
      </c>
      <c r="K12" s="521" t="s">
        <v>15</v>
      </c>
      <c r="L12" s="522" t="s">
        <v>15</v>
      </c>
      <c r="M12" s="522" t="s">
        <v>15</v>
      </c>
      <c r="N12" s="456" t="s">
        <v>15</v>
      </c>
    </row>
    <row r="13" spans="1:14" x14ac:dyDescent="0.25">
      <c r="A13" s="382"/>
      <c r="B13" s="985" t="s">
        <v>194</v>
      </c>
      <c r="C13" s="985"/>
      <c r="D13" s="985"/>
      <c r="E13" s="445"/>
      <c r="F13" s="986"/>
      <c r="G13" s="635">
        <v>26700.26691572546</v>
      </c>
      <c r="H13" s="1150">
        <v>29491.56806945453</v>
      </c>
      <c r="I13" s="635">
        <v>33655.921476086216</v>
      </c>
      <c r="J13" s="534">
        <v>37203.709935295272</v>
      </c>
      <c r="K13" s="482">
        <v>1.1045420692811538</v>
      </c>
      <c r="L13" s="600">
        <v>1.1412048825896395</v>
      </c>
      <c r="M13" s="600">
        <v>1.1054134994262419</v>
      </c>
      <c r="N13" s="386">
        <v>1.3933834464172969</v>
      </c>
    </row>
    <row r="14" spans="1:14" ht="27" customHeight="1" x14ac:dyDescent="0.25">
      <c r="A14" s="382"/>
      <c r="B14" s="1444" t="s">
        <v>195</v>
      </c>
      <c r="C14" s="1445"/>
      <c r="D14" s="1445"/>
      <c r="E14" s="1445"/>
      <c r="F14" s="1446"/>
      <c r="G14" s="635">
        <v>38027.504602528781</v>
      </c>
      <c r="H14" s="1150">
        <v>41754.678578384766</v>
      </c>
      <c r="I14" s="635">
        <v>45543.218542665061</v>
      </c>
      <c r="J14" s="534">
        <v>47096.222829356615</v>
      </c>
      <c r="K14" s="482">
        <v>1.0980125836499968</v>
      </c>
      <c r="L14" s="600">
        <v>1.0907333044647485</v>
      </c>
      <c r="M14" s="600">
        <v>1.0340995725903011</v>
      </c>
      <c r="N14" s="386">
        <v>1.2384778681014157</v>
      </c>
    </row>
    <row r="15" spans="1:14" x14ac:dyDescent="0.25">
      <c r="A15" s="409"/>
      <c r="B15" s="410" t="s">
        <v>196</v>
      </c>
      <c r="C15" s="410"/>
      <c r="D15" s="410"/>
      <c r="E15" s="453"/>
      <c r="F15" s="454"/>
      <c r="G15" s="709">
        <v>45798.447985414976</v>
      </c>
      <c r="H15" s="1151">
        <v>50494.723498914529</v>
      </c>
      <c r="I15" s="709">
        <v>55152.773599655156</v>
      </c>
      <c r="J15" s="536">
        <v>56844.088597034053</v>
      </c>
      <c r="K15" s="432">
        <v>1.1025422414968109</v>
      </c>
      <c r="L15" s="431">
        <v>1.0922482544307972</v>
      </c>
      <c r="M15" s="431">
        <v>1.0306660007646373</v>
      </c>
      <c r="N15" s="394">
        <v>1.2411793651858396</v>
      </c>
    </row>
    <row r="16" spans="1:14" ht="13.5" customHeight="1" x14ac:dyDescent="0.25">
      <c r="A16" s="514" t="s">
        <v>20</v>
      </c>
      <c r="B16" s="485" t="s">
        <v>199</v>
      </c>
      <c r="C16" s="338"/>
      <c r="D16" s="338"/>
      <c r="E16" s="339"/>
      <c r="F16" s="338"/>
      <c r="G16" s="337"/>
      <c r="H16" s="337"/>
      <c r="I16" s="337"/>
      <c r="J16" s="337"/>
      <c r="K16" s="337"/>
      <c r="L16" s="337"/>
      <c r="M16" s="337"/>
      <c r="N16" s="337" t="s">
        <v>525</v>
      </c>
    </row>
    <row r="17" spans="1:14" ht="13.5" customHeight="1" x14ac:dyDescent="0.25">
      <c r="A17" s="514"/>
      <c r="B17" s="485"/>
      <c r="C17" s="338"/>
      <c r="D17" s="338"/>
      <c r="E17" s="339"/>
      <c r="F17" s="338"/>
      <c r="G17" s="339"/>
      <c r="H17" s="339"/>
      <c r="I17" s="339"/>
      <c r="J17" s="339"/>
      <c r="K17" s="339"/>
      <c r="L17" s="339"/>
      <c r="M17" s="339"/>
      <c r="N17" s="339"/>
    </row>
    <row r="18" spans="1:14" s="234" customFormat="1" ht="7.5" customHeight="1" x14ac:dyDescent="0.25">
      <c r="A18" s="1152"/>
      <c r="B18" s="524"/>
      <c r="C18" s="235"/>
      <c r="D18" s="235"/>
      <c r="E18" s="235"/>
      <c r="F18" s="235"/>
      <c r="G18" s="235"/>
      <c r="H18" s="235"/>
      <c r="I18" s="235"/>
      <c r="J18" s="235"/>
      <c r="K18" s="235"/>
      <c r="L18" s="235"/>
      <c r="M18" s="470"/>
      <c r="N18" s="470"/>
    </row>
    <row r="19" spans="1:14" ht="24.75" customHeight="1" x14ac:dyDescent="0.25">
      <c r="A19" s="104"/>
      <c r="B19" s="1420" t="s">
        <v>267</v>
      </c>
      <c r="C19" s="1420"/>
      <c r="D19" s="1420"/>
      <c r="E19" s="1420"/>
      <c r="F19" s="1447"/>
      <c r="G19" s="299" t="s">
        <v>731</v>
      </c>
      <c r="H19" s="300"/>
      <c r="I19" s="300"/>
      <c r="J19" s="300"/>
      <c r="K19" s="300"/>
      <c r="L19" s="300"/>
      <c r="M19" s="300"/>
      <c r="N19" s="301"/>
    </row>
    <row r="20" spans="1:14" ht="13.5" customHeight="1" x14ac:dyDescent="0.25">
      <c r="A20" s="762"/>
      <c r="B20" s="1292"/>
      <c r="C20" s="1292"/>
      <c r="D20" s="1292"/>
      <c r="E20" s="1292"/>
      <c r="F20" s="1293"/>
      <c r="G20" s="1479" t="s">
        <v>667</v>
      </c>
      <c r="H20" s="1478" t="s">
        <v>665</v>
      </c>
      <c r="I20" s="1478" t="s">
        <v>666</v>
      </c>
      <c r="J20" s="1476" t="s">
        <v>702</v>
      </c>
      <c r="K20" s="381" t="s">
        <v>726</v>
      </c>
      <c r="L20" s="306"/>
      <c r="M20" s="306"/>
      <c r="N20" s="307"/>
    </row>
    <row r="21" spans="1:14" ht="26.25" customHeight="1" x14ac:dyDescent="0.25">
      <c r="A21" s="763"/>
      <c r="B21" s="1294"/>
      <c r="C21" s="1294"/>
      <c r="D21" s="1294"/>
      <c r="E21" s="1294"/>
      <c r="F21" s="1295"/>
      <c r="G21" s="1480"/>
      <c r="H21" s="1325"/>
      <c r="I21" s="1325"/>
      <c r="J21" s="1477"/>
      <c r="K21" s="114" t="s">
        <v>727</v>
      </c>
      <c r="L21" s="115" t="s">
        <v>728</v>
      </c>
      <c r="M21" s="115" t="s">
        <v>729</v>
      </c>
      <c r="N21" s="116" t="s">
        <v>730</v>
      </c>
    </row>
    <row r="22" spans="1:14" x14ac:dyDescent="0.25">
      <c r="A22" s="382"/>
      <c r="B22" s="985" t="s">
        <v>172</v>
      </c>
      <c r="C22" s="985"/>
      <c r="D22" s="985"/>
      <c r="E22" s="445"/>
      <c r="F22" s="986"/>
      <c r="G22" s="447">
        <v>29496</v>
      </c>
      <c r="H22" s="448">
        <v>31212.536728697356</v>
      </c>
      <c r="I22" s="448">
        <v>32499.418819574923</v>
      </c>
      <c r="J22" s="532">
        <v>32876.502918989579</v>
      </c>
      <c r="K22" s="519">
        <v>1.0581955766442011</v>
      </c>
      <c r="L22" s="520">
        <v>1.0412296540349566</v>
      </c>
      <c r="M22" s="520">
        <v>1.0116027951609872</v>
      </c>
      <c r="N22" s="449">
        <v>1.1146088594721175</v>
      </c>
    </row>
    <row r="23" spans="1:14" x14ac:dyDescent="0.25">
      <c r="A23" s="409"/>
      <c r="B23" s="410"/>
      <c r="C23" s="410" t="s">
        <v>174</v>
      </c>
      <c r="D23" s="410"/>
      <c r="E23" s="453"/>
      <c r="F23" s="454"/>
      <c r="G23" s="455">
        <v>0</v>
      </c>
      <c r="H23" s="603">
        <v>0</v>
      </c>
      <c r="I23" s="603">
        <v>0</v>
      </c>
      <c r="J23" s="533">
        <v>0</v>
      </c>
      <c r="K23" s="521" t="s">
        <v>15</v>
      </c>
      <c r="L23" s="522" t="s">
        <v>15</v>
      </c>
      <c r="M23" s="522" t="s">
        <v>15</v>
      </c>
      <c r="N23" s="456" t="s">
        <v>15</v>
      </c>
    </row>
    <row r="24" spans="1:14" x14ac:dyDescent="0.25">
      <c r="A24" s="382"/>
      <c r="B24" s="985" t="s">
        <v>194</v>
      </c>
      <c r="C24" s="985"/>
      <c r="D24" s="985"/>
      <c r="E24" s="445"/>
      <c r="F24" s="986"/>
      <c r="G24" s="471">
        <v>26700.26691572546</v>
      </c>
      <c r="H24" s="604">
        <v>28884.983417683183</v>
      </c>
      <c r="I24" s="604">
        <v>32065.840573716745</v>
      </c>
      <c r="J24" s="534">
        <v>34346.911861081593</v>
      </c>
      <c r="K24" s="482">
        <v>1.0818237701088675</v>
      </c>
      <c r="L24" s="600">
        <v>1.1101214811183262</v>
      </c>
      <c r="M24" s="600">
        <v>1.0711371118471338</v>
      </c>
      <c r="N24" s="386">
        <v>1.2863883334758928</v>
      </c>
    </row>
    <row r="25" spans="1:14" ht="27" customHeight="1" x14ac:dyDescent="0.25">
      <c r="A25" s="382"/>
      <c r="B25" s="1444" t="s">
        <v>195</v>
      </c>
      <c r="C25" s="1444"/>
      <c r="D25" s="1444"/>
      <c r="E25" s="1444"/>
      <c r="F25" s="1481"/>
      <c r="G25" s="471">
        <v>38027.504602528781</v>
      </c>
      <c r="H25" s="604">
        <v>40895.865404882243</v>
      </c>
      <c r="I25" s="604">
        <v>43391.519856043575</v>
      </c>
      <c r="J25" s="534">
        <v>43479.798582537042</v>
      </c>
      <c r="K25" s="482">
        <v>1.0754285833986257</v>
      </c>
      <c r="L25" s="600">
        <v>1.061024615238082</v>
      </c>
      <c r="M25" s="600">
        <v>1.0020344695642454</v>
      </c>
      <c r="N25" s="386">
        <v>1.1433776430243516</v>
      </c>
    </row>
    <row r="26" spans="1:14" x14ac:dyDescent="0.25">
      <c r="A26" s="476"/>
      <c r="B26" s="477" t="s">
        <v>196</v>
      </c>
      <c r="C26" s="477"/>
      <c r="D26" s="477"/>
      <c r="E26" s="478"/>
      <c r="F26" s="475"/>
      <c r="G26" s="75">
        <v>45798.447985414976</v>
      </c>
      <c r="H26" s="605">
        <v>49456.144465146455</v>
      </c>
      <c r="I26" s="605">
        <v>52547.069516472337</v>
      </c>
      <c r="J26" s="536">
        <v>52479.145339577444</v>
      </c>
      <c r="K26" s="432">
        <v>1.0798650749234191</v>
      </c>
      <c r="L26" s="431">
        <v>1.0624983019754839</v>
      </c>
      <c r="M26" s="431">
        <v>0.99870736508201285</v>
      </c>
      <c r="N26" s="394">
        <v>1.1458716975800143</v>
      </c>
    </row>
    <row r="27" spans="1:14" ht="13.5" customHeight="1" x14ac:dyDescent="0.25">
      <c r="A27" s="335"/>
      <c r="B27" s="336"/>
      <c r="C27" s="336"/>
      <c r="D27" s="336"/>
      <c r="E27" s="337"/>
      <c r="F27" s="336"/>
      <c r="G27" s="337"/>
      <c r="H27" s="337"/>
      <c r="I27" s="337"/>
      <c r="J27" s="337"/>
      <c r="K27" s="337"/>
      <c r="L27" s="337"/>
      <c r="M27" s="337"/>
      <c r="N27" s="337" t="s">
        <v>526</v>
      </c>
    </row>
    <row r="28" spans="1:14" s="234" customFormat="1" ht="7.5" customHeight="1" x14ac:dyDescent="0.25">
      <c r="A28" s="235"/>
      <c r="B28" s="235"/>
      <c r="C28" s="235"/>
      <c r="D28" s="235"/>
      <c r="E28" s="235"/>
      <c r="F28" s="235"/>
      <c r="G28" s="235"/>
      <c r="H28" s="235"/>
      <c r="I28" s="235"/>
      <c r="J28" s="235"/>
      <c r="K28" s="235"/>
      <c r="L28" s="235"/>
      <c r="M28" s="470"/>
      <c r="N28" s="470"/>
    </row>
    <row r="29" spans="1:14" s="234" customFormat="1" ht="15" customHeight="1" x14ac:dyDescent="0.25">
      <c r="A29" s="373"/>
      <c r="B29" s="525"/>
      <c r="C29" s="525"/>
      <c r="D29" s="525"/>
      <c r="E29" s="525"/>
      <c r="F29" s="526"/>
      <c r="G29" s="527" t="s">
        <v>667</v>
      </c>
      <c r="H29" s="528" t="s">
        <v>665</v>
      </c>
      <c r="I29" s="528" t="s">
        <v>666</v>
      </c>
      <c r="J29" s="529" t="s">
        <v>702</v>
      </c>
      <c r="K29" s="235"/>
      <c r="L29" s="235"/>
      <c r="M29" s="470"/>
      <c r="N29" s="663"/>
    </row>
    <row r="30" spans="1:14" x14ac:dyDescent="0.25">
      <c r="A30" s="530"/>
      <c r="B30" s="988" t="s">
        <v>346</v>
      </c>
      <c r="C30" s="988"/>
      <c r="D30" s="988"/>
      <c r="E30" s="988"/>
      <c r="F30" s="989"/>
      <c r="G30" s="606">
        <v>100</v>
      </c>
      <c r="H30" s="607">
        <v>102.2</v>
      </c>
      <c r="I30" s="607">
        <v>102.8</v>
      </c>
      <c r="J30" s="641">
        <v>103.3</v>
      </c>
      <c r="K30" s="531"/>
      <c r="L30" s="531"/>
      <c r="M30" s="531"/>
      <c r="N30" s="663"/>
    </row>
    <row r="31" spans="1:14" x14ac:dyDescent="0.25">
      <c r="A31" s="117"/>
      <c r="B31" s="988" t="s">
        <v>268</v>
      </c>
      <c r="C31" s="988"/>
      <c r="D31" s="988"/>
      <c r="E31" s="487"/>
      <c r="F31" s="989"/>
      <c r="G31" s="608">
        <v>0</v>
      </c>
      <c r="H31" s="609">
        <v>2.1999999999999999E-2</v>
      </c>
      <c r="I31" s="609">
        <v>2.8000000000000001E-2</v>
      </c>
      <c r="J31" s="610">
        <v>3.3000000000000002E-2</v>
      </c>
      <c r="K31" s="531"/>
      <c r="L31" s="671"/>
      <c r="M31" s="531"/>
      <c r="N31" s="663"/>
    </row>
    <row r="32" spans="1:14" s="234" customFormat="1" ht="12.75" customHeight="1" x14ac:dyDescent="0.25">
      <c r="A32" s="235"/>
      <c r="B32" s="235"/>
      <c r="C32" s="235"/>
      <c r="D32" s="235"/>
      <c r="E32" s="235"/>
      <c r="F32" s="235"/>
      <c r="G32" s="235"/>
      <c r="H32" s="235"/>
      <c r="I32" s="235"/>
      <c r="J32" s="339" t="s">
        <v>192</v>
      </c>
      <c r="K32" s="235"/>
      <c r="L32" s="235"/>
      <c r="M32" s="470"/>
      <c r="N32" s="663"/>
    </row>
    <row r="33" spans="1:14" ht="15.75" customHeight="1" x14ac:dyDescent="0.25">
      <c r="A33" s="1138"/>
      <c r="B33" s="675"/>
      <c r="C33" s="673"/>
      <c r="D33" s="673"/>
      <c r="E33" s="673"/>
      <c r="F33" s="673"/>
      <c r="G33" s="684"/>
      <c r="H33" s="684"/>
      <c r="I33" s="684"/>
      <c r="J33" s="684"/>
      <c r="K33" s="673"/>
      <c r="L33" s="673"/>
      <c r="M33" s="673"/>
      <c r="N33" s="677"/>
    </row>
    <row r="34" spans="1:14" ht="12.75" customHeight="1" x14ac:dyDescent="0.25"/>
    <row r="35" spans="1:14" ht="12.75" customHeight="1" x14ac:dyDescent="0.25"/>
    <row r="36" spans="1:14" x14ac:dyDescent="0.25">
      <c r="H36" s="627"/>
      <c r="I36" s="627"/>
      <c r="J36" s="627"/>
    </row>
    <row r="38" spans="1:14" x14ac:dyDescent="0.25">
      <c r="G38" s="627"/>
    </row>
  </sheetData>
  <mergeCells count="13">
    <mergeCell ref="B25:F25"/>
    <mergeCell ref="H20:H21"/>
    <mergeCell ref="B14:F14"/>
    <mergeCell ref="B19:F21"/>
    <mergeCell ref="G20:G21"/>
    <mergeCell ref="J20:J21"/>
    <mergeCell ref="J9:J10"/>
    <mergeCell ref="I20:I21"/>
    <mergeCell ref="A3:H3"/>
    <mergeCell ref="B8:F10"/>
    <mergeCell ref="G9:G10"/>
    <mergeCell ref="H9:H10"/>
    <mergeCell ref="I9:I10"/>
  </mergeCells>
  <printOptions horizontalCentered="1"/>
  <pageMargins left="0.39370078740157483" right="0.39370078740157483" top="0.47244094488188981" bottom="0.47244094488188981" header="0.47244094488188981" footer="0.47244094488188981"/>
  <pageSetup paperSize="9" scale="89" orientation="landscape" blackAndWhite="1"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List44">
    <pageSetUpPr autoPageBreaks="0"/>
  </sheetPr>
  <dimension ref="A1:N35"/>
  <sheetViews>
    <sheetView zoomScale="90" workbookViewId="0"/>
  </sheetViews>
  <sheetFormatPr defaultRowHeight="12.75" x14ac:dyDescent="0.25"/>
  <cols>
    <col min="1" max="1" width="1.140625" style="293" customWidth="1"/>
    <col min="2" max="2" width="2.140625" style="293" customWidth="1"/>
    <col min="3" max="3" width="0.85546875" style="293" customWidth="1"/>
    <col min="4" max="4" width="2.28515625" style="293" customWidth="1"/>
    <col min="5" max="5" width="37.85546875" style="293" customWidth="1"/>
    <col min="6" max="6" width="1.140625" style="293" customWidth="1"/>
    <col min="7" max="14" width="11.85546875" style="293" customWidth="1"/>
    <col min="15" max="234" width="9.140625" style="293"/>
    <col min="235" max="235" width="4.42578125" style="293" customWidth="1"/>
    <col min="236" max="236" width="1.7109375" style="293" customWidth="1"/>
    <col min="237" max="237" width="1.140625" style="293" customWidth="1"/>
    <col min="238" max="238" width="2.140625" style="293" customWidth="1"/>
    <col min="239" max="239" width="0.85546875" style="293" customWidth="1"/>
    <col min="240" max="240" width="2.28515625" style="293" customWidth="1"/>
    <col min="241" max="241" width="37.85546875" style="293" customWidth="1"/>
    <col min="242" max="242" width="1.140625" style="293" customWidth="1"/>
    <col min="243" max="250" width="11.85546875" style="293" customWidth="1"/>
    <col min="251" max="490" width="9.140625" style="293"/>
    <col min="491" max="491" width="4.42578125" style="293" customWidth="1"/>
    <col min="492" max="492" width="1.7109375" style="293" customWidth="1"/>
    <col min="493" max="493" width="1.140625" style="293" customWidth="1"/>
    <col min="494" max="494" width="2.140625" style="293" customWidth="1"/>
    <col min="495" max="495" width="0.85546875" style="293" customWidth="1"/>
    <col min="496" max="496" width="2.28515625" style="293" customWidth="1"/>
    <col min="497" max="497" width="37.85546875" style="293" customWidth="1"/>
    <col min="498" max="498" width="1.140625" style="293" customWidth="1"/>
    <col min="499" max="506" width="11.85546875" style="293" customWidth="1"/>
    <col min="507" max="746" width="9.140625" style="293"/>
    <col min="747" max="747" width="4.42578125" style="293" customWidth="1"/>
    <col min="748" max="748" width="1.7109375" style="293" customWidth="1"/>
    <col min="749" max="749" width="1.140625" style="293" customWidth="1"/>
    <col min="750" max="750" width="2.140625" style="293" customWidth="1"/>
    <col min="751" max="751" width="0.85546875" style="293" customWidth="1"/>
    <col min="752" max="752" width="2.28515625" style="293" customWidth="1"/>
    <col min="753" max="753" width="37.85546875" style="293" customWidth="1"/>
    <col min="754" max="754" width="1.140625" style="293" customWidth="1"/>
    <col min="755" max="762" width="11.85546875" style="293" customWidth="1"/>
    <col min="763" max="1002" width="9.140625" style="293"/>
    <col min="1003" max="1003" width="4.42578125" style="293" customWidth="1"/>
    <col min="1004" max="1004" width="1.7109375" style="293" customWidth="1"/>
    <col min="1005" max="1005" width="1.140625" style="293" customWidth="1"/>
    <col min="1006" max="1006" width="2.140625" style="293" customWidth="1"/>
    <col min="1007" max="1007" width="0.85546875" style="293" customWidth="1"/>
    <col min="1008" max="1008" width="2.28515625" style="293" customWidth="1"/>
    <col min="1009" max="1009" width="37.85546875" style="293" customWidth="1"/>
    <col min="1010" max="1010" width="1.140625" style="293" customWidth="1"/>
    <col min="1011" max="1018" width="11.85546875" style="293" customWidth="1"/>
    <col min="1019" max="1258" width="9.140625" style="293"/>
    <col min="1259" max="1259" width="4.42578125" style="293" customWidth="1"/>
    <col min="1260" max="1260" width="1.7109375" style="293" customWidth="1"/>
    <col min="1261" max="1261" width="1.140625" style="293" customWidth="1"/>
    <col min="1262" max="1262" width="2.140625" style="293" customWidth="1"/>
    <col min="1263" max="1263" width="0.85546875" style="293" customWidth="1"/>
    <col min="1264" max="1264" width="2.28515625" style="293" customWidth="1"/>
    <col min="1265" max="1265" width="37.85546875" style="293" customWidth="1"/>
    <col min="1266" max="1266" width="1.140625" style="293" customWidth="1"/>
    <col min="1267" max="1274" width="11.85546875" style="293" customWidth="1"/>
    <col min="1275" max="1514" width="9.140625" style="293"/>
    <col min="1515" max="1515" width="4.42578125" style="293" customWidth="1"/>
    <col min="1516" max="1516" width="1.7109375" style="293" customWidth="1"/>
    <col min="1517" max="1517" width="1.140625" style="293" customWidth="1"/>
    <col min="1518" max="1518" width="2.140625" style="293" customWidth="1"/>
    <col min="1519" max="1519" width="0.85546875" style="293" customWidth="1"/>
    <col min="1520" max="1520" width="2.28515625" style="293" customWidth="1"/>
    <col min="1521" max="1521" width="37.85546875" style="293" customWidth="1"/>
    <col min="1522" max="1522" width="1.140625" style="293" customWidth="1"/>
    <col min="1523" max="1530" width="11.85546875" style="293" customWidth="1"/>
    <col min="1531" max="1770" width="9.140625" style="293"/>
    <col min="1771" max="1771" width="4.42578125" style="293" customWidth="1"/>
    <col min="1772" max="1772" width="1.7109375" style="293" customWidth="1"/>
    <col min="1773" max="1773" width="1.140625" style="293" customWidth="1"/>
    <col min="1774" max="1774" width="2.140625" style="293" customWidth="1"/>
    <col min="1775" max="1775" width="0.85546875" style="293" customWidth="1"/>
    <col min="1776" max="1776" width="2.28515625" style="293" customWidth="1"/>
    <col min="1777" max="1777" width="37.85546875" style="293" customWidth="1"/>
    <col min="1778" max="1778" width="1.140625" style="293" customWidth="1"/>
    <col min="1779" max="1786" width="11.85546875" style="293" customWidth="1"/>
    <col min="1787" max="2026" width="9.140625" style="293"/>
    <col min="2027" max="2027" width="4.42578125" style="293" customWidth="1"/>
    <col min="2028" max="2028" width="1.7109375" style="293" customWidth="1"/>
    <col min="2029" max="2029" width="1.140625" style="293" customWidth="1"/>
    <col min="2030" max="2030" width="2.140625" style="293" customWidth="1"/>
    <col min="2031" max="2031" width="0.85546875" style="293" customWidth="1"/>
    <col min="2032" max="2032" width="2.28515625" style="293" customWidth="1"/>
    <col min="2033" max="2033" width="37.85546875" style="293" customWidth="1"/>
    <col min="2034" max="2034" width="1.140625" style="293" customWidth="1"/>
    <col min="2035" max="2042" width="11.85546875" style="293" customWidth="1"/>
    <col min="2043" max="2282" width="9.140625" style="293"/>
    <col min="2283" max="2283" width="4.42578125" style="293" customWidth="1"/>
    <col min="2284" max="2284" width="1.7109375" style="293" customWidth="1"/>
    <col min="2285" max="2285" width="1.140625" style="293" customWidth="1"/>
    <col min="2286" max="2286" width="2.140625" style="293" customWidth="1"/>
    <col min="2287" max="2287" width="0.85546875" style="293" customWidth="1"/>
    <col min="2288" max="2288" width="2.28515625" style="293" customWidth="1"/>
    <col min="2289" max="2289" width="37.85546875" style="293" customWidth="1"/>
    <col min="2290" max="2290" width="1.140625" style="293" customWidth="1"/>
    <col min="2291" max="2298" width="11.85546875" style="293" customWidth="1"/>
    <col min="2299" max="2538" width="9.140625" style="293"/>
    <col min="2539" max="2539" width="4.42578125" style="293" customWidth="1"/>
    <col min="2540" max="2540" width="1.7109375" style="293" customWidth="1"/>
    <col min="2541" max="2541" width="1.140625" style="293" customWidth="1"/>
    <col min="2542" max="2542" width="2.140625" style="293" customWidth="1"/>
    <col min="2543" max="2543" width="0.85546875" style="293" customWidth="1"/>
    <col min="2544" max="2544" width="2.28515625" style="293" customWidth="1"/>
    <col min="2545" max="2545" width="37.85546875" style="293" customWidth="1"/>
    <col min="2546" max="2546" width="1.140625" style="293" customWidth="1"/>
    <col min="2547" max="2554" width="11.85546875" style="293" customWidth="1"/>
    <col min="2555" max="2794" width="9.140625" style="293"/>
    <col min="2795" max="2795" width="4.42578125" style="293" customWidth="1"/>
    <col min="2796" max="2796" width="1.7109375" style="293" customWidth="1"/>
    <col min="2797" max="2797" width="1.140625" style="293" customWidth="1"/>
    <col min="2798" max="2798" width="2.140625" style="293" customWidth="1"/>
    <col min="2799" max="2799" width="0.85546875" style="293" customWidth="1"/>
    <col min="2800" max="2800" width="2.28515625" style="293" customWidth="1"/>
    <col min="2801" max="2801" width="37.85546875" style="293" customWidth="1"/>
    <col min="2802" max="2802" width="1.140625" style="293" customWidth="1"/>
    <col min="2803" max="2810" width="11.85546875" style="293" customWidth="1"/>
    <col min="2811" max="3050" width="9.140625" style="293"/>
    <col min="3051" max="3051" width="4.42578125" style="293" customWidth="1"/>
    <col min="3052" max="3052" width="1.7109375" style="293" customWidth="1"/>
    <col min="3053" max="3053" width="1.140625" style="293" customWidth="1"/>
    <col min="3054" max="3054" width="2.140625" style="293" customWidth="1"/>
    <col min="3055" max="3055" width="0.85546875" style="293" customWidth="1"/>
    <col min="3056" max="3056" width="2.28515625" style="293" customWidth="1"/>
    <col min="3057" max="3057" width="37.85546875" style="293" customWidth="1"/>
    <col min="3058" max="3058" width="1.140625" style="293" customWidth="1"/>
    <col min="3059" max="3066" width="11.85546875" style="293" customWidth="1"/>
    <col min="3067" max="3306" width="9.140625" style="293"/>
    <col min="3307" max="3307" width="4.42578125" style="293" customWidth="1"/>
    <col min="3308" max="3308" width="1.7109375" style="293" customWidth="1"/>
    <col min="3309" max="3309" width="1.140625" style="293" customWidth="1"/>
    <col min="3310" max="3310" width="2.140625" style="293" customWidth="1"/>
    <col min="3311" max="3311" width="0.85546875" style="293" customWidth="1"/>
    <col min="3312" max="3312" width="2.28515625" style="293" customWidth="1"/>
    <col min="3313" max="3313" width="37.85546875" style="293" customWidth="1"/>
    <col min="3314" max="3314" width="1.140625" style="293" customWidth="1"/>
    <col min="3315" max="3322" width="11.85546875" style="293" customWidth="1"/>
    <col min="3323" max="3562" width="9.140625" style="293"/>
    <col min="3563" max="3563" width="4.42578125" style="293" customWidth="1"/>
    <col min="3564" max="3564" width="1.7109375" style="293" customWidth="1"/>
    <col min="3565" max="3565" width="1.140625" style="293" customWidth="1"/>
    <col min="3566" max="3566" width="2.140625" style="293" customWidth="1"/>
    <col min="3567" max="3567" width="0.85546875" style="293" customWidth="1"/>
    <col min="3568" max="3568" width="2.28515625" style="293" customWidth="1"/>
    <col min="3569" max="3569" width="37.85546875" style="293" customWidth="1"/>
    <col min="3570" max="3570" width="1.140625" style="293" customWidth="1"/>
    <col min="3571" max="3578" width="11.85546875" style="293" customWidth="1"/>
    <col min="3579" max="3818" width="9.140625" style="293"/>
    <col min="3819" max="3819" width="4.42578125" style="293" customWidth="1"/>
    <col min="3820" max="3820" width="1.7109375" style="293" customWidth="1"/>
    <col min="3821" max="3821" width="1.140625" style="293" customWidth="1"/>
    <col min="3822" max="3822" width="2.140625" style="293" customWidth="1"/>
    <col min="3823" max="3823" width="0.85546875" style="293" customWidth="1"/>
    <col min="3824" max="3824" width="2.28515625" style="293" customWidth="1"/>
    <col min="3825" max="3825" width="37.85546875" style="293" customWidth="1"/>
    <col min="3826" max="3826" width="1.140625" style="293" customWidth="1"/>
    <col min="3827" max="3834" width="11.85546875" style="293" customWidth="1"/>
    <col min="3835" max="4074" width="9.140625" style="293"/>
    <col min="4075" max="4075" width="4.42578125" style="293" customWidth="1"/>
    <col min="4076" max="4076" width="1.7109375" style="293" customWidth="1"/>
    <col min="4077" max="4077" width="1.140625" style="293" customWidth="1"/>
    <col min="4078" max="4078" width="2.140625" style="293" customWidth="1"/>
    <col min="4079" max="4079" width="0.85546875" style="293" customWidth="1"/>
    <col min="4080" max="4080" width="2.28515625" style="293" customWidth="1"/>
    <col min="4081" max="4081" width="37.85546875" style="293" customWidth="1"/>
    <col min="4082" max="4082" width="1.140625" style="293" customWidth="1"/>
    <col min="4083" max="4090" width="11.85546875" style="293" customWidth="1"/>
    <col min="4091" max="4330" width="9.140625" style="293"/>
    <col min="4331" max="4331" width="4.42578125" style="293" customWidth="1"/>
    <col min="4332" max="4332" width="1.7109375" style="293" customWidth="1"/>
    <col min="4333" max="4333" width="1.140625" style="293" customWidth="1"/>
    <col min="4334" max="4334" width="2.140625" style="293" customWidth="1"/>
    <col min="4335" max="4335" width="0.85546875" style="293" customWidth="1"/>
    <col min="4336" max="4336" width="2.28515625" style="293" customWidth="1"/>
    <col min="4337" max="4337" width="37.85546875" style="293" customWidth="1"/>
    <col min="4338" max="4338" width="1.140625" style="293" customWidth="1"/>
    <col min="4339" max="4346" width="11.85546875" style="293" customWidth="1"/>
    <col min="4347" max="4586" width="9.140625" style="293"/>
    <col min="4587" max="4587" width="4.42578125" style="293" customWidth="1"/>
    <col min="4588" max="4588" width="1.7109375" style="293" customWidth="1"/>
    <col min="4589" max="4589" width="1.140625" style="293" customWidth="1"/>
    <col min="4590" max="4590" width="2.140625" style="293" customWidth="1"/>
    <col min="4591" max="4591" width="0.85546875" style="293" customWidth="1"/>
    <col min="4592" max="4592" width="2.28515625" style="293" customWidth="1"/>
    <col min="4593" max="4593" width="37.85546875" style="293" customWidth="1"/>
    <col min="4594" max="4594" width="1.140625" style="293" customWidth="1"/>
    <col min="4595" max="4602" width="11.85546875" style="293" customWidth="1"/>
    <col min="4603" max="4842" width="9.140625" style="293"/>
    <col min="4843" max="4843" width="4.42578125" style="293" customWidth="1"/>
    <col min="4844" max="4844" width="1.7109375" style="293" customWidth="1"/>
    <col min="4845" max="4845" width="1.140625" style="293" customWidth="1"/>
    <col min="4846" max="4846" width="2.140625" style="293" customWidth="1"/>
    <col min="4847" max="4847" width="0.85546875" style="293" customWidth="1"/>
    <col min="4848" max="4848" width="2.28515625" style="293" customWidth="1"/>
    <col min="4849" max="4849" width="37.85546875" style="293" customWidth="1"/>
    <col min="4850" max="4850" width="1.140625" style="293" customWidth="1"/>
    <col min="4851" max="4858" width="11.85546875" style="293" customWidth="1"/>
    <col min="4859" max="5098" width="9.140625" style="293"/>
    <col min="5099" max="5099" width="4.42578125" style="293" customWidth="1"/>
    <col min="5100" max="5100" width="1.7109375" style="293" customWidth="1"/>
    <col min="5101" max="5101" width="1.140625" style="293" customWidth="1"/>
    <col min="5102" max="5102" width="2.140625" style="293" customWidth="1"/>
    <col min="5103" max="5103" width="0.85546875" style="293" customWidth="1"/>
    <col min="5104" max="5104" width="2.28515625" style="293" customWidth="1"/>
    <col min="5105" max="5105" width="37.85546875" style="293" customWidth="1"/>
    <col min="5106" max="5106" width="1.140625" style="293" customWidth="1"/>
    <col min="5107" max="5114" width="11.85546875" style="293" customWidth="1"/>
    <col min="5115" max="5354" width="9.140625" style="293"/>
    <col min="5355" max="5355" width="4.42578125" style="293" customWidth="1"/>
    <col min="5356" max="5356" width="1.7109375" style="293" customWidth="1"/>
    <col min="5357" max="5357" width="1.140625" style="293" customWidth="1"/>
    <col min="5358" max="5358" width="2.140625" style="293" customWidth="1"/>
    <col min="5359" max="5359" width="0.85546875" style="293" customWidth="1"/>
    <col min="5360" max="5360" width="2.28515625" style="293" customWidth="1"/>
    <col min="5361" max="5361" width="37.85546875" style="293" customWidth="1"/>
    <col min="5362" max="5362" width="1.140625" style="293" customWidth="1"/>
    <col min="5363" max="5370" width="11.85546875" style="293" customWidth="1"/>
    <col min="5371" max="5610" width="9.140625" style="293"/>
    <col min="5611" max="5611" width="4.42578125" style="293" customWidth="1"/>
    <col min="5612" max="5612" width="1.7109375" style="293" customWidth="1"/>
    <col min="5613" max="5613" width="1.140625" style="293" customWidth="1"/>
    <col min="5614" max="5614" width="2.140625" style="293" customWidth="1"/>
    <col min="5615" max="5615" width="0.85546875" style="293" customWidth="1"/>
    <col min="5616" max="5616" width="2.28515625" style="293" customWidth="1"/>
    <col min="5617" max="5617" width="37.85546875" style="293" customWidth="1"/>
    <col min="5618" max="5618" width="1.140625" style="293" customWidth="1"/>
    <col min="5619" max="5626" width="11.85546875" style="293" customWidth="1"/>
    <col min="5627" max="5866" width="9.140625" style="293"/>
    <col min="5867" max="5867" width="4.42578125" style="293" customWidth="1"/>
    <col min="5868" max="5868" width="1.7109375" style="293" customWidth="1"/>
    <col min="5869" max="5869" width="1.140625" style="293" customWidth="1"/>
    <col min="5870" max="5870" width="2.140625" style="293" customWidth="1"/>
    <col min="5871" max="5871" width="0.85546875" style="293" customWidth="1"/>
    <col min="5872" max="5872" width="2.28515625" style="293" customWidth="1"/>
    <col min="5873" max="5873" width="37.85546875" style="293" customWidth="1"/>
    <col min="5874" max="5874" width="1.140625" style="293" customWidth="1"/>
    <col min="5875" max="5882" width="11.85546875" style="293" customWidth="1"/>
    <col min="5883" max="6122" width="9.140625" style="293"/>
    <col min="6123" max="6123" width="4.42578125" style="293" customWidth="1"/>
    <col min="6124" max="6124" width="1.7109375" style="293" customWidth="1"/>
    <col min="6125" max="6125" width="1.140625" style="293" customWidth="1"/>
    <col min="6126" max="6126" width="2.140625" style="293" customWidth="1"/>
    <col min="6127" max="6127" width="0.85546875" style="293" customWidth="1"/>
    <col min="6128" max="6128" width="2.28515625" style="293" customWidth="1"/>
    <col min="6129" max="6129" width="37.85546875" style="293" customWidth="1"/>
    <col min="6130" max="6130" width="1.140625" style="293" customWidth="1"/>
    <col min="6131" max="6138" width="11.85546875" style="293" customWidth="1"/>
    <col min="6139" max="6378" width="9.140625" style="293"/>
    <col min="6379" max="6379" width="4.42578125" style="293" customWidth="1"/>
    <col min="6380" max="6380" width="1.7109375" style="293" customWidth="1"/>
    <col min="6381" max="6381" width="1.140625" style="293" customWidth="1"/>
    <col min="6382" max="6382" width="2.140625" style="293" customWidth="1"/>
    <col min="6383" max="6383" width="0.85546875" style="293" customWidth="1"/>
    <col min="6384" max="6384" width="2.28515625" style="293" customWidth="1"/>
    <col min="6385" max="6385" width="37.85546875" style="293" customWidth="1"/>
    <col min="6386" max="6386" width="1.140625" style="293" customWidth="1"/>
    <col min="6387" max="6394" width="11.85546875" style="293" customWidth="1"/>
    <col min="6395" max="6634" width="9.140625" style="293"/>
    <col min="6635" max="6635" width="4.42578125" style="293" customWidth="1"/>
    <col min="6636" max="6636" width="1.7109375" style="293" customWidth="1"/>
    <col min="6637" max="6637" width="1.140625" style="293" customWidth="1"/>
    <col min="6638" max="6638" width="2.140625" style="293" customWidth="1"/>
    <col min="6639" max="6639" width="0.85546875" style="293" customWidth="1"/>
    <col min="6640" max="6640" width="2.28515625" style="293" customWidth="1"/>
    <col min="6641" max="6641" width="37.85546875" style="293" customWidth="1"/>
    <col min="6642" max="6642" width="1.140625" style="293" customWidth="1"/>
    <col min="6643" max="6650" width="11.85546875" style="293" customWidth="1"/>
    <col min="6651" max="6890" width="9.140625" style="293"/>
    <col min="6891" max="6891" width="4.42578125" style="293" customWidth="1"/>
    <col min="6892" max="6892" width="1.7109375" style="293" customWidth="1"/>
    <col min="6893" max="6893" width="1.140625" style="293" customWidth="1"/>
    <col min="6894" max="6894" width="2.140625" style="293" customWidth="1"/>
    <col min="6895" max="6895" width="0.85546875" style="293" customWidth="1"/>
    <col min="6896" max="6896" width="2.28515625" style="293" customWidth="1"/>
    <col min="6897" max="6897" width="37.85546875" style="293" customWidth="1"/>
    <col min="6898" max="6898" width="1.140625" style="293" customWidth="1"/>
    <col min="6899" max="6906" width="11.85546875" style="293" customWidth="1"/>
    <col min="6907" max="7146" width="9.140625" style="293"/>
    <col min="7147" max="7147" width="4.42578125" style="293" customWidth="1"/>
    <col min="7148" max="7148" width="1.7109375" style="293" customWidth="1"/>
    <col min="7149" max="7149" width="1.140625" style="293" customWidth="1"/>
    <col min="7150" max="7150" width="2.140625" style="293" customWidth="1"/>
    <col min="7151" max="7151" width="0.85546875" style="293" customWidth="1"/>
    <col min="7152" max="7152" width="2.28515625" style="293" customWidth="1"/>
    <col min="7153" max="7153" width="37.85546875" style="293" customWidth="1"/>
    <col min="7154" max="7154" width="1.140625" style="293" customWidth="1"/>
    <col min="7155" max="7162" width="11.85546875" style="293" customWidth="1"/>
    <col min="7163" max="7402" width="9.140625" style="293"/>
    <col min="7403" max="7403" width="4.42578125" style="293" customWidth="1"/>
    <col min="7404" max="7404" width="1.7109375" style="293" customWidth="1"/>
    <col min="7405" max="7405" width="1.140625" style="293" customWidth="1"/>
    <col min="7406" max="7406" width="2.140625" style="293" customWidth="1"/>
    <col min="7407" max="7407" width="0.85546875" style="293" customWidth="1"/>
    <col min="7408" max="7408" width="2.28515625" style="293" customWidth="1"/>
    <col min="7409" max="7409" width="37.85546875" style="293" customWidth="1"/>
    <col min="7410" max="7410" width="1.140625" style="293" customWidth="1"/>
    <col min="7411" max="7418" width="11.85546875" style="293" customWidth="1"/>
    <col min="7419" max="7658" width="9.140625" style="293"/>
    <col min="7659" max="7659" width="4.42578125" style="293" customWidth="1"/>
    <col min="7660" max="7660" width="1.7109375" style="293" customWidth="1"/>
    <col min="7661" max="7661" width="1.140625" style="293" customWidth="1"/>
    <col min="7662" max="7662" width="2.140625" style="293" customWidth="1"/>
    <col min="7663" max="7663" width="0.85546875" style="293" customWidth="1"/>
    <col min="7664" max="7664" width="2.28515625" style="293" customWidth="1"/>
    <col min="7665" max="7665" width="37.85546875" style="293" customWidth="1"/>
    <col min="7666" max="7666" width="1.140625" style="293" customWidth="1"/>
    <col min="7667" max="7674" width="11.85546875" style="293" customWidth="1"/>
    <col min="7675" max="7914" width="9.140625" style="293"/>
    <col min="7915" max="7915" width="4.42578125" style="293" customWidth="1"/>
    <col min="7916" max="7916" width="1.7109375" style="293" customWidth="1"/>
    <col min="7917" max="7917" width="1.140625" style="293" customWidth="1"/>
    <col min="7918" max="7918" width="2.140625" style="293" customWidth="1"/>
    <col min="7919" max="7919" width="0.85546875" style="293" customWidth="1"/>
    <col min="7920" max="7920" width="2.28515625" style="293" customWidth="1"/>
    <col min="7921" max="7921" width="37.85546875" style="293" customWidth="1"/>
    <col min="7922" max="7922" width="1.140625" style="293" customWidth="1"/>
    <col min="7923" max="7930" width="11.85546875" style="293" customWidth="1"/>
    <col min="7931" max="8170" width="9.140625" style="293"/>
    <col min="8171" max="8171" width="4.42578125" style="293" customWidth="1"/>
    <col min="8172" max="8172" width="1.7109375" style="293" customWidth="1"/>
    <col min="8173" max="8173" width="1.140625" style="293" customWidth="1"/>
    <col min="8174" max="8174" width="2.140625" style="293" customWidth="1"/>
    <col min="8175" max="8175" width="0.85546875" style="293" customWidth="1"/>
    <col min="8176" max="8176" width="2.28515625" style="293" customWidth="1"/>
    <col min="8177" max="8177" width="37.85546875" style="293" customWidth="1"/>
    <col min="8178" max="8178" width="1.140625" style="293" customWidth="1"/>
    <col min="8179" max="8186" width="11.85546875" style="293" customWidth="1"/>
    <col min="8187" max="8426" width="9.140625" style="293"/>
    <col min="8427" max="8427" width="4.42578125" style="293" customWidth="1"/>
    <col min="8428" max="8428" width="1.7109375" style="293" customWidth="1"/>
    <col min="8429" max="8429" width="1.140625" style="293" customWidth="1"/>
    <col min="8430" max="8430" width="2.140625" style="293" customWidth="1"/>
    <col min="8431" max="8431" width="0.85546875" style="293" customWidth="1"/>
    <col min="8432" max="8432" width="2.28515625" style="293" customWidth="1"/>
    <col min="8433" max="8433" width="37.85546875" style="293" customWidth="1"/>
    <col min="8434" max="8434" width="1.140625" style="293" customWidth="1"/>
    <col min="8435" max="8442" width="11.85546875" style="293" customWidth="1"/>
    <col min="8443" max="8682" width="9.140625" style="293"/>
    <col min="8683" max="8683" width="4.42578125" style="293" customWidth="1"/>
    <col min="8684" max="8684" width="1.7109375" style="293" customWidth="1"/>
    <col min="8685" max="8685" width="1.140625" style="293" customWidth="1"/>
    <col min="8686" max="8686" width="2.140625" style="293" customWidth="1"/>
    <col min="8687" max="8687" width="0.85546875" style="293" customWidth="1"/>
    <col min="8688" max="8688" width="2.28515625" style="293" customWidth="1"/>
    <col min="8689" max="8689" width="37.85546875" style="293" customWidth="1"/>
    <col min="8690" max="8690" width="1.140625" style="293" customWidth="1"/>
    <col min="8691" max="8698" width="11.85546875" style="293" customWidth="1"/>
    <col min="8699" max="8938" width="9.140625" style="293"/>
    <col min="8939" max="8939" width="4.42578125" style="293" customWidth="1"/>
    <col min="8940" max="8940" width="1.7109375" style="293" customWidth="1"/>
    <col min="8941" max="8941" width="1.140625" style="293" customWidth="1"/>
    <col min="8942" max="8942" width="2.140625" style="293" customWidth="1"/>
    <col min="8943" max="8943" width="0.85546875" style="293" customWidth="1"/>
    <col min="8944" max="8944" width="2.28515625" style="293" customWidth="1"/>
    <col min="8945" max="8945" width="37.85546875" style="293" customWidth="1"/>
    <col min="8946" max="8946" width="1.140625" style="293" customWidth="1"/>
    <col min="8947" max="8954" width="11.85546875" style="293" customWidth="1"/>
    <col min="8955" max="9194" width="9.140625" style="293"/>
    <col min="9195" max="9195" width="4.42578125" style="293" customWidth="1"/>
    <col min="9196" max="9196" width="1.7109375" style="293" customWidth="1"/>
    <col min="9197" max="9197" width="1.140625" style="293" customWidth="1"/>
    <col min="9198" max="9198" width="2.140625" style="293" customWidth="1"/>
    <col min="9199" max="9199" width="0.85546875" style="293" customWidth="1"/>
    <col min="9200" max="9200" width="2.28515625" style="293" customWidth="1"/>
    <col min="9201" max="9201" width="37.85546875" style="293" customWidth="1"/>
    <col min="9202" max="9202" width="1.140625" style="293" customWidth="1"/>
    <col min="9203" max="9210" width="11.85546875" style="293" customWidth="1"/>
    <col min="9211" max="9450" width="9.140625" style="293"/>
    <col min="9451" max="9451" width="4.42578125" style="293" customWidth="1"/>
    <col min="9452" max="9452" width="1.7109375" style="293" customWidth="1"/>
    <col min="9453" max="9453" width="1.140625" style="293" customWidth="1"/>
    <col min="9454" max="9454" width="2.140625" style="293" customWidth="1"/>
    <col min="9455" max="9455" width="0.85546875" style="293" customWidth="1"/>
    <col min="9456" max="9456" width="2.28515625" style="293" customWidth="1"/>
    <col min="9457" max="9457" width="37.85546875" style="293" customWidth="1"/>
    <col min="9458" max="9458" width="1.140625" style="293" customWidth="1"/>
    <col min="9459" max="9466" width="11.85546875" style="293" customWidth="1"/>
    <col min="9467" max="9706" width="9.140625" style="293"/>
    <col min="9707" max="9707" width="4.42578125" style="293" customWidth="1"/>
    <col min="9708" max="9708" width="1.7109375" style="293" customWidth="1"/>
    <col min="9709" max="9709" width="1.140625" style="293" customWidth="1"/>
    <col min="9710" max="9710" width="2.140625" style="293" customWidth="1"/>
    <col min="9711" max="9711" width="0.85546875" style="293" customWidth="1"/>
    <col min="9712" max="9712" width="2.28515625" style="293" customWidth="1"/>
    <col min="9713" max="9713" width="37.85546875" style="293" customWidth="1"/>
    <col min="9714" max="9714" width="1.140625" style="293" customWidth="1"/>
    <col min="9715" max="9722" width="11.85546875" style="293" customWidth="1"/>
    <col min="9723" max="9962" width="9.140625" style="293"/>
    <col min="9963" max="9963" width="4.42578125" style="293" customWidth="1"/>
    <col min="9964" max="9964" width="1.7109375" style="293" customWidth="1"/>
    <col min="9965" max="9965" width="1.140625" style="293" customWidth="1"/>
    <col min="9966" max="9966" width="2.140625" style="293" customWidth="1"/>
    <col min="9967" max="9967" width="0.85546875" style="293" customWidth="1"/>
    <col min="9968" max="9968" width="2.28515625" style="293" customWidth="1"/>
    <col min="9969" max="9969" width="37.85546875" style="293" customWidth="1"/>
    <col min="9970" max="9970" width="1.140625" style="293" customWidth="1"/>
    <col min="9971" max="9978" width="11.85546875" style="293" customWidth="1"/>
    <col min="9979" max="10218" width="9.140625" style="293"/>
    <col min="10219" max="10219" width="4.42578125" style="293" customWidth="1"/>
    <col min="10220" max="10220" width="1.7109375" style="293" customWidth="1"/>
    <col min="10221" max="10221" width="1.140625" style="293" customWidth="1"/>
    <col min="10222" max="10222" width="2.140625" style="293" customWidth="1"/>
    <col min="10223" max="10223" width="0.85546875" style="293" customWidth="1"/>
    <col min="10224" max="10224" width="2.28515625" style="293" customWidth="1"/>
    <col min="10225" max="10225" width="37.85546875" style="293" customWidth="1"/>
    <col min="10226" max="10226" width="1.140625" style="293" customWidth="1"/>
    <col min="10227" max="10234" width="11.85546875" style="293" customWidth="1"/>
    <col min="10235" max="10474" width="9.140625" style="293"/>
    <col min="10475" max="10475" width="4.42578125" style="293" customWidth="1"/>
    <col min="10476" max="10476" width="1.7109375" style="293" customWidth="1"/>
    <col min="10477" max="10477" width="1.140625" style="293" customWidth="1"/>
    <col min="10478" max="10478" width="2.140625" style="293" customWidth="1"/>
    <col min="10479" max="10479" width="0.85546875" style="293" customWidth="1"/>
    <col min="10480" max="10480" width="2.28515625" style="293" customWidth="1"/>
    <col min="10481" max="10481" width="37.85546875" style="293" customWidth="1"/>
    <col min="10482" max="10482" width="1.140625" style="293" customWidth="1"/>
    <col min="10483" max="10490" width="11.85546875" style="293" customWidth="1"/>
    <col min="10491" max="10730" width="9.140625" style="293"/>
    <col min="10731" max="10731" width="4.42578125" style="293" customWidth="1"/>
    <col min="10732" max="10732" width="1.7109375" style="293" customWidth="1"/>
    <col min="10733" max="10733" width="1.140625" style="293" customWidth="1"/>
    <col min="10734" max="10734" width="2.140625" style="293" customWidth="1"/>
    <col min="10735" max="10735" width="0.85546875" style="293" customWidth="1"/>
    <col min="10736" max="10736" width="2.28515625" style="293" customWidth="1"/>
    <col min="10737" max="10737" width="37.85546875" style="293" customWidth="1"/>
    <col min="10738" max="10738" width="1.140625" style="293" customWidth="1"/>
    <col min="10739" max="10746" width="11.85546875" style="293" customWidth="1"/>
    <col min="10747" max="10986" width="9.140625" style="293"/>
    <col min="10987" max="10987" width="4.42578125" style="293" customWidth="1"/>
    <col min="10988" max="10988" width="1.7109375" style="293" customWidth="1"/>
    <col min="10989" max="10989" width="1.140625" style="293" customWidth="1"/>
    <col min="10990" max="10990" width="2.140625" style="293" customWidth="1"/>
    <col min="10991" max="10991" width="0.85546875" style="293" customWidth="1"/>
    <col min="10992" max="10992" width="2.28515625" style="293" customWidth="1"/>
    <col min="10993" max="10993" width="37.85546875" style="293" customWidth="1"/>
    <col min="10994" max="10994" width="1.140625" style="293" customWidth="1"/>
    <col min="10995" max="11002" width="11.85546875" style="293" customWidth="1"/>
    <col min="11003" max="11242" width="9.140625" style="293"/>
    <col min="11243" max="11243" width="4.42578125" style="293" customWidth="1"/>
    <col min="11244" max="11244" width="1.7109375" style="293" customWidth="1"/>
    <col min="11245" max="11245" width="1.140625" style="293" customWidth="1"/>
    <col min="11246" max="11246" width="2.140625" style="293" customWidth="1"/>
    <col min="11247" max="11247" width="0.85546875" style="293" customWidth="1"/>
    <col min="11248" max="11248" width="2.28515625" style="293" customWidth="1"/>
    <col min="11249" max="11249" width="37.85546875" style="293" customWidth="1"/>
    <col min="11250" max="11250" width="1.140625" style="293" customWidth="1"/>
    <col min="11251" max="11258" width="11.85546875" style="293" customWidth="1"/>
    <col min="11259" max="11498" width="9.140625" style="293"/>
    <col min="11499" max="11499" width="4.42578125" style="293" customWidth="1"/>
    <col min="11500" max="11500" width="1.7109375" style="293" customWidth="1"/>
    <col min="11501" max="11501" width="1.140625" style="293" customWidth="1"/>
    <col min="11502" max="11502" width="2.140625" style="293" customWidth="1"/>
    <col min="11503" max="11503" width="0.85546875" style="293" customWidth="1"/>
    <col min="11504" max="11504" width="2.28515625" style="293" customWidth="1"/>
    <col min="11505" max="11505" width="37.85546875" style="293" customWidth="1"/>
    <col min="11506" max="11506" width="1.140625" style="293" customWidth="1"/>
    <col min="11507" max="11514" width="11.85546875" style="293" customWidth="1"/>
    <col min="11515" max="11754" width="9.140625" style="293"/>
    <col min="11755" max="11755" width="4.42578125" style="293" customWidth="1"/>
    <col min="11756" max="11756" width="1.7109375" style="293" customWidth="1"/>
    <col min="11757" max="11757" width="1.140625" style="293" customWidth="1"/>
    <col min="11758" max="11758" width="2.140625" style="293" customWidth="1"/>
    <col min="11759" max="11759" width="0.85546875" style="293" customWidth="1"/>
    <col min="11760" max="11760" width="2.28515625" style="293" customWidth="1"/>
    <col min="11761" max="11761" width="37.85546875" style="293" customWidth="1"/>
    <col min="11762" max="11762" width="1.140625" style="293" customWidth="1"/>
    <col min="11763" max="11770" width="11.85546875" style="293" customWidth="1"/>
    <col min="11771" max="12010" width="9.140625" style="293"/>
    <col min="12011" max="12011" width="4.42578125" style="293" customWidth="1"/>
    <col min="12012" max="12012" width="1.7109375" style="293" customWidth="1"/>
    <col min="12013" max="12013" width="1.140625" style="293" customWidth="1"/>
    <col min="12014" max="12014" width="2.140625" style="293" customWidth="1"/>
    <col min="12015" max="12015" width="0.85546875" style="293" customWidth="1"/>
    <col min="12016" max="12016" width="2.28515625" style="293" customWidth="1"/>
    <col min="12017" max="12017" width="37.85546875" style="293" customWidth="1"/>
    <col min="12018" max="12018" width="1.140625" style="293" customWidth="1"/>
    <col min="12019" max="12026" width="11.85546875" style="293" customWidth="1"/>
    <col min="12027" max="12266" width="9.140625" style="293"/>
    <col min="12267" max="12267" width="4.42578125" style="293" customWidth="1"/>
    <col min="12268" max="12268" width="1.7109375" style="293" customWidth="1"/>
    <col min="12269" max="12269" width="1.140625" style="293" customWidth="1"/>
    <col min="12270" max="12270" width="2.140625" style="293" customWidth="1"/>
    <col min="12271" max="12271" width="0.85546875" style="293" customWidth="1"/>
    <col min="12272" max="12272" width="2.28515625" style="293" customWidth="1"/>
    <col min="12273" max="12273" width="37.85546875" style="293" customWidth="1"/>
    <col min="12274" max="12274" width="1.140625" style="293" customWidth="1"/>
    <col min="12275" max="12282" width="11.85546875" style="293" customWidth="1"/>
    <col min="12283" max="12522" width="9.140625" style="293"/>
    <col min="12523" max="12523" width="4.42578125" style="293" customWidth="1"/>
    <col min="12524" max="12524" width="1.7109375" style="293" customWidth="1"/>
    <col min="12525" max="12525" width="1.140625" style="293" customWidth="1"/>
    <col min="12526" max="12526" width="2.140625" style="293" customWidth="1"/>
    <col min="12527" max="12527" width="0.85546875" style="293" customWidth="1"/>
    <col min="12528" max="12528" width="2.28515625" style="293" customWidth="1"/>
    <col min="12529" max="12529" width="37.85546875" style="293" customWidth="1"/>
    <col min="12530" max="12530" width="1.140625" style="293" customWidth="1"/>
    <col min="12531" max="12538" width="11.85546875" style="293" customWidth="1"/>
    <col min="12539" max="12778" width="9.140625" style="293"/>
    <col min="12779" max="12779" width="4.42578125" style="293" customWidth="1"/>
    <col min="12780" max="12780" width="1.7109375" style="293" customWidth="1"/>
    <col min="12781" max="12781" width="1.140625" style="293" customWidth="1"/>
    <col min="12782" max="12782" width="2.140625" style="293" customWidth="1"/>
    <col min="12783" max="12783" width="0.85546875" style="293" customWidth="1"/>
    <col min="12784" max="12784" width="2.28515625" style="293" customWidth="1"/>
    <col min="12785" max="12785" width="37.85546875" style="293" customWidth="1"/>
    <col min="12786" max="12786" width="1.140625" style="293" customWidth="1"/>
    <col min="12787" max="12794" width="11.85546875" style="293" customWidth="1"/>
    <col min="12795" max="13034" width="9.140625" style="293"/>
    <col min="13035" max="13035" width="4.42578125" style="293" customWidth="1"/>
    <col min="13036" max="13036" width="1.7109375" style="293" customWidth="1"/>
    <col min="13037" max="13037" width="1.140625" style="293" customWidth="1"/>
    <col min="13038" max="13038" width="2.140625" style="293" customWidth="1"/>
    <col min="13039" max="13039" width="0.85546875" style="293" customWidth="1"/>
    <col min="13040" max="13040" width="2.28515625" style="293" customWidth="1"/>
    <col min="13041" max="13041" width="37.85546875" style="293" customWidth="1"/>
    <col min="13042" max="13042" width="1.140625" style="293" customWidth="1"/>
    <col min="13043" max="13050" width="11.85546875" style="293" customWidth="1"/>
    <col min="13051" max="13290" width="9.140625" style="293"/>
    <col min="13291" max="13291" width="4.42578125" style="293" customWidth="1"/>
    <col min="13292" max="13292" width="1.7109375" style="293" customWidth="1"/>
    <col min="13293" max="13293" width="1.140625" style="293" customWidth="1"/>
    <col min="13294" max="13294" width="2.140625" style="293" customWidth="1"/>
    <col min="13295" max="13295" width="0.85546875" style="293" customWidth="1"/>
    <col min="13296" max="13296" width="2.28515625" style="293" customWidth="1"/>
    <col min="13297" max="13297" width="37.85546875" style="293" customWidth="1"/>
    <col min="13298" max="13298" width="1.140625" style="293" customWidth="1"/>
    <col min="13299" max="13306" width="11.85546875" style="293" customWidth="1"/>
    <col min="13307" max="13546" width="9.140625" style="293"/>
    <col min="13547" max="13547" width="4.42578125" style="293" customWidth="1"/>
    <col min="13548" max="13548" width="1.7109375" style="293" customWidth="1"/>
    <col min="13549" max="13549" width="1.140625" style="293" customWidth="1"/>
    <col min="13550" max="13550" width="2.140625" style="293" customWidth="1"/>
    <col min="13551" max="13551" width="0.85546875" style="293" customWidth="1"/>
    <col min="13552" max="13552" width="2.28515625" style="293" customWidth="1"/>
    <col min="13553" max="13553" width="37.85546875" style="293" customWidth="1"/>
    <col min="13554" max="13554" width="1.140625" style="293" customWidth="1"/>
    <col min="13555" max="13562" width="11.85546875" style="293" customWidth="1"/>
    <col min="13563" max="13802" width="9.140625" style="293"/>
    <col min="13803" max="13803" width="4.42578125" style="293" customWidth="1"/>
    <col min="13804" max="13804" width="1.7109375" style="293" customWidth="1"/>
    <col min="13805" max="13805" width="1.140625" style="293" customWidth="1"/>
    <col min="13806" max="13806" width="2.140625" style="293" customWidth="1"/>
    <col min="13807" max="13807" width="0.85546875" style="293" customWidth="1"/>
    <col min="13808" max="13808" width="2.28515625" style="293" customWidth="1"/>
    <col min="13809" max="13809" width="37.85546875" style="293" customWidth="1"/>
    <col min="13810" max="13810" width="1.140625" style="293" customWidth="1"/>
    <col min="13811" max="13818" width="11.85546875" style="293" customWidth="1"/>
    <col min="13819" max="14058" width="9.140625" style="293"/>
    <col min="14059" max="14059" width="4.42578125" style="293" customWidth="1"/>
    <col min="14060" max="14060" width="1.7109375" style="293" customWidth="1"/>
    <col min="14061" max="14061" width="1.140625" style="293" customWidth="1"/>
    <col min="14062" max="14062" width="2.140625" style="293" customWidth="1"/>
    <col min="14063" max="14063" width="0.85546875" style="293" customWidth="1"/>
    <col min="14064" max="14064" width="2.28515625" style="293" customWidth="1"/>
    <col min="14065" max="14065" width="37.85546875" style="293" customWidth="1"/>
    <col min="14066" max="14066" width="1.140625" style="293" customWidth="1"/>
    <col min="14067" max="14074" width="11.85546875" style="293" customWidth="1"/>
    <col min="14075" max="14314" width="9.140625" style="293"/>
    <col min="14315" max="14315" width="4.42578125" style="293" customWidth="1"/>
    <col min="14316" max="14316" width="1.7109375" style="293" customWidth="1"/>
    <col min="14317" max="14317" width="1.140625" style="293" customWidth="1"/>
    <col min="14318" max="14318" width="2.140625" style="293" customWidth="1"/>
    <col min="14319" max="14319" width="0.85546875" style="293" customWidth="1"/>
    <col min="14320" max="14320" width="2.28515625" style="293" customWidth="1"/>
    <col min="14321" max="14321" width="37.85546875" style="293" customWidth="1"/>
    <col min="14322" max="14322" width="1.140625" style="293" customWidth="1"/>
    <col min="14323" max="14330" width="11.85546875" style="293" customWidth="1"/>
    <col min="14331" max="14570" width="9.140625" style="293"/>
    <col min="14571" max="14571" width="4.42578125" style="293" customWidth="1"/>
    <col min="14572" max="14572" width="1.7109375" style="293" customWidth="1"/>
    <col min="14573" max="14573" width="1.140625" style="293" customWidth="1"/>
    <col min="14574" max="14574" width="2.140625" style="293" customWidth="1"/>
    <col min="14575" max="14575" width="0.85546875" style="293" customWidth="1"/>
    <col min="14576" max="14576" width="2.28515625" style="293" customWidth="1"/>
    <col min="14577" max="14577" width="37.85546875" style="293" customWidth="1"/>
    <col min="14578" max="14578" width="1.140625" style="293" customWidth="1"/>
    <col min="14579" max="14586" width="11.85546875" style="293" customWidth="1"/>
    <col min="14587" max="14826" width="9.140625" style="293"/>
    <col min="14827" max="14827" width="4.42578125" style="293" customWidth="1"/>
    <col min="14828" max="14828" width="1.7109375" style="293" customWidth="1"/>
    <col min="14829" max="14829" width="1.140625" style="293" customWidth="1"/>
    <col min="14830" max="14830" width="2.140625" style="293" customWidth="1"/>
    <col min="14831" max="14831" width="0.85546875" style="293" customWidth="1"/>
    <col min="14832" max="14832" width="2.28515625" style="293" customWidth="1"/>
    <col min="14833" max="14833" width="37.85546875" style="293" customWidth="1"/>
    <col min="14834" max="14834" width="1.140625" style="293" customWidth="1"/>
    <col min="14835" max="14842" width="11.85546875" style="293" customWidth="1"/>
    <col min="14843" max="15082" width="9.140625" style="293"/>
    <col min="15083" max="15083" width="4.42578125" style="293" customWidth="1"/>
    <col min="15084" max="15084" width="1.7109375" style="293" customWidth="1"/>
    <col min="15085" max="15085" width="1.140625" style="293" customWidth="1"/>
    <col min="15086" max="15086" width="2.140625" style="293" customWidth="1"/>
    <col min="15087" max="15087" width="0.85546875" style="293" customWidth="1"/>
    <col min="15088" max="15088" width="2.28515625" style="293" customWidth="1"/>
    <col min="15089" max="15089" width="37.85546875" style="293" customWidth="1"/>
    <col min="15090" max="15090" width="1.140625" style="293" customWidth="1"/>
    <col min="15091" max="15098" width="11.85546875" style="293" customWidth="1"/>
    <col min="15099" max="15338" width="9.140625" style="293"/>
    <col min="15339" max="15339" width="4.42578125" style="293" customWidth="1"/>
    <col min="15340" max="15340" width="1.7109375" style="293" customWidth="1"/>
    <col min="15341" max="15341" width="1.140625" style="293" customWidth="1"/>
    <col min="15342" max="15342" width="2.140625" style="293" customWidth="1"/>
    <col min="15343" max="15343" width="0.85546875" style="293" customWidth="1"/>
    <col min="15344" max="15344" width="2.28515625" style="293" customWidth="1"/>
    <col min="15345" max="15345" width="37.85546875" style="293" customWidth="1"/>
    <col min="15346" max="15346" width="1.140625" style="293" customWidth="1"/>
    <col min="15347" max="15354" width="11.85546875" style="293" customWidth="1"/>
    <col min="15355" max="15594" width="9.140625" style="293"/>
    <col min="15595" max="15595" width="4.42578125" style="293" customWidth="1"/>
    <col min="15596" max="15596" width="1.7109375" style="293" customWidth="1"/>
    <col min="15597" max="15597" width="1.140625" style="293" customWidth="1"/>
    <col min="15598" max="15598" width="2.140625" style="293" customWidth="1"/>
    <col min="15599" max="15599" width="0.85546875" style="293" customWidth="1"/>
    <col min="15600" max="15600" width="2.28515625" style="293" customWidth="1"/>
    <col min="15601" max="15601" width="37.85546875" style="293" customWidth="1"/>
    <col min="15602" max="15602" width="1.140625" style="293" customWidth="1"/>
    <col min="15603" max="15610" width="11.85546875" style="293" customWidth="1"/>
    <col min="15611" max="15850" width="9.140625" style="293"/>
    <col min="15851" max="15851" width="4.42578125" style="293" customWidth="1"/>
    <col min="15852" max="15852" width="1.7109375" style="293" customWidth="1"/>
    <col min="15853" max="15853" width="1.140625" style="293" customWidth="1"/>
    <col min="15854" max="15854" width="2.140625" style="293" customWidth="1"/>
    <col min="15855" max="15855" width="0.85546875" style="293" customWidth="1"/>
    <col min="15856" max="15856" width="2.28515625" style="293" customWidth="1"/>
    <col min="15857" max="15857" width="37.85546875" style="293" customWidth="1"/>
    <col min="15858" max="15858" width="1.140625" style="293" customWidth="1"/>
    <col min="15859" max="15866" width="11.85546875" style="293" customWidth="1"/>
    <col min="15867" max="16106" width="9.140625" style="293"/>
    <col min="16107" max="16107" width="4.42578125" style="293" customWidth="1"/>
    <col min="16108" max="16108" width="1.7109375" style="293" customWidth="1"/>
    <col min="16109" max="16109" width="1.140625" style="293" customWidth="1"/>
    <col min="16110" max="16110" width="2.140625" style="293" customWidth="1"/>
    <col min="16111" max="16111" width="0.85546875" style="293" customWidth="1"/>
    <col min="16112" max="16112" width="2.28515625" style="293" customWidth="1"/>
    <col min="16113" max="16113" width="37.85546875" style="293" customWidth="1"/>
    <col min="16114" max="16114" width="1.140625" style="293" customWidth="1"/>
    <col min="16115" max="16122" width="11.85546875" style="293" customWidth="1"/>
    <col min="16123" max="16384" width="9.140625" style="293"/>
  </cols>
  <sheetData>
    <row r="1" spans="1:14" ht="3" customHeight="1" x14ac:dyDescent="0.25">
      <c r="A1" s="293" t="s">
        <v>385</v>
      </c>
    </row>
    <row r="2" spans="1:14" ht="9" customHeight="1" x14ac:dyDescent="0.25"/>
    <row r="3" spans="1:14" s="294" customFormat="1" ht="39" customHeight="1" x14ac:dyDescent="0.25">
      <c r="A3" s="1223" t="s">
        <v>764</v>
      </c>
      <c r="B3" s="1224"/>
      <c r="C3" s="1224"/>
      <c r="D3" s="1224"/>
      <c r="E3" s="1224"/>
      <c r="F3" s="1224"/>
      <c r="G3" s="1224"/>
      <c r="H3" s="1224"/>
      <c r="I3" s="145"/>
      <c r="J3" s="295"/>
      <c r="K3" s="295"/>
      <c r="L3" s="295"/>
      <c r="M3" s="147"/>
      <c r="N3" s="3" t="s">
        <v>732</v>
      </c>
    </row>
    <row r="4" spans="1:14" s="294" customFormat="1" ht="18" customHeight="1" x14ac:dyDescent="0.25">
      <c r="A4" s="296" t="s">
        <v>721</v>
      </c>
      <c r="B4" s="296"/>
      <c r="C4" s="296"/>
      <c r="D4" s="296"/>
      <c r="E4" s="296"/>
      <c r="F4" s="296"/>
      <c r="G4" s="296"/>
      <c r="H4" s="296"/>
      <c r="I4" s="296"/>
      <c r="J4" s="296"/>
      <c r="K4" s="296"/>
      <c r="L4" s="296"/>
      <c r="M4" s="296"/>
      <c r="N4" s="296"/>
    </row>
    <row r="5" spans="1:14" s="294" customFormat="1" ht="17.25" customHeight="1" x14ac:dyDescent="0.25">
      <c r="A5" s="379" t="s">
        <v>563</v>
      </c>
      <c r="B5" s="380"/>
      <c r="C5" s="380"/>
      <c r="D5" s="380"/>
      <c r="E5" s="380"/>
      <c r="F5" s="380"/>
      <c r="G5" s="380"/>
      <c r="H5" s="380"/>
      <c r="I5" s="380"/>
      <c r="J5" s="380"/>
      <c r="K5" s="380"/>
      <c r="L5" s="380"/>
      <c r="M5" s="380"/>
      <c r="N5" s="835"/>
    </row>
    <row r="6" spans="1:14" s="294" customFormat="1" ht="12.75" customHeight="1" x14ac:dyDescent="0.25">
      <c r="A6" s="297"/>
      <c r="B6" s="297"/>
      <c r="C6" s="297"/>
      <c r="D6" s="297"/>
      <c r="E6" s="297"/>
      <c r="F6" s="297"/>
      <c r="G6" s="297"/>
      <c r="H6" s="297"/>
      <c r="I6" s="297"/>
      <c r="J6" s="297"/>
      <c r="K6" s="297"/>
      <c r="L6" s="297"/>
      <c r="M6" s="297"/>
      <c r="N6" s="297"/>
    </row>
    <row r="7" spans="1:14" s="294" customFormat="1" ht="12.75" customHeight="1" x14ac:dyDescent="0.25">
      <c r="A7" s="297"/>
      <c r="B7" s="297"/>
      <c r="C7" s="297"/>
      <c r="D7" s="297"/>
      <c r="E7" s="297"/>
      <c r="F7" s="297"/>
      <c r="G7" s="297"/>
      <c r="H7" s="297"/>
      <c r="I7" s="235"/>
      <c r="J7" s="235"/>
      <c r="K7" s="297"/>
      <c r="L7" s="297"/>
      <c r="M7" s="297"/>
      <c r="N7" s="297"/>
    </row>
    <row r="8" spans="1:14" ht="24.75" customHeight="1" x14ac:dyDescent="0.25">
      <c r="A8" s="104"/>
      <c r="B8" s="1420" t="s">
        <v>269</v>
      </c>
      <c r="C8" s="1420"/>
      <c r="D8" s="1420"/>
      <c r="E8" s="1420"/>
      <c r="F8" s="1447"/>
      <c r="G8" s="299" t="s">
        <v>564</v>
      </c>
      <c r="H8" s="300"/>
      <c r="I8" s="300"/>
      <c r="J8" s="300"/>
      <c r="K8" s="300"/>
      <c r="L8" s="300"/>
      <c r="M8" s="300"/>
      <c r="N8" s="301"/>
    </row>
    <row r="9" spans="1:14" ht="13.5" customHeight="1" x14ac:dyDescent="0.25">
      <c r="A9" s="762"/>
      <c r="B9" s="1292"/>
      <c r="C9" s="1292"/>
      <c r="D9" s="1292"/>
      <c r="E9" s="1292"/>
      <c r="F9" s="1293"/>
      <c r="G9" s="1479" t="s">
        <v>667</v>
      </c>
      <c r="H9" s="1478" t="s">
        <v>665</v>
      </c>
      <c r="I9" s="1478" t="s">
        <v>666</v>
      </c>
      <c r="J9" s="1476" t="s">
        <v>702</v>
      </c>
      <c r="K9" s="381" t="s">
        <v>726</v>
      </c>
      <c r="L9" s="306"/>
      <c r="M9" s="306"/>
      <c r="N9" s="307"/>
    </row>
    <row r="10" spans="1:14" ht="26.25" customHeight="1" x14ac:dyDescent="0.25">
      <c r="A10" s="763"/>
      <c r="B10" s="1294"/>
      <c r="C10" s="1294"/>
      <c r="D10" s="1294"/>
      <c r="E10" s="1294"/>
      <c r="F10" s="1295"/>
      <c r="G10" s="1480"/>
      <c r="H10" s="1325"/>
      <c r="I10" s="1325"/>
      <c r="J10" s="1477"/>
      <c r="K10" s="114" t="s">
        <v>727</v>
      </c>
      <c r="L10" s="115" t="s">
        <v>728</v>
      </c>
      <c r="M10" s="115" t="s">
        <v>729</v>
      </c>
      <c r="N10" s="116" t="s">
        <v>730</v>
      </c>
    </row>
    <row r="11" spans="1:14" ht="12.75" customHeight="1" x14ac:dyDescent="0.25">
      <c r="A11" s="382"/>
      <c r="B11" s="985" t="s">
        <v>172</v>
      </c>
      <c r="C11" s="985"/>
      <c r="D11" s="985"/>
      <c r="E11" s="445"/>
      <c r="F11" s="986"/>
      <c r="G11" s="633">
        <v>29496</v>
      </c>
      <c r="H11" s="629">
        <v>31868</v>
      </c>
      <c r="I11" s="629">
        <v>33297</v>
      </c>
      <c r="J11" s="532">
        <v>35611</v>
      </c>
      <c r="K11" s="519">
        <v>1.0804176837537294</v>
      </c>
      <c r="L11" s="520">
        <v>1.0448412200326347</v>
      </c>
      <c r="M11" s="520">
        <v>1.069495750367901</v>
      </c>
      <c r="N11" s="449">
        <v>1.2073162462706808</v>
      </c>
    </row>
    <row r="12" spans="1:14" x14ac:dyDescent="0.25">
      <c r="A12" s="409"/>
      <c r="B12" s="410"/>
      <c r="C12" s="410" t="s">
        <v>174</v>
      </c>
      <c r="D12" s="410"/>
      <c r="E12" s="453"/>
      <c r="F12" s="454"/>
      <c r="G12" s="634">
        <v>0</v>
      </c>
      <c r="H12" s="630">
        <v>0</v>
      </c>
      <c r="I12" s="634">
        <v>0</v>
      </c>
      <c r="J12" s="533">
        <v>0</v>
      </c>
      <c r="K12" s="521" t="s">
        <v>15</v>
      </c>
      <c r="L12" s="522" t="s">
        <v>15</v>
      </c>
      <c r="M12" s="522" t="s">
        <v>15</v>
      </c>
      <c r="N12" s="456" t="s">
        <v>15</v>
      </c>
    </row>
    <row r="13" spans="1:14" x14ac:dyDescent="0.25">
      <c r="A13" s="382"/>
      <c r="B13" s="985" t="s">
        <v>194</v>
      </c>
      <c r="C13" s="985"/>
      <c r="D13" s="985"/>
      <c r="E13" s="445"/>
      <c r="F13" s="986"/>
      <c r="G13" s="635">
        <v>26668.272082976186</v>
      </c>
      <c r="H13" s="631">
        <v>29448.909815924559</v>
      </c>
      <c r="I13" s="635">
        <v>33581.910487946268</v>
      </c>
      <c r="J13" s="534">
        <v>37085.032586576417</v>
      </c>
      <c r="K13" s="482">
        <v>1.1042676377493317</v>
      </c>
      <c r="L13" s="600">
        <v>1.140344776694816</v>
      </c>
      <c r="M13" s="600">
        <v>1.1043157476072585</v>
      </c>
      <c r="N13" s="386">
        <v>1.3906050032484039</v>
      </c>
    </row>
    <row r="14" spans="1:14" x14ac:dyDescent="0.25">
      <c r="A14" s="1463" t="s">
        <v>28</v>
      </c>
      <c r="B14" s="1464"/>
      <c r="C14" s="472"/>
      <c r="D14" s="472" t="s">
        <v>263</v>
      </c>
      <c r="E14" s="473"/>
      <c r="F14" s="474"/>
      <c r="G14" s="636">
        <v>31577.778491767735</v>
      </c>
      <c r="H14" s="639">
        <v>34943.344952223</v>
      </c>
      <c r="I14" s="725">
        <v>40136.52190104386</v>
      </c>
      <c r="J14" s="535">
        <v>44223.980308759841</v>
      </c>
      <c r="K14" s="497">
        <v>1.1065802162534222</v>
      </c>
      <c r="L14" s="523">
        <v>1.1486170530016899</v>
      </c>
      <c r="M14" s="523">
        <v>1.1018388792579876</v>
      </c>
      <c r="N14" s="397">
        <v>1.4004778809975169</v>
      </c>
    </row>
    <row r="15" spans="1:14" ht="12.75" customHeight="1" x14ac:dyDescent="0.25">
      <c r="A15" s="1465"/>
      <c r="B15" s="1466"/>
      <c r="C15" s="1469" t="s">
        <v>28</v>
      </c>
      <c r="D15" s="1470"/>
      <c r="E15" s="472" t="s">
        <v>264</v>
      </c>
      <c r="F15" s="474"/>
      <c r="G15" s="636">
        <v>32849.873546881092</v>
      </c>
      <c r="H15" s="639">
        <v>36289.982455581841</v>
      </c>
      <c r="I15" s="725">
        <v>41762.894960438083</v>
      </c>
      <c r="J15" s="535">
        <v>46170.160015919966</v>
      </c>
      <c r="K15" s="497">
        <v>1.1047221354989771</v>
      </c>
      <c r="L15" s="523">
        <v>1.150810558025344</v>
      </c>
      <c r="M15" s="523">
        <v>1.1055306405280783</v>
      </c>
      <c r="N15" s="397">
        <v>1.4054897334697216</v>
      </c>
    </row>
    <row r="16" spans="1:14" ht="27" customHeight="1" x14ac:dyDescent="0.25">
      <c r="A16" s="1467"/>
      <c r="B16" s="1468"/>
      <c r="C16" s="1471"/>
      <c r="D16" s="1472"/>
      <c r="E16" s="981" t="s">
        <v>377</v>
      </c>
      <c r="F16" s="475"/>
      <c r="G16" s="637">
        <v>33185.20943693423</v>
      </c>
      <c r="H16" s="632">
        <v>36917.38401995493</v>
      </c>
      <c r="I16" s="709">
        <v>42647.162542973485</v>
      </c>
      <c r="J16" s="536">
        <v>47566.442458622478</v>
      </c>
      <c r="K16" s="432">
        <v>1.1124650001113716</v>
      </c>
      <c r="L16" s="431">
        <v>1.1552054316720124</v>
      </c>
      <c r="M16" s="431">
        <v>1.1153483519728205</v>
      </c>
      <c r="N16" s="394">
        <v>1.4333627319429338</v>
      </c>
    </row>
    <row r="17" spans="1:14" ht="27" customHeight="1" x14ac:dyDescent="0.25">
      <c r="A17" s="382"/>
      <c r="B17" s="1473" t="s">
        <v>265</v>
      </c>
      <c r="C17" s="1473"/>
      <c r="D17" s="1473"/>
      <c r="E17" s="1473"/>
      <c r="F17" s="1482"/>
      <c r="G17" s="635">
        <v>38160.732545032741</v>
      </c>
      <c r="H17" s="631">
        <v>41917.524513194381</v>
      </c>
      <c r="I17" s="726">
        <v>45474.258203987141</v>
      </c>
      <c r="J17" s="602">
        <v>43590.819848864987</v>
      </c>
      <c r="K17" s="482">
        <v>1.0984465369926619</v>
      </c>
      <c r="L17" s="600">
        <v>1.0848507571021568</v>
      </c>
      <c r="M17" s="600">
        <v>0.95858231822774376</v>
      </c>
      <c r="N17" s="386">
        <v>1.1422951537270494</v>
      </c>
    </row>
    <row r="18" spans="1:14" ht="13.5" customHeight="1" x14ac:dyDescent="0.25">
      <c r="A18" s="335"/>
      <c r="B18" s="336"/>
      <c r="C18" s="336"/>
      <c r="D18" s="336"/>
      <c r="E18" s="337"/>
      <c r="F18" s="336"/>
      <c r="G18" s="337"/>
      <c r="H18" s="337"/>
      <c r="I18" s="337"/>
      <c r="J18" s="337"/>
      <c r="K18" s="337"/>
      <c r="L18" s="337"/>
      <c r="M18" s="337"/>
      <c r="N18" s="337" t="s">
        <v>527</v>
      </c>
    </row>
    <row r="19" spans="1:14" s="234" customFormat="1" ht="12.75" customHeight="1" x14ac:dyDescent="0.25">
      <c r="A19" s="524"/>
      <c r="B19" s="524"/>
      <c r="C19" s="235"/>
      <c r="D19" s="235"/>
      <c r="E19" s="235"/>
      <c r="F19" s="235"/>
      <c r="G19" s="235"/>
      <c r="H19" s="235"/>
      <c r="I19" s="235"/>
      <c r="J19" s="235"/>
      <c r="K19" s="235"/>
      <c r="L19" s="235"/>
      <c r="M19" s="470"/>
      <c r="N19" s="470"/>
    </row>
    <row r="20" spans="1:14" ht="24.75" customHeight="1" x14ac:dyDescent="0.25">
      <c r="A20" s="104"/>
      <c r="B20" s="1420" t="s">
        <v>270</v>
      </c>
      <c r="C20" s="1420"/>
      <c r="D20" s="1420"/>
      <c r="E20" s="1420"/>
      <c r="F20" s="1447"/>
      <c r="G20" s="299" t="s">
        <v>733</v>
      </c>
      <c r="H20" s="300"/>
      <c r="I20" s="300"/>
      <c r="J20" s="300"/>
      <c r="K20" s="300"/>
      <c r="L20" s="300"/>
      <c r="M20" s="300"/>
      <c r="N20" s="301"/>
    </row>
    <row r="21" spans="1:14" ht="13.5" customHeight="1" x14ac:dyDescent="0.25">
      <c r="A21" s="762"/>
      <c r="B21" s="1292"/>
      <c r="C21" s="1292"/>
      <c r="D21" s="1292"/>
      <c r="E21" s="1292"/>
      <c r="F21" s="1293"/>
      <c r="G21" s="1479" t="s">
        <v>667</v>
      </c>
      <c r="H21" s="1478" t="s">
        <v>665</v>
      </c>
      <c r="I21" s="1483" t="s">
        <v>666</v>
      </c>
      <c r="J21" s="1476" t="s">
        <v>702</v>
      </c>
      <c r="K21" s="381" t="s">
        <v>726</v>
      </c>
      <c r="L21" s="306"/>
      <c r="M21" s="306"/>
      <c r="N21" s="307"/>
    </row>
    <row r="22" spans="1:14" ht="26.25" customHeight="1" x14ac:dyDescent="0.25">
      <c r="A22" s="763"/>
      <c r="B22" s="1294"/>
      <c r="C22" s="1294"/>
      <c r="D22" s="1294"/>
      <c r="E22" s="1294"/>
      <c r="F22" s="1295"/>
      <c r="G22" s="1480"/>
      <c r="H22" s="1325"/>
      <c r="I22" s="1484"/>
      <c r="J22" s="1477"/>
      <c r="K22" s="114" t="s">
        <v>727</v>
      </c>
      <c r="L22" s="115" t="s">
        <v>728</v>
      </c>
      <c r="M22" s="115" t="s">
        <v>729</v>
      </c>
      <c r="N22" s="116" t="s">
        <v>730</v>
      </c>
    </row>
    <row r="23" spans="1:14" x14ac:dyDescent="0.25">
      <c r="A23" s="382"/>
      <c r="B23" s="985" t="s">
        <v>172</v>
      </c>
      <c r="C23" s="985"/>
      <c r="D23" s="985"/>
      <c r="E23" s="445"/>
      <c r="F23" s="986"/>
      <c r="G23" s="633">
        <v>23451.060303114911</v>
      </c>
      <c r="H23" s="629">
        <v>25285.094147369597</v>
      </c>
      <c r="I23" s="629">
        <v>31723.87641627001</v>
      </c>
      <c r="J23" s="532">
        <v>32876.502918989579</v>
      </c>
      <c r="K23" s="519">
        <v>1.0782068623144976</v>
      </c>
      <c r="L23" s="520">
        <v>1.2546473519684418</v>
      </c>
      <c r="M23" s="520">
        <v>1.0363330914417643</v>
      </c>
      <c r="N23" s="449">
        <v>1.4019196784301784</v>
      </c>
    </row>
    <row r="24" spans="1:14" x14ac:dyDescent="0.25">
      <c r="A24" s="409"/>
      <c r="B24" s="410"/>
      <c r="C24" s="410" t="s">
        <v>174</v>
      </c>
      <c r="D24" s="410"/>
      <c r="E24" s="453"/>
      <c r="F24" s="454"/>
      <c r="G24" s="634">
        <v>22787.404561246538</v>
      </c>
      <c r="H24" s="630">
        <v>24802.542766614628</v>
      </c>
      <c r="I24" s="630">
        <v>0</v>
      </c>
      <c r="J24" s="533">
        <v>0</v>
      </c>
      <c r="K24" s="521">
        <v>1.088432107305241</v>
      </c>
      <c r="L24" s="522" t="s">
        <v>15</v>
      </c>
      <c r="M24" s="522" t="s">
        <v>15</v>
      </c>
      <c r="N24" s="456" t="s">
        <v>15</v>
      </c>
    </row>
    <row r="25" spans="1:14" x14ac:dyDescent="0.25">
      <c r="A25" s="382"/>
      <c r="B25" s="985" t="s">
        <v>194</v>
      </c>
      <c r="C25" s="985"/>
      <c r="D25" s="985"/>
      <c r="E25" s="445"/>
      <c r="F25" s="986"/>
      <c r="G25" s="635">
        <v>20388.119793591646</v>
      </c>
      <c r="H25" s="631">
        <v>22157.925758463469</v>
      </c>
      <c r="I25" s="631">
        <v>31995.326249867827</v>
      </c>
      <c r="J25" s="534">
        <v>34237.347507326478</v>
      </c>
      <c r="K25" s="482">
        <v>1.0868057468167371</v>
      </c>
      <c r="L25" s="600">
        <v>1.4439675716327758</v>
      </c>
      <c r="M25" s="600">
        <v>1.0700733988442426</v>
      </c>
      <c r="N25" s="386">
        <v>1.6792792986280125</v>
      </c>
    </row>
    <row r="26" spans="1:14" x14ac:dyDescent="0.25">
      <c r="A26" s="1463" t="s">
        <v>28</v>
      </c>
      <c r="B26" s="1464"/>
      <c r="C26" s="472"/>
      <c r="D26" s="472" t="s">
        <v>263</v>
      </c>
      <c r="E26" s="473"/>
      <c r="F26" s="474"/>
      <c r="G26" s="636">
        <v>23994.212561063778</v>
      </c>
      <c r="H26" s="639">
        <v>26136.977690539454</v>
      </c>
      <c r="I26" s="639">
        <v>38240.263704466764</v>
      </c>
      <c r="J26" s="535">
        <v>40828.109789398804</v>
      </c>
      <c r="K26" s="497">
        <v>1.0893034153141083</v>
      </c>
      <c r="L26" s="523">
        <v>1.4630713679764213</v>
      </c>
      <c r="M26" s="523">
        <v>1.0676733326143293</v>
      </c>
      <c r="N26" s="397">
        <v>1.7015815662003413</v>
      </c>
    </row>
    <row r="27" spans="1:14" ht="12.75" customHeight="1" x14ac:dyDescent="0.25">
      <c r="A27" s="1465"/>
      <c r="B27" s="1466"/>
      <c r="C27" s="1469" t="s">
        <v>28</v>
      </c>
      <c r="D27" s="1470"/>
      <c r="E27" s="472" t="s">
        <v>264</v>
      </c>
      <c r="F27" s="474"/>
      <c r="G27" s="636">
        <v>24562.169206136135</v>
      </c>
      <c r="H27" s="639">
        <v>26908.882933356053</v>
      </c>
      <c r="I27" s="639">
        <v>39789.798435612916</v>
      </c>
      <c r="J27" s="535">
        <v>42624.846270354916</v>
      </c>
      <c r="K27" s="497">
        <v>1.0955417946812964</v>
      </c>
      <c r="L27" s="523">
        <v>1.4786863703765931</v>
      </c>
      <c r="M27" s="523">
        <v>1.0712506206667425</v>
      </c>
      <c r="N27" s="397">
        <v>1.7353860692282159</v>
      </c>
    </row>
    <row r="28" spans="1:14" ht="27" customHeight="1" x14ac:dyDescent="0.25">
      <c r="A28" s="1467"/>
      <c r="B28" s="1468"/>
      <c r="C28" s="1471"/>
      <c r="D28" s="1472"/>
      <c r="E28" s="981" t="s">
        <v>377</v>
      </c>
      <c r="F28" s="475"/>
      <c r="G28" s="637">
        <v>25505.087534003262</v>
      </c>
      <c r="H28" s="632">
        <v>27872.805070720799</v>
      </c>
      <c r="I28" s="632">
        <v>40632.288615126592</v>
      </c>
      <c r="J28" s="536">
        <v>43913.91099202077</v>
      </c>
      <c r="K28" s="432">
        <v>1.0928331468598533</v>
      </c>
      <c r="L28" s="431">
        <v>1.4577753660613475</v>
      </c>
      <c r="M28" s="431">
        <v>1.0807639069504074</v>
      </c>
      <c r="N28" s="394">
        <v>1.7217706441303113</v>
      </c>
    </row>
    <row r="29" spans="1:14" ht="27" customHeight="1" x14ac:dyDescent="0.25">
      <c r="A29" s="382"/>
      <c r="B29" s="1473" t="s">
        <v>265</v>
      </c>
      <c r="C29" s="1473"/>
      <c r="D29" s="1473"/>
      <c r="E29" s="1473"/>
      <c r="F29" s="1482"/>
      <c r="G29" s="635">
        <v>28805.931133844831</v>
      </c>
      <c r="H29" s="631">
        <v>31106.845750885648</v>
      </c>
      <c r="I29" s="631">
        <v>43325.817562688535</v>
      </c>
      <c r="J29" s="602">
        <v>40243.568448017715</v>
      </c>
      <c r="K29" s="482">
        <v>1.0798764187260523</v>
      </c>
      <c r="L29" s="600">
        <v>1.392806519492739</v>
      </c>
      <c r="M29" s="600">
        <v>0.92885883549199999</v>
      </c>
      <c r="N29" s="386">
        <v>1.397058413457585</v>
      </c>
    </row>
    <row r="30" spans="1:14" ht="13.5" customHeight="1" x14ac:dyDescent="0.25">
      <c r="A30" s="335"/>
      <c r="B30" s="336"/>
      <c r="C30" s="336"/>
      <c r="D30" s="336"/>
      <c r="E30" s="337"/>
      <c r="F30" s="336"/>
      <c r="G30" s="337"/>
      <c r="H30" s="337"/>
      <c r="I30" s="337"/>
      <c r="J30" s="337"/>
      <c r="K30" s="337"/>
      <c r="L30" s="337"/>
      <c r="M30" s="337"/>
      <c r="N30" s="337" t="s">
        <v>526</v>
      </c>
    </row>
    <row r="31" spans="1:14" s="234" customFormat="1" ht="12.75" customHeight="1" x14ac:dyDescent="0.25">
      <c r="A31" s="235"/>
      <c r="B31" s="235"/>
      <c r="C31" s="235"/>
      <c r="D31" s="235"/>
      <c r="E31" s="235"/>
      <c r="F31" s="235"/>
      <c r="G31" s="235"/>
      <c r="H31" s="235"/>
      <c r="I31" s="235"/>
      <c r="J31" s="235"/>
      <c r="K31" s="235"/>
      <c r="L31" s="235"/>
      <c r="M31" s="470"/>
      <c r="N31" s="470"/>
    </row>
    <row r="32" spans="1:14" s="234" customFormat="1" ht="15" customHeight="1" x14ac:dyDescent="0.25">
      <c r="A32" s="373"/>
      <c r="B32" s="525"/>
      <c r="C32" s="525"/>
      <c r="D32" s="525"/>
      <c r="E32" s="525"/>
      <c r="F32" s="526"/>
      <c r="G32" s="527" t="s">
        <v>667</v>
      </c>
      <c r="H32" s="528" t="s">
        <v>665</v>
      </c>
      <c r="I32" s="528" t="s">
        <v>666</v>
      </c>
      <c r="J32" s="529" t="s">
        <v>702</v>
      </c>
      <c r="K32" s="235"/>
      <c r="L32" s="235"/>
      <c r="M32" s="470"/>
      <c r="N32" s="470"/>
    </row>
    <row r="33" spans="1:14" x14ac:dyDescent="0.25">
      <c r="A33" s="530"/>
      <c r="B33" s="988" t="s">
        <v>346</v>
      </c>
      <c r="C33" s="988"/>
      <c r="D33" s="988"/>
      <c r="E33" s="988"/>
      <c r="F33" s="989"/>
      <c r="G33" s="606">
        <v>100</v>
      </c>
      <c r="H33" s="607">
        <v>102.2</v>
      </c>
      <c r="I33" s="607">
        <v>102.8</v>
      </c>
      <c r="J33" s="641">
        <v>103.3</v>
      </c>
      <c r="K33" s="531"/>
      <c r="L33" s="531"/>
      <c r="M33" s="531"/>
      <c r="N33" s="531"/>
    </row>
    <row r="34" spans="1:14" x14ac:dyDescent="0.25">
      <c r="A34" s="117"/>
      <c r="B34" s="988" t="s">
        <v>268</v>
      </c>
      <c r="C34" s="988"/>
      <c r="D34" s="988"/>
      <c r="E34" s="487"/>
      <c r="F34" s="989"/>
      <c r="G34" s="608">
        <v>0</v>
      </c>
      <c r="H34" s="642">
        <v>2.1999999999999999E-2</v>
      </c>
      <c r="I34" s="642">
        <v>2.8000000000000001E-2</v>
      </c>
      <c r="J34" s="643">
        <v>3.3000000000000002E-2</v>
      </c>
      <c r="K34" s="531"/>
      <c r="L34" s="531"/>
      <c r="M34" s="531"/>
      <c r="N34" s="531"/>
    </row>
    <row r="35" spans="1:14" s="234" customFormat="1" ht="12.75" customHeight="1" x14ac:dyDescent="0.25">
      <c r="A35" s="235"/>
      <c r="B35" s="235"/>
      <c r="C35" s="235"/>
      <c r="D35" s="235"/>
      <c r="E35" s="235"/>
      <c r="F35" s="235"/>
      <c r="G35" s="235"/>
      <c r="H35" s="235"/>
      <c r="I35" s="235"/>
      <c r="J35" s="339" t="s">
        <v>192</v>
      </c>
      <c r="K35" s="235"/>
      <c r="L35" s="235"/>
      <c r="M35" s="470"/>
      <c r="N35" s="470"/>
    </row>
  </sheetData>
  <mergeCells count="17">
    <mergeCell ref="B29:F29"/>
    <mergeCell ref="I21:I22"/>
    <mergeCell ref="J21:J22"/>
    <mergeCell ref="A26:B28"/>
    <mergeCell ref="C27:D28"/>
    <mergeCell ref="H21:H22"/>
    <mergeCell ref="A14:B16"/>
    <mergeCell ref="C15:D16"/>
    <mergeCell ref="B17:F17"/>
    <mergeCell ref="B20:F22"/>
    <mergeCell ref="G21:G22"/>
    <mergeCell ref="J9:J10"/>
    <mergeCell ref="A3:H3"/>
    <mergeCell ref="B8:F10"/>
    <mergeCell ref="G9:G10"/>
    <mergeCell ref="H9:H10"/>
    <mergeCell ref="I9:I10"/>
  </mergeCells>
  <printOptions horizontalCentered="1"/>
  <pageMargins left="0.39370078740157483" right="0.39370078740157483" top="0.47244094488188981" bottom="0.47244094488188981" header="0.47244094488188981" footer="0.47244094488188981"/>
  <pageSetup paperSize="9" scale="75" orientation="landscape" blackAndWhite="1"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List51"/>
  <dimension ref="A2:T36"/>
  <sheetViews>
    <sheetView zoomScale="90" zoomScaleNormal="90" workbookViewId="0"/>
  </sheetViews>
  <sheetFormatPr defaultRowHeight="12.75" x14ac:dyDescent="0.25"/>
  <cols>
    <col min="1" max="1" width="1.140625" style="293" customWidth="1"/>
    <col min="2" max="3" width="1.7109375" style="293" customWidth="1"/>
    <col min="4" max="4" width="26.42578125" style="293" customWidth="1"/>
    <col min="5" max="5" width="7.28515625" style="293" customWidth="1"/>
    <col min="6" max="6" width="1.140625" style="293" customWidth="1"/>
    <col min="7" max="9" width="12.7109375" style="293" customWidth="1"/>
    <col min="10" max="10" width="15.140625" style="293" customWidth="1"/>
    <col min="11" max="254" width="9.140625" style="293"/>
    <col min="255" max="255" width="4.42578125" style="293" bestFit="1" customWidth="1"/>
    <col min="256" max="256" width="1.7109375" style="293" customWidth="1"/>
    <col min="257" max="257" width="1.140625" style="293" customWidth="1"/>
    <col min="258" max="259" width="1.7109375" style="293" customWidth="1"/>
    <col min="260" max="260" width="26.42578125" style="293" customWidth="1"/>
    <col min="261" max="261" width="7.28515625" style="293" customWidth="1"/>
    <col min="262" max="262" width="1.140625" style="293" customWidth="1"/>
    <col min="263" max="266" width="12.7109375" style="293" customWidth="1"/>
    <col min="267" max="510" width="9.140625" style="293"/>
    <col min="511" max="511" width="4.42578125" style="293" bestFit="1" customWidth="1"/>
    <col min="512" max="512" width="1.7109375" style="293" customWidth="1"/>
    <col min="513" max="513" width="1.140625" style="293" customWidth="1"/>
    <col min="514" max="515" width="1.7109375" style="293" customWidth="1"/>
    <col min="516" max="516" width="26.42578125" style="293" customWidth="1"/>
    <col min="517" max="517" width="7.28515625" style="293" customWidth="1"/>
    <col min="518" max="518" width="1.140625" style="293" customWidth="1"/>
    <col min="519" max="522" width="12.7109375" style="293" customWidth="1"/>
    <col min="523" max="766" width="9.140625" style="293"/>
    <col min="767" max="767" width="4.42578125" style="293" bestFit="1" customWidth="1"/>
    <col min="768" max="768" width="1.7109375" style="293" customWidth="1"/>
    <col min="769" max="769" width="1.140625" style="293" customWidth="1"/>
    <col min="770" max="771" width="1.7109375" style="293" customWidth="1"/>
    <col min="772" max="772" width="26.42578125" style="293" customWidth="1"/>
    <col min="773" max="773" width="7.28515625" style="293" customWidth="1"/>
    <col min="774" max="774" width="1.140625" style="293" customWidth="1"/>
    <col min="775" max="778" width="12.7109375" style="293" customWidth="1"/>
    <col min="779" max="1022" width="9.140625" style="293"/>
    <col min="1023" max="1023" width="4.42578125" style="293" bestFit="1" customWidth="1"/>
    <col min="1024" max="1024" width="1.7109375" style="293" customWidth="1"/>
    <col min="1025" max="1025" width="1.140625" style="293" customWidth="1"/>
    <col min="1026" max="1027" width="1.7109375" style="293" customWidth="1"/>
    <col min="1028" max="1028" width="26.42578125" style="293" customWidth="1"/>
    <col min="1029" max="1029" width="7.28515625" style="293" customWidth="1"/>
    <col min="1030" max="1030" width="1.140625" style="293" customWidth="1"/>
    <col min="1031" max="1034" width="12.7109375" style="293" customWidth="1"/>
    <col min="1035" max="1278" width="9.140625" style="293"/>
    <col min="1279" max="1279" width="4.42578125" style="293" bestFit="1" customWidth="1"/>
    <col min="1280" max="1280" width="1.7109375" style="293" customWidth="1"/>
    <col min="1281" max="1281" width="1.140625" style="293" customWidth="1"/>
    <col min="1282" max="1283" width="1.7109375" style="293" customWidth="1"/>
    <col min="1284" max="1284" width="26.42578125" style="293" customWidth="1"/>
    <col min="1285" max="1285" width="7.28515625" style="293" customWidth="1"/>
    <col min="1286" max="1286" width="1.140625" style="293" customWidth="1"/>
    <col min="1287" max="1290" width="12.7109375" style="293" customWidth="1"/>
    <col min="1291" max="1534" width="9.140625" style="293"/>
    <col min="1535" max="1535" width="4.42578125" style="293" bestFit="1" customWidth="1"/>
    <col min="1536" max="1536" width="1.7109375" style="293" customWidth="1"/>
    <col min="1537" max="1537" width="1.140625" style="293" customWidth="1"/>
    <col min="1538" max="1539" width="1.7109375" style="293" customWidth="1"/>
    <col min="1540" max="1540" width="26.42578125" style="293" customWidth="1"/>
    <col min="1541" max="1541" width="7.28515625" style="293" customWidth="1"/>
    <col min="1542" max="1542" width="1.140625" style="293" customWidth="1"/>
    <col min="1543" max="1546" width="12.7109375" style="293" customWidth="1"/>
    <col min="1547" max="1790" width="9.140625" style="293"/>
    <col min="1791" max="1791" width="4.42578125" style="293" bestFit="1" customWidth="1"/>
    <col min="1792" max="1792" width="1.7109375" style="293" customWidth="1"/>
    <col min="1793" max="1793" width="1.140625" style="293" customWidth="1"/>
    <col min="1794" max="1795" width="1.7109375" style="293" customWidth="1"/>
    <col min="1796" max="1796" width="26.42578125" style="293" customWidth="1"/>
    <col min="1797" max="1797" width="7.28515625" style="293" customWidth="1"/>
    <col min="1798" max="1798" width="1.140625" style="293" customWidth="1"/>
    <col min="1799" max="1802" width="12.7109375" style="293" customWidth="1"/>
    <col min="1803" max="2046" width="9.140625" style="293"/>
    <col min="2047" max="2047" width="4.42578125" style="293" bestFit="1" customWidth="1"/>
    <col min="2048" max="2048" width="1.7109375" style="293" customWidth="1"/>
    <col min="2049" max="2049" width="1.140625" style="293" customWidth="1"/>
    <col min="2050" max="2051" width="1.7109375" style="293" customWidth="1"/>
    <col min="2052" max="2052" width="26.42578125" style="293" customWidth="1"/>
    <col min="2053" max="2053" width="7.28515625" style="293" customWidth="1"/>
    <col min="2054" max="2054" width="1.140625" style="293" customWidth="1"/>
    <col min="2055" max="2058" width="12.7109375" style="293" customWidth="1"/>
    <col min="2059" max="2302" width="9.140625" style="293"/>
    <col min="2303" max="2303" width="4.42578125" style="293" bestFit="1" customWidth="1"/>
    <col min="2304" max="2304" width="1.7109375" style="293" customWidth="1"/>
    <col min="2305" max="2305" width="1.140625" style="293" customWidth="1"/>
    <col min="2306" max="2307" width="1.7109375" style="293" customWidth="1"/>
    <col min="2308" max="2308" width="26.42578125" style="293" customWidth="1"/>
    <col min="2309" max="2309" width="7.28515625" style="293" customWidth="1"/>
    <col min="2310" max="2310" width="1.140625" style="293" customWidth="1"/>
    <col min="2311" max="2314" width="12.7109375" style="293" customWidth="1"/>
    <col min="2315" max="2558" width="9.140625" style="293"/>
    <col min="2559" max="2559" width="4.42578125" style="293" bestFit="1" customWidth="1"/>
    <col min="2560" max="2560" width="1.7109375" style="293" customWidth="1"/>
    <col min="2561" max="2561" width="1.140625" style="293" customWidth="1"/>
    <col min="2562" max="2563" width="1.7109375" style="293" customWidth="1"/>
    <col min="2564" max="2564" width="26.42578125" style="293" customWidth="1"/>
    <col min="2565" max="2565" width="7.28515625" style="293" customWidth="1"/>
    <col min="2566" max="2566" width="1.140625" style="293" customWidth="1"/>
    <col min="2567" max="2570" width="12.7109375" style="293" customWidth="1"/>
    <col min="2571" max="2814" width="9.140625" style="293"/>
    <col min="2815" max="2815" width="4.42578125" style="293" bestFit="1" customWidth="1"/>
    <col min="2816" max="2816" width="1.7109375" style="293" customWidth="1"/>
    <col min="2817" max="2817" width="1.140625" style="293" customWidth="1"/>
    <col min="2818" max="2819" width="1.7109375" style="293" customWidth="1"/>
    <col min="2820" max="2820" width="26.42578125" style="293" customWidth="1"/>
    <col min="2821" max="2821" width="7.28515625" style="293" customWidth="1"/>
    <col min="2822" max="2822" width="1.140625" style="293" customWidth="1"/>
    <col min="2823" max="2826" width="12.7109375" style="293" customWidth="1"/>
    <col min="2827" max="3070" width="9.140625" style="293"/>
    <col min="3071" max="3071" width="4.42578125" style="293" bestFit="1" customWidth="1"/>
    <col min="3072" max="3072" width="1.7109375" style="293" customWidth="1"/>
    <col min="3073" max="3073" width="1.140625" style="293" customWidth="1"/>
    <col min="3074" max="3075" width="1.7109375" style="293" customWidth="1"/>
    <col min="3076" max="3076" width="26.42578125" style="293" customWidth="1"/>
    <col min="3077" max="3077" width="7.28515625" style="293" customWidth="1"/>
    <col min="3078" max="3078" width="1.140625" style="293" customWidth="1"/>
    <col min="3079" max="3082" width="12.7109375" style="293" customWidth="1"/>
    <col min="3083" max="3326" width="9.140625" style="293"/>
    <col min="3327" max="3327" width="4.42578125" style="293" bestFit="1" customWidth="1"/>
    <col min="3328" max="3328" width="1.7109375" style="293" customWidth="1"/>
    <col min="3329" max="3329" width="1.140625" style="293" customWidth="1"/>
    <col min="3330" max="3331" width="1.7109375" style="293" customWidth="1"/>
    <col min="3332" max="3332" width="26.42578125" style="293" customWidth="1"/>
    <col min="3333" max="3333" width="7.28515625" style="293" customWidth="1"/>
    <col min="3334" max="3334" width="1.140625" style="293" customWidth="1"/>
    <col min="3335" max="3338" width="12.7109375" style="293" customWidth="1"/>
    <col min="3339" max="3582" width="9.140625" style="293"/>
    <col min="3583" max="3583" width="4.42578125" style="293" bestFit="1" customWidth="1"/>
    <col min="3584" max="3584" width="1.7109375" style="293" customWidth="1"/>
    <col min="3585" max="3585" width="1.140625" style="293" customWidth="1"/>
    <col min="3586" max="3587" width="1.7109375" style="293" customWidth="1"/>
    <col min="3588" max="3588" width="26.42578125" style="293" customWidth="1"/>
    <col min="3589" max="3589" width="7.28515625" style="293" customWidth="1"/>
    <col min="3590" max="3590" width="1.140625" style="293" customWidth="1"/>
    <col min="3591" max="3594" width="12.7109375" style="293" customWidth="1"/>
    <col min="3595" max="3838" width="9.140625" style="293"/>
    <col min="3839" max="3839" width="4.42578125" style="293" bestFit="1" customWidth="1"/>
    <col min="3840" max="3840" width="1.7109375" style="293" customWidth="1"/>
    <col min="3841" max="3841" width="1.140625" style="293" customWidth="1"/>
    <col min="3842" max="3843" width="1.7109375" style="293" customWidth="1"/>
    <col min="3844" max="3844" width="26.42578125" style="293" customWidth="1"/>
    <col min="3845" max="3845" width="7.28515625" style="293" customWidth="1"/>
    <col min="3846" max="3846" width="1.140625" style="293" customWidth="1"/>
    <col min="3847" max="3850" width="12.7109375" style="293" customWidth="1"/>
    <col min="3851" max="4094" width="9.140625" style="293"/>
    <col min="4095" max="4095" width="4.42578125" style="293" bestFit="1" customWidth="1"/>
    <col min="4096" max="4096" width="1.7109375" style="293" customWidth="1"/>
    <col min="4097" max="4097" width="1.140625" style="293" customWidth="1"/>
    <col min="4098" max="4099" width="1.7109375" style="293" customWidth="1"/>
    <col min="4100" max="4100" width="26.42578125" style="293" customWidth="1"/>
    <col min="4101" max="4101" width="7.28515625" style="293" customWidth="1"/>
    <col min="4102" max="4102" width="1.140625" style="293" customWidth="1"/>
    <col min="4103" max="4106" width="12.7109375" style="293" customWidth="1"/>
    <col min="4107" max="4350" width="9.140625" style="293"/>
    <col min="4351" max="4351" width="4.42578125" style="293" bestFit="1" customWidth="1"/>
    <col min="4352" max="4352" width="1.7109375" style="293" customWidth="1"/>
    <col min="4353" max="4353" width="1.140625" style="293" customWidth="1"/>
    <col min="4354" max="4355" width="1.7109375" style="293" customWidth="1"/>
    <col min="4356" max="4356" width="26.42578125" style="293" customWidth="1"/>
    <col min="4357" max="4357" width="7.28515625" style="293" customWidth="1"/>
    <col min="4358" max="4358" width="1.140625" style="293" customWidth="1"/>
    <col min="4359" max="4362" width="12.7109375" style="293" customWidth="1"/>
    <col min="4363" max="4606" width="9.140625" style="293"/>
    <col min="4607" max="4607" width="4.42578125" style="293" bestFit="1" customWidth="1"/>
    <col min="4608" max="4608" width="1.7109375" style="293" customWidth="1"/>
    <col min="4609" max="4609" width="1.140625" style="293" customWidth="1"/>
    <col min="4610" max="4611" width="1.7109375" style="293" customWidth="1"/>
    <col min="4612" max="4612" width="26.42578125" style="293" customWidth="1"/>
    <col min="4613" max="4613" width="7.28515625" style="293" customWidth="1"/>
    <col min="4614" max="4614" width="1.140625" style="293" customWidth="1"/>
    <col min="4615" max="4618" width="12.7109375" style="293" customWidth="1"/>
    <col min="4619" max="4862" width="9.140625" style="293"/>
    <col min="4863" max="4863" width="4.42578125" style="293" bestFit="1" customWidth="1"/>
    <col min="4864" max="4864" width="1.7109375" style="293" customWidth="1"/>
    <col min="4865" max="4865" width="1.140625" style="293" customWidth="1"/>
    <col min="4866" max="4867" width="1.7109375" style="293" customWidth="1"/>
    <col min="4868" max="4868" width="26.42578125" style="293" customWidth="1"/>
    <col min="4869" max="4869" width="7.28515625" style="293" customWidth="1"/>
    <col min="4870" max="4870" width="1.140625" style="293" customWidth="1"/>
    <col min="4871" max="4874" width="12.7109375" style="293" customWidth="1"/>
    <col min="4875" max="5118" width="9.140625" style="293"/>
    <col min="5119" max="5119" width="4.42578125" style="293" bestFit="1" customWidth="1"/>
    <col min="5120" max="5120" width="1.7109375" style="293" customWidth="1"/>
    <col min="5121" max="5121" width="1.140625" style="293" customWidth="1"/>
    <col min="5122" max="5123" width="1.7109375" style="293" customWidth="1"/>
    <col min="5124" max="5124" width="26.42578125" style="293" customWidth="1"/>
    <col min="5125" max="5125" width="7.28515625" style="293" customWidth="1"/>
    <col min="5126" max="5126" width="1.140625" style="293" customWidth="1"/>
    <col min="5127" max="5130" width="12.7109375" style="293" customWidth="1"/>
    <col min="5131" max="5374" width="9.140625" style="293"/>
    <col min="5375" max="5375" width="4.42578125" style="293" bestFit="1" customWidth="1"/>
    <col min="5376" max="5376" width="1.7109375" style="293" customWidth="1"/>
    <col min="5377" max="5377" width="1.140625" style="293" customWidth="1"/>
    <col min="5378" max="5379" width="1.7109375" style="293" customWidth="1"/>
    <col min="5380" max="5380" width="26.42578125" style="293" customWidth="1"/>
    <col min="5381" max="5381" width="7.28515625" style="293" customWidth="1"/>
    <col min="5382" max="5382" width="1.140625" style="293" customWidth="1"/>
    <col min="5383" max="5386" width="12.7109375" style="293" customWidth="1"/>
    <col min="5387" max="5630" width="9.140625" style="293"/>
    <col min="5631" max="5631" width="4.42578125" style="293" bestFit="1" customWidth="1"/>
    <col min="5632" max="5632" width="1.7109375" style="293" customWidth="1"/>
    <col min="5633" max="5633" width="1.140625" style="293" customWidth="1"/>
    <col min="5634" max="5635" width="1.7109375" style="293" customWidth="1"/>
    <col min="5636" max="5636" width="26.42578125" style="293" customWidth="1"/>
    <col min="5637" max="5637" width="7.28515625" style="293" customWidth="1"/>
    <col min="5638" max="5638" width="1.140625" style="293" customWidth="1"/>
    <col min="5639" max="5642" width="12.7109375" style="293" customWidth="1"/>
    <col min="5643" max="5886" width="9.140625" style="293"/>
    <col min="5887" max="5887" width="4.42578125" style="293" bestFit="1" customWidth="1"/>
    <col min="5888" max="5888" width="1.7109375" style="293" customWidth="1"/>
    <col min="5889" max="5889" width="1.140625" style="293" customWidth="1"/>
    <col min="5890" max="5891" width="1.7109375" style="293" customWidth="1"/>
    <col min="5892" max="5892" width="26.42578125" style="293" customWidth="1"/>
    <col min="5893" max="5893" width="7.28515625" style="293" customWidth="1"/>
    <col min="5894" max="5894" width="1.140625" style="293" customWidth="1"/>
    <col min="5895" max="5898" width="12.7109375" style="293" customWidth="1"/>
    <col min="5899" max="6142" width="9.140625" style="293"/>
    <col min="6143" max="6143" width="4.42578125" style="293" bestFit="1" customWidth="1"/>
    <col min="6144" max="6144" width="1.7109375" style="293" customWidth="1"/>
    <col min="6145" max="6145" width="1.140625" style="293" customWidth="1"/>
    <col min="6146" max="6147" width="1.7109375" style="293" customWidth="1"/>
    <col min="6148" max="6148" width="26.42578125" style="293" customWidth="1"/>
    <col min="6149" max="6149" width="7.28515625" style="293" customWidth="1"/>
    <col min="6150" max="6150" width="1.140625" style="293" customWidth="1"/>
    <col min="6151" max="6154" width="12.7109375" style="293" customWidth="1"/>
    <col min="6155" max="6398" width="9.140625" style="293"/>
    <col min="6399" max="6399" width="4.42578125" style="293" bestFit="1" customWidth="1"/>
    <col min="6400" max="6400" width="1.7109375" style="293" customWidth="1"/>
    <col min="6401" max="6401" width="1.140625" style="293" customWidth="1"/>
    <col min="6402" max="6403" width="1.7109375" style="293" customWidth="1"/>
    <col min="6404" max="6404" width="26.42578125" style="293" customWidth="1"/>
    <col min="6405" max="6405" width="7.28515625" style="293" customWidth="1"/>
    <col min="6406" max="6406" width="1.140625" style="293" customWidth="1"/>
    <col min="6407" max="6410" width="12.7109375" style="293" customWidth="1"/>
    <col min="6411" max="6654" width="9.140625" style="293"/>
    <col min="6655" max="6655" width="4.42578125" style="293" bestFit="1" customWidth="1"/>
    <col min="6656" max="6656" width="1.7109375" style="293" customWidth="1"/>
    <col min="6657" max="6657" width="1.140625" style="293" customWidth="1"/>
    <col min="6658" max="6659" width="1.7109375" style="293" customWidth="1"/>
    <col min="6660" max="6660" width="26.42578125" style="293" customWidth="1"/>
    <col min="6661" max="6661" width="7.28515625" style="293" customWidth="1"/>
    <col min="6662" max="6662" width="1.140625" style="293" customWidth="1"/>
    <col min="6663" max="6666" width="12.7109375" style="293" customWidth="1"/>
    <col min="6667" max="6910" width="9.140625" style="293"/>
    <col min="6911" max="6911" width="4.42578125" style="293" bestFit="1" customWidth="1"/>
    <col min="6912" max="6912" width="1.7109375" style="293" customWidth="1"/>
    <col min="6913" max="6913" width="1.140625" style="293" customWidth="1"/>
    <col min="6914" max="6915" width="1.7109375" style="293" customWidth="1"/>
    <col min="6916" max="6916" width="26.42578125" style="293" customWidth="1"/>
    <col min="6917" max="6917" width="7.28515625" style="293" customWidth="1"/>
    <col min="6918" max="6918" width="1.140625" style="293" customWidth="1"/>
    <col min="6919" max="6922" width="12.7109375" style="293" customWidth="1"/>
    <col min="6923" max="7166" width="9.140625" style="293"/>
    <col min="7167" max="7167" width="4.42578125" style="293" bestFit="1" customWidth="1"/>
    <col min="7168" max="7168" width="1.7109375" style="293" customWidth="1"/>
    <col min="7169" max="7169" width="1.140625" style="293" customWidth="1"/>
    <col min="7170" max="7171" width="1.7109375" style="293" customWidth="1"/>
    <col min="7172" max="7172" width="26.42578125" style="293" customWidth="1"/>
    <col min="7173" max="7173" width="7.28515625" style="293" customWidth="1"/>
    <col min="7174" max="7174" width="1.140625" style="293" customWidth="1"/>
    <col min="7175" max="7178" width="12.7109375" style="293" customWidth="1"/>
    <col min="7179" max="7422" width="9.140625" style="293"/>
    <col min="7423" max="7423" width="4.42578125" style="293" bestFit="1" customWidth="1"/>
    <col min="7424" max="7424" width="1.7109375" style="293" customWidth="1"/>
    <col min="7425" max="7425" width="1.140625" style="293" customWidth="1"/>
    <col min="7426" max="7427" width="1.7109375" style="293" customWidth="1"/>
    <col min="7428" max="7428" width="26.42578125" style="293" customWidth="1"/>
    <col min="7429" max="7429" width="7.28515625" style="293" customWidth="1"/>
    <col min="7430" max="7430" width="1.140625" style="293" customWidth="1"/>
    <col min="7431" max="7434" width="12.7109375" style="293" customWidth="1"/>
    <col min="7435" max="7678" width="9.140625" style="293"/>
    <col min="7679" max="7679" width="4.42578125" style="293" bestFit="1" customWidth="1"/>
    <col min="7680" max="7680" width="1.7109375" style="293" customWidth="1"/>
    <col min="7681" max="7681" width="1.140625" style="293" customWidth="1"/>
    <col min="7682" max="7683" width="1.7109375" style="293" customWidth="1"/>
    <col min="7684" max="7684" width="26.42578125" style="293" customWidth="1"/>
    <col min="7685" max="7685" width="7.28515625" style="293" customWidth="1"/>
    <col min="7686" max="7686" width="1.140625" style="293" customWidth="1"/>
    <col min="7687" max="7690" width="12.7109375" style="293" customWidth="1"/>
    <col min="7691" max="7934" width="9.140625" style="293"/>
    <col min="7935" max="7935" width="4.42578125" style="293" bestFit="1" customWidth="1"/>
    <col min="7936" max="7936" width="1.7109375" style="293" customWidth="1"/>
    <col min="7937" max="7937" width="1.140625" style="293" customWidth="1"/>
    <col min="7938" max="7939" width="1.7109375" style="293" customWidth="1"/>
    <col min="7940" max="7940" width="26.42578125" style="293" customWidth="1"/>
    <col min="7941" max="7941" width="7.28515625" style="293" customWidth="1"/>
    <col min="7942" max="7942" width="1.140625" style="293" customWidth="1"/>
    <col min="7943" max="7946" width="12.7109375" style="293" customWidth="1"/>
    <col min="7947" max="8190" width="9.140625" style="293"/>
    <col min="8191" max="8191" width="4.42578125" style="293" bestFit="1" customWidth="1"/>
    <col min="8192" max="8192" width="1.7109375" style="293" customWidth="1"/>
    <col min="8193" max="8193" width="1.140625" style="293" customWidth="1"/>
    <col min="8194" max="8195" width="1.7109375" style="293" customWidth="1"/>
    <col min="8196" max="8196" width="26.42578125" style="293" customWidth="1"/>
    <col min="8197" max="8197" width="7.28515625" style="293" customWidth="1"/>
    <col min="8198" max="8198" width="1.140625" style="293" customWidth="1"/>
    <col min="8199" max="8202" width="12.7109375" style="293" customWidth="1"/>
    <col min="8203" max="8446" width="9.140625" style="293"/>
    <col min="8447" max="8447" width="4.42578125" style="293" bestFit="1" customWidth="1"/>
    <col min="8448" max="8448" width="1.7109375" style="293" customWidth="1"/>
    <col min="8449" max="8449" width="1.140625" style="293" customWidth="1"/>
    <col min="8450" max="8451" width="1.7109375" style="293" customWidth="1"/>
    <col min="8452" max="8452" width="26.42578125" style="293" customWidth="1"/>
    <col min="8453" max="8453" width="7.28515625" style="293" customWidth="1"/>
    <col min="8454" max="8454" width="1.140625" style="293" customWidth="1"/>
    <col min="8455" max="8458" width="12.7109375" style="293" customWidth="1"/>
    <col min="8459" max="8702" width="9.140625" style="293"/>
    <col min="8703" max="8703" width="4.42578125" style="293" bestFit="1" customWidth="1"/>
    <col min="8704" max="8704" width="1.7109375" style="293" customWidth="1"/>
    <col min="8705" max="8705" width="1.140625" style="293" customWidth="1"/>
    <col min="8706" max="8707" width="1.7109375" style="293" customWidth="1"/>
    <col min="8708" max="8708" width="26.42578125" style="293" customWidth="1"/>
    <col min="8709" max="8709" width="7.28515625" style="293" customWidth="1"/>
    <col min="8710" max="8710" width="1.140625" style="293" customWidth="1"/>
    <col min="8711" max="8714" width="12.7109375" style="293" customWidth="1"/>
    <col min="8715" max="8958" width="9.140625" style="293"/>
    <col min="8959" max="8959" width="4.42578125" style="293" bestFit="1" customWidth="1"/>
    <col min="8960" max="8960" width="1.7109375" style="293" customWidth="1"/>
    <col min="8961" max="8961" width="1.140625" style="293" customWidth="1"/>
    <col min="8962" max="8963" width="1.7109375" style="293" customWidth="1"/>
    <col min="8964" max="8964" width="26.42578125" style="293" customWidth="1"/>
    <col min="8965" max="8965" width="7.28515625" style="293" customWidth="1"/>
    <col min="8966" max="8966" width="1.140625" style="293" customWidth="1"/>
    <col min="8967" max="8970" width="12.7109375" style="293" customWidth="1"/>
    <col min="8971" max="9214" width="9.140625" style="293"/>
    <col min="9215" max="9215" width="4.42578125" style="293" bestFit="1" customWidth="1"/>
    <col min="9216" max="9216" width="1.7109375" style="293" customWidth="1"/>
    <col min="9217" max="9217" width="1.140625" style="293" customWidth="1"/>
    <col min="9218" max="9219" width="1.7109375" style="293" customWidth="1"/>
    <col min="9220" max="9220" width="26.42578125" style="293" customWidth="1"/>
    <col min="9221" max="9221" width="7.28515625" style="293" customWidth="1"/>
    <col min="9222" max="9222" width="1.140625" style="293" customWidth="1"/>
    <col min="9223" max="9226" width="12.7109375" style="293" customWidth="1"/>
    <col min="9227" max="9470" width="9.140625" style="293"/>
    <col min="9471" max="9471" width="4.42578125" style="293" bestFit="1" customWidth="1"/>
    <col min="9472" max="9472" width="1.7109375" style="293" customWidth="1"/>
    <col min="9473" max="9473" width="1.140625" style="293" customWidth="1"/>
    <col min="9474" max="9475" width="1.7109375" style="293" customWidth="1"/>
    <col min="9476" max="9476" width="26.42578125" style="293" customWidth="1"/>
    <col min="9477" max="9477" width="7.28515625" style="293" customWidth="1"/>
    <col min="9478" max="9478" width="1.140625" style="293" customWidth="1"/>
    <col min="9479" max="9482" width="12.7109375" style="293" customWidth="1"/>
    <col min="9483" max="9726" width="9.140625" style="293"/>
    <col min="9727" max="9727" width="4.42578125" style="293" bestFit="1" customWidth="1"/>
    <col min="9728" max="9728" width="1.7109375" style="293" customWidth="1"/>
    <col min="9729" max="9729" width="1.140625" style="293" customWidth="1"/>
    <col min="9730" max="9731" width="1.7109375" style="293" customWidth="1"/>
    <col min="9732" max="9732" width="26.42578125" style="293" customWidth="1"/>
    <col min="9733" max="9733" width="7.28515625" style="293" customWidth="1"/>
    <col min="9734" max="9734" width="1.140625" style="293" customWidth="1"/>
    <col min="9735" max="9738" width="12.7109375" style="293" customWidth="1"/>
    <col min="9739" max="9982" width="9.140625" style="293"/>
    <col min="9983" max="9983" width="4.42578125" style="293" bestFit="1" customWidth="1"/>
    <col min="9984" max="9984" width="1.7109375" style="293" customWidth="1"/>
    <col min="9985" max="9985" width="1.140625" style="293" customWidth="1"/>
    <col min="9986" max="9987" width="1.7109375" style="293" customWidth="1"/>
    <col min="9988" max="9988" width="26.42578125" style="293" customWidth="1"/>
    <col min="9989" max="9989" width="7.28515625" style="293" customWidth="1"/>
    <col min="9990" max="9990" width="1.140625" style="293" customWidth="1"/>
    <col min="9991" max="9994" width="12.7109375" style="293" customWidth="1"/>
    <col min="9995" max="10238" width="9.140625" style="293"/>
    <col min="10239" max="10239" width="4.42578125" style="293" bestFit="1" customWidth="1"/>
    <col min="10240" max="10240" width="1.7109375" style="293" customWidth="1"/>
    <col min="10241" max="10241" width="1.140625" style="293" customWidth="1"/>
    <col min="10242" max="10243" width="1.7109375" style="293" customWidth="1"/>
    <col min="10244" max="10244" width="26.42578125" style="293" customWidth="1"/>
    <col min="10245" max="10245" width="7.28515625" style="293" customWidth="1"/>
    <col min="10246" max="10246" width="1.140625" style="293" customWidth="1"/>
    <col min="10247" max="10250" width="12.7109375" style="293" customWidth="1"/>
    <col min="10251" max="10494" width="9.140625" style="293"/>
    <col min="10495" max="10495" width="4.42578125" style="293" bestFit="1" customWidth="1"/>
    <col min="10496" max="10496" width="1.7109375" style="293" customWidth="1"/>
    <col min="10497" max="10497" width="1.140625" style="293" customWidth="1"/>
    <col min="10498" max="10499" width="1.7109375" style="293" customWidth="1"/>
    <col min="10500" max="10500" width="26.42578125" style="293" customWidth="1"/>
    <col min="10501" max="10501" width="7.28515625" style="293" customWidth="1"/>
    <col min="10502" max="10502" width="1.140625" style="293" customWidth="1"/>
    <col min="10503" max="10506" width="12.7109375" style="293" customWidth="1"/>
    <col min="10507" max="10750" width="9.140625" style="293"/>
    <col min="10751" max="10751" width="4.42578125" style="293" bestFit="1" customWidth="1"/>
    <col min="10752" max="10752" width="1.7109375" style="293" customWidth="1"/>
    <col min="10753" max="10753" width="1.140625" style="293" customWidth="1"/>
    <col min="10754" max="10755" width="1.7109375" style="293" customWidth="1"/>
    <col min="10756" max="10756" width="26.42578125" style="293" customWidth="1"/>
    <col min="10757" max="10757" width="7.28515625" style="293" customWidth="1"/>
    <col min="10758" max="10758" width="1.140625" style="293" customWidth="1"/>
    <col min="10759" max="10762" width="12.7109375" style="293" customWidth="1"/>
    <col min="10763" max="11006" width="9.140625" style="293"/>
    <col min="11007" max="11007" width="4.42578125" style="293" bestFit="1" customWidth="1"/>
    <col min="11008" max="11008" width="1.7109375" style="293" customWidth="1"/>
    <col min="11009" max="11009" width="1.140625" style="293" customWidth="1"/>
    <col min="11010" max="11011" width="1.7109375" style="293" customWidth="1"/>
    <col min="11012" max="11012" width="26.42578125" style="293" customWidth="1"/>
    <col min="11013" max="11013" width="7.28515625" style="293" customWidth="1"/>
    <col min="11014" max="11014" width="1.140625" style="293" customWidth="1"/>
    <col min="11015" max="11018" width="12.7109375" style="293" customWidth="1"/>
    <col min="11019" max="11262" width="9.140625" style="293"/>
    <col min="11263" max="11263" width="4.42578125" style="293" bestFit="1" customWidth="1"/>
    <col min="11264" max="11264" width="1.7109375" style="293" customWidth="1"/>
    <col min="11265" max="11265" width="1.140625" style="293" customWidth="1"/>
    <col min="11266" max="11267" width="1.7109375" style="293" customWidth="1"/>
    <col min="11268" max="11268" width="26.42578125" style="293" customWidth="1"/>
    <col min="11269" max="11269" width="7.28515625" style="293" customWidth="1"/>
    <col min="11270" max="11270" width="1.140625" style="293" customWidth="1"/>
    <col min="11271" max="11274" width="12.7109375" style="293" customWidth="1"/>
    <col min="11275" max="11518" width="9.140625" style="293"/>
    <col min="11519" max="11519" width="4.42578125" style="293" bestFit="1" customWidth="1"/>
    <col min="11520" max="11520" width="1.7109375" style="293" customWidth="1"/>
    <col min="11521" max="11521" width="1.140625" style="293" customWidth="1"/>
    <col min="11522" max="11523" width="1.7109375" style="293" customWidth="1"/>
    <col min="11524" max="11524" width="26.42578125" style="293" customWidth="1"/>
    <col min="11525" max="11525" width="7.28515625" style="293" customWidth="1"/>
    <col min="11526" max="11526" width="1.140625" style="293" customWidth="1"/>
    <col min="11527" max="11530" width="12.7109375" style="293" customWidth="1"/>
    <col min="11531" max="11774" width="9.140625" style="293"/>
    <col min="11775" max="11775" width="4.42578125" style="293" bestFit="1" customWidth="1"/>
    <col min="11776" max="11776" width="1.7109375" style="293" customWidth="1"/>
    <col min="11777" max="11777" width="1.140625" style="293" customWidth="1"/>
    <col min="11778" max="11779" width="1.7109375" style="293" customWidth="1"/>
    <col min="11780" max="11780" width="26.42578125" style="293" customWidth="1"/>
    <col min="11781" max="11781" width="7.28515625" style="293" customWidth="1"/>
    <col min="11782" max="11782" width="1.140625" style="293" customWidth="1"/>
    <col min="11783" max="11786" width="12.7109375" style="293" customWidth="1"/>
    <col min="11787" max="12030" width="9.140625" style="293"/>
    <col min="12031" max="12031" width="4.42578125" style="293" bestFit="1" customWidth="1"/>
    <col min="12032" max="12032" width="1.7109375" style="293" customWidth="1"/>
    <col min="12033" max="12033" width="1.140625" style="293" customWidth="1"/>
    <col min="12034" max="12035" width="1.7109375" style="293" customWidth="1"/>
    <col min="12036" max="12036" width="26.42578125" style="293" customWidth="1"/>
    <col min="12037" max="12037" width="7.28515625" style="293" customWidth="1"/>
    <col min="12038" max="12038" width="1.140625" style="293" customWidth="1"/>
    <col min="12039" max="12042" width="12.7109375" style="293" customWidth="1"/>
    <col min="12043" max="12286" width="9.140625" style="293"/>
    <col min="12287" max="12287" width="4.42578125" style="293" bestFit="1" customWidth="1"/>
    <col min="12288" max="12288" width="1.7109375" style="293" customWidth="1"/>
    <col min="12289" max="12289" width="1.140625" style="293" customWidth="1"/>
    <col min="12290" max="12291" width="1.7109375" style="293" customWidth="1"/>
    <col min="12292" max="12292" width="26.42578125" style="293" customWidth="1"/>
    <col min="12293" max="12293" width="7.28515625" style="293" customWidth="1"/>
    <col min="12294" max="12294" width="1.140625" style="293" customWidth="1"/>
    <col min="12295" max="12298" width="12.7109375" style="293" customWidth="1"/>
    <col min="12299" max="12542" width="9.140625" style="293"/>
    <col min="12543" max="12543" width="4.42578125" style="293" bestFit="1" customWidth="1"/>
    <col min="12544" max="12544" width="1.7109375" style="293" customWidth="1"/>
    <col min="12545" max="12545" width="1.140625" style="293" customWidth="1"/>
    <col min="12546" max="12547" width="1.7109375" style="293" customWidth="1"/>
    <col min="12548" max="12548" width="26.42578125" style="293" customWidth="1"/>
    <col min="12549" max="12549" width="7.28515625" style="293" customWidth="1"/>
    <col min="12550" max="12550" width="1.140625" style="293" customWidth="1"/>
    <col min="12551" max="12554" width="12.7109375" style="293" customWidth="1"/>
    <col min="12555" max="12798" width="9.140625" style="293"/>
    <col min="12799" max="12799" width="4.42578125" style="293" bestFit="1" customWidth="1"/>
    <col min="12800" max="12800" width="1.7109375" style="293" customWidth="1"/>
    <col min="12801" max="12801" width="1.140625" style="293" customWidth="1"/>
    <col min="12802" max="12803" width="1.7109375" style="293" customWidth="1"/>
    <col min="12804" max="12804" width="26.42578125" style="293" customWidth="1"/>
    <col min="12805" max="12805" width="7.28515625" style="293" customWidth="1"/>
    <col min="12806" max="12806" width="1.140625" style="293" customWidth="1"/>
    <col min="12807" max="12810" width="12.7109375" style="293" customWidth="1"/>
    <col min="12811" max="13054" width="9.140625" style="293"/>
    <col min="13055" max="13055" width="4.42578125" style="293" bestFit="1" customWidth="1"/>
    <col min="13056" max="13056" width="1.7109375" style="293" customWidth="1"/>
    <col min="13057" max="13057" width="1.140625" style="293" customWidth="1"/>
    <col min="13058" max="13059" width="1.7109375" style="293" customWidth="1"/>
    <col min="13060" max="13060" width="26.42578125" style="293" customWidth="1"/>
    <col min="13061" max="13061" width="7.28515625" style="293" customWidth="1"/>
    <col min="13062" max="13062" width="1.140625" style="293" customWidth="1"/>
    <col min="13063" max="13066" width="12.7109375" style="293" customWidth="1"/>
    <col min="13067" max="13310" width="9.140625" style="293"/>
    <col min="13311" max="13311" width="4.42578125" style="293" bestFit="1" customWidth="1"/>
    <col min="13312" max="13312" width="1.7109375" style="293" customWidth="1"/>
    <col min="13313" max="13313" width="1.140625" style="293" customWidth="1"/>
    <col min="13314" max="13315" width="1.7109375" style="293" customWidth="1"/>
    <col min="13316" max="13316" width="26.42578125" style="293" customWidth="1"/>
    <col min="13317" max="13317" width="7.28515625" style="293" customWidth="1"/>
    <col min="13318" max="13318" width="1.140625" style="293" customWidth="1"/>
    <col min="13319" max="13322" width="12.7109375" style="293" customWidth="1"/>
    <col min="13323" max="13566" width="9.140625" style="293"/>
    <col min="13567" max="13567" width="4.42578125" style="293" bestFit="1" customWidth="1"/>
    <col min="13568" max="13568" width="1.7109375" style="293" customWidth="1"/>
    <col min="13569" max="13569" width="1.140625" style="293" customWidth="1"/>
    <col min="13570" max="13571" width="1.7109375" style="293" customWidth="1"/>
    <col min="13572" max="13572" width="26.42578125" style="293" customWidth="1"/>
    <col min="13573" max="13573" width="7.28515625" style="293" customWidth="1"/>
    <col min="13574" max="13574" width="1.140625" style="293" customWidth="1"/>
    <col min="13575" max="13578" width="12.7109375" style="293" customWidth="1"/>
    <col min="13579" max="13822" width="9.140625" style="293"/>
    <col min="13823" max="13823" width="4.42578125" style="293" bestFit="1" customWidth="1"/>
    <col min="13824" max="13824" width="1.7109375" style="293" customWidth="1"/>
    <col min="13825" max="13825" width="1.140625" style="293" customWidth="1"/>
    <col min="13826" max="13827" width="1.7109375" style="293" customWidth="1"/>
    <col min="13828" max="13828" width="26.42578125" style="293" customWidth="1"/>
    <col min="13829" max="13829" width="7.28515625" style="293" customWidth="1"/>
    <col min="13830" max="13830" width="1.140625" style="293" customWidth="1"/>
    <col min="13831" max="13834" width="12.7109375" style="293" customWidth="1"/>
    <col min="13835" max="14078" width="9.140625" style="293"/>
    <col min="14079" max="14079" width="4.42578125" style="293" bestFit="1" customWidth="1"/>
    <col min="14080" max="14080" width="1.7109375" style="293" customWidth="1"/>
    <col min="14081" max="14081" width="1.140625" style="293" customWidth="1"/>
    <col min="14082" max="14083" width="1.7109375" style="293" customWidth="1"/>
    <col min="14084" max="14084" width="26.42578125" style="293" customWidth="1"/>
    <col min="14085" max="14085" width="7.28515625" style="293" customWidth="1"/>
    <col min="14086" max="14086" width="1.140625" style="293" customWidth="1"/>
    <col min="14087" max="14090" width="12.7109375" style="293" customWidth="1"/>
    <col min="14091" max="14334" width="9.140625" style="293"/>
    <col min="14335" max="14335" width="4.42578125" style="293" bestFit="1" customWidth="1"/>
    <col min="14336" max="14336" width="1.7109375" style="293" customWidth="1"/>
    <col min="14337" max="14337" width="1.140625" style="293" customWidth="1"/>
    <col min="14338" max="14339" width="1.7109375" style="293" customWidth="1"/>
    <col min="14340" max="14340" width="26.42578125" style="293" customWidth="1"/>
    <col min="14341" max="14341" width="7.28515625" style="293" customWidth="1"/>
    <col min="14342" max="14342" width="1.140625" style="293" customWidth="1"/>
    <col min="14343" max="14346" width="12.7109375" style="293" customWidth="1"/>
    <col min="14347" max="14590" width="9.140625" style="293"/>
    <col min="14591" max="14591" width="4.42578125" style="293" bestFit="1" customWidth="1"/>
    <col min="14592" max="14592" width="1.7109375" style="293" customWidth="1"/>
    <col min="14593" max="14593" width="1.140625" style="293" customWidth="1"/>
    <col min="14594" max="14595" width="1.7109375" style="293" customWidth="1"/>
    <col min="14596" max="14596" width="26.42578125" style="293" customWidth="1"/>
    <col min="14597" max="14597" width="7.28515625" style="293" customWidth="1"/>
    <col min="14598" max="14598" width="1.140625" style="293" customWidth="1"/>
    <col min="14599" max="14602" width="12.7109375" style="293" customWidth="1"/>
    <col min="14603" max="14846" width="9.140625" style="293"/>
    <col min="14847" max="14847" width="4.42578125" style="293" bestFit="1" customWidth="1"/>
    <col min="14848" max="14848" width="1.7109375" style="293" customWidth="1"/>
    <col min="14849" max="14849" width="1.140625" style="293" customWidth="1"/>
    <col min="14850" max="14851" width="1.7109375" style="293" customWidth="1"/>
    <col min="14852" max="14852" width="26.42578125" style="293" customWidth="1"/>
    <col min="14853" max="14853" width="7.28515625" style="293" customWidth="1"/>
    <col min="14854" max="14854" width="1.140625" style="293" customWidth="1"/>
    <col min="14855" max="14858" width="12.7109375" style="293" customWidth="1"/>
    <col min="14859" max="15102" width="9.140625" style="293"/>
    <col min="15103" max="15103" width="4.42578125" style="293" bestFit="1" customWidth="1"/>
    <col min="15104" max="15104" width="1.7109375" style="293" customWidth="1"/>
    <col min="15105" max="15105" width="1.140625" style="293" customWidth="1"/>
    <col min="15106" max="15107" width="1.7109375" style="293" customWidth="1"/>
    <col min="15108" max="15108" width="26.42578125" style="293" customWidth="1"/>
    <col min="15109" max="15109" width="7.28515625" style="293" customWidth="1"/>
    <col min="15110" max="15110" width="1.140625" style="293" customWidth="1"/>
    <col min="15111" max="15114" width="12.7109375" style="293" customWidth="1"/>
    <col min="15115" max="15358" width="9.140625" style="293"/>
    <col min="15359" max="15359" width="4.42578125" style="293" bestFit="1" customWidth="1"/>
    <col min="15360" max="15360" width="1.7109375" style="293" customWidth="1"/>
    <col min="15361" max="15361" width="1.140625" style="293" customWidth="1"/>
    <col min="15362" max="15363" width="1.7109375" style="293" customWidth="1"/>
    <col min="15364" max="15364" width="26.42578125" style="293" customWidth="1"/>
    <col min="15365" max="15365" width="7.28515625" style="293" customWidth="1"/>
    <col min="15366" max="15366" width="1.140625" style="293" customWidth="1"/>
    <col min="15367" max="15370" width="12.7109375" style="293" customWidth="1"/>
    <col min="15371" max="15614" width="9.140625" style="293"/>
    <col min="15615" max="15615" width="4.42578125" style="293" bestFit="1" customWidth="1"/>
    <col min="15616" max="15616" width="1.7109375" style="293" customWidth="1"/>
    <col min="15617" max="15617" width="1.140625" style="293" customWidth="1"/>
    <col min="15618" max="15619" width="1.7109375" style="293" customWidth="1"/>
    <col min="15620" max="15620" width="26.42578125" style="293" customWidth="1"/>
    <col min="15621" max="15621" width="7.28515625" style="293" customWidth="1"/>
    <col min="15622" max="15622" width="1.140625" style="293" customWidth="1"/>
    <col min="15623" max="15626" width="12.7109375" style="293" customWidth="1"/>
    <col min="15627" max="15870" width="9.140625" style="293"/>
    <col min="15871" max="15871" width="4.42578125" style="293" bestFit="1" customWidth="1"/>
    <col min="15872" max="15872" width="1.7109375" style="293" customWidth="1"/>
    <col min="15873" max="15873" width="1.140625" style="293" customWidth="1"/>
    <col min="15874" max="15875" width="1.7109375" style="293" customWidth="1"/>
    <col min="15876" max="15876" width="26.42578125" style="293" customWidth="1"/>
    <col min="15877" max="15877" width="7.28515625" style="293" customWidth="1"/>
    <col min="15878" max="15878" width="1.140625" style="293" customWidth="1"/>
    <col min="15879" max="15882" width="12.7109375" style="293" customWidth="1"/>
    <col min="15883" max="16126" width="9.140625" style="293"/>
    <col min="16127" max="16127" width="4.42578125" style="293" bestFit="1" customWidth="1"/>
    <col min="16128" max="16128" width="1.7109375" style="293" customWidth="1"/>
    <col min="16129" max="16129" width="1.140625" style="293" customWidth="1"/>
    <col min="16130" max="16131" width="1.7109375" style="293" customWidth="1"/>
    <col min="16132" max="16132" width="26.42578125" style="293" customWidth="1"/>
    <col min="16133" max="16133" width="7.28515625" style="293" customWidth="1"/>
    <col min="16134" max="16134" width="1.140625" style="293" customWidth="1"/>
    <col min="16135" max="16138" width="12.7109375" style="293" customWidth="1"/>
    <col min="16139" max="16384" width="9.140625" style="293"/>
  </cols>
  <sheetData>
    <row r="2" spans="1:12" ht="9" customHeight="1" x14ac:dyDescent="0.25"/>
    <row r="3" spans="1:12" s="294" customFormat="1" ht="39" customHeight="1" x14ac:dyDescent="0.25">
      <c r="A3" s="1223" t="s">
        <v>764</v>
      </c>
      <c r="B3" s="1431"/>
      <c r="C3" s="1431"/>
      <c r="D3" s="1431"/>
      <c r="E3" s="1431"/>
      <c r="F3" s="1431"/>
      <c r="G3" s="1431"/>
      <c r="H3" s="1431"/>
      <c r="I3" s="537"/>
      <c r="J3" s="3" t="s">
        <v>734</v>
      </c>
      <c r="K3" s="1"/>
      <c r="L3" s="1"/>
    </row>
    <row r="4" spans="1:12" s="294" customFormat="1" ht="21" customHeight="1" x14ac:dyDescent="0.25">
      <c r="A4" s="296" t="s">
        <v>735</v>
      </c>
      <c r="B4" s="296"/>
      <c r="C4" s="296"/>
      <c r="D4" s="296"/>
      <c r="E4" s="296"/>
      <c r="F4" s="296"/>
      <c r="G4" s="296"/>
      <c r="H4" s="296"/>
      <c r="I4" s="296"/>
      <c r="J4" s="296"/>
    </row>
    <row r="5" spans="1:12" s="294" customFormat="1" ht="17.25" customHeight="1" x14ac:dyDescent="0.25">
      <c r="A5" s="379" t="s">
        <v>565</v>
      </c>
      <c r="B5" s="380"/>
      <c r="C5" s="380"/>
      <c r="D5" s="380"/>
      <c r="E5" s="380"/>
      <c r="F5" s="380"/>
      <c r="G5" s="380"/>
      <c r="H5" s="380"/>
      <c r="I5" s="380"/>
      <c r="J5" s="380"/>
    </row>
    <row r="6" spans="1:12" s="294" customFormat="1" ht="12.75" customHeight="1" x14ac:dyDescent="0.25">
      <c r="A6" s="297"/>
      <c r="B6" s="297"/>
      <c r="C6" s="297"/>
      <c r="D6" s="297"/>
      <c r="E6" s="297"/>
      <c r="F6" s="297"/>
      <c r="G6" s="297"/>
      <c r="H6" s="297"/>
      <c r="I6" s="297"/>
      <c r="J6" s="297"/>
    </row>
    <row r="7" spans="1:12" s="294" customFormat="1" ht="12.75" customHeight="1" x14ac:dyDescent="0.25">
      <c r="A7" s="297"/>
      <c r="B7" s="297"/>
      <c r="C7" s="297"/>
      <c r="D7" s="297"/>
      <c r="E7" s="297"/>
      <c r="F7" s="297"/>
      <c r="G7" s="297"/>
      <c r="H7" s="297"/>
      <c r="I7" s="297"/>
      <c r="J7" s="297"/>
    </row>
    <row r="8" spans="1:12" ht="19.5" customHeight="1" x14ac:dyDescent="0.25">
      <c r="A8" s="104"/>
      <c r="B8" s="1420" t="s">
        <v>271</v>
      </c>
      <c r="C8" s="1438"/>
      <c r="D8" s="1438"/>
      <c r="E8" s="1438"/>
      <c r="F8" s="1439"/>
      <c r="G8" s="1300" t="s">
        <v>272</v>
      </c>
      <c r="H8" s="1421" t="s">
        <v>273</v>
      </c>
      <c r="I8" s="1458"/>
      <c r="J8" s="1300" t="s">
        <v>274</v>
      </c>
    </row>
    <row r="9" spans="1:12" ht="33.75" customHeight="1" x14ac:dyDescent="0.25">
      <c r="A9" s="308"/>
      <c r="B9" s="1442"/>
      <c r="C9" s="1442"/>
      <c r="D9" s="1442"/>
      <c r="E9" s="1442"/>
      <c r="F9" s="1443"/>
      <c r="G9" s="1312"/>
      <c r="H9" s="114" t="s">
        <v>101</v>
      </c>
      <c r="I9" s="116" t="s">
        <v>102</v>
      </c>
      <c r="J9" s="1312"/>
    </row>
    <row r="10" spans="1:12" x14ac:dyDescent="0.25">
      <c r="A10" s="117"/>
      <c r="B10" s="486" t="s">
        <v>202</v>
      </c>
      <c r="C10" s="486"/>
      <c r="D10" s="486"/>
      <c r="E10" s="487" t="s">
        <v>203</v>
      </c>
      <c r="F10" s="488"/>
      <c r="G10" s="44">
        <v>57290810.549000099</v>
      </c>
      <c r="H10" s="538">
        <v>2456276.7410000036</v>
      </c>
      <c r="I10" s="539">
        <v>10505887.138999984</v>
      </c>
      <c r="J10" s="540">
        <v>0.22625205954999736</v>
      </c>
    </row>
    <row r="11" spans="1:12" x14ac:dyDescent="0.25">
      <c r="A11" s="117"/>
      <c r="B11" s="486" t="s">
        <v>204</v>
      </c>
      <c r="C11" s="486"/>
      <c r="D11" s="486"/>
      <c r="E11" s="487" t="s">
        <v>205</v>
      </c>
      <c r="F11" s="488"/>
      <c r="G11" s="44">
        <v>6615348.5029999902</v>
      </c>
      <c r="H11" s="538">
        <v>377210.85600000055</v>
      </c>
      <c r="I11" s="539">
        <v>1063163.1790000007</v>
      </c>
      <c r="J11" s="540">
        <v>0.21773214734594964</v>
      </c>
    </row>
    <row r="12" spans="1:12" x14ac:dyDescent="0.25">
      <c r="A12" s="490"/>
      <c r="B12" s="491"/>
      <c r="C12" s="491" t="s">
        <v>206</v>
      </c>
      <c r="D12" s="491"/>
      <c r="E12" s="492" t="s">
        <v>207</v>
      </c>
      <c r="F12" s="493"/>
      <c r="G12" s="541">
        <v>6615348.5029999902</v>
      </c>
      <c r="H12" s="542">
        <v>377210.85600000055</v>
      </c>
      <c r="I12" s="543">
        <v>1063163.1790000007</v>
      </c>
      <c r="J12" s="544">
        <v>0.21773214734594964</v>
      </c>
    </row>
    <row r="13" spans="1:12" x14ac:dyDescent="0.25">
      <c r="A13" s="117"/>
      <c r="B13" s="486" t="s">
        <v>208</v>
      </c>
      <c r="C13" s="486"/>
      <c r="D13" s="486"/>
      <c r="E13" s="487" t="s">
        <v>209</v>
      </c>
      <c r="F13" s="488"/>
      <c r="G13" s="44">
        <v>7088913.1709999945</v>
      </c>
      <c r="H13" s="538">
        <v>318305.10199999955</v>
      </c>
      <c r="I13" s="539">
        <v>1369325.415</v>
      </c>
      <c r="J13" s="540">
        <v>0.23806618536448157</v>
      </c>
    </row>
    <row r="14" spans="1:12" x14ac:dyDescent="0.25">
      <c r="A14" s="490"/>
      <c r="B14" s="491"/>
      <c r="C14" s="491" t="s">
        <v>210</v>
      </c>
      <c r="D14" s="491"/>
      <c r="E14" s="492" t="s">
        <v>211</v>
      </c>
      <c r="F14" s="493"/>
      <c r="G14" s="541">
        <v>7088913.1709999945</v>
      </c>
      <c r="H14" s="542">
        <v>318305.10199999955</v>
      </c>
      <c r="I14" s="543">
        <v>1369325.415</v>
      </c>
      <c r="J14" s="544">
        <v>0.23806618536448157</v>
      </c>
    </row>
    <row r="15" spans="1:12" x14ac:dyDescent="0.25">
      <c r="A15" s="117"/>
      <c r="B15" s="486" t="s">
        <v>212</v>
      </c>
      <c r="C15" s="486"/>
      <c r="D15" s="486"/>
      <c r="E15" s="487" t="s">
        <v>213</v>
      </c>
      <c r="F15" s="488"/>
      <c r="G15" s="44">
        <v>6644294.6339999884</v>
      </c>
      <c r="H15" s="538">
        <v>280945.49700000009</v>
      </c>
      <c r="I15" s="539">
        <v>1291003.9939999988</v>
      </c>
      <c r="J15" s="540">
        <v>0.23658636132059307</v>
      </c>
    </row>
    <row r="16" spans="1:12" x14ac:dyDescent="0.25">
      <c r="A16" s="490"/>
      <c r="B16" s="491"/>
      <c r="C16" s="491" t="s">
        <v>214</v>
      </c>
      <c r="D16" s="491"/>
      <c r="E16" s="492" t="s">
        <v>215</v>
      </c>
      <c r="F16" s="493"/>
      <c r="G16" s="541">
        <v>3507179.7030000016</v>
      </c>
      <c r="H16" s="542">
        <v>129638.99799999998</v>
      </c>
      <c r="I16" s="543">
        <v>672421.50400000077</v>
      </c>
      <c r="J16" s="544">
        <v>0.22869101954311818</v>
      </c>
    </row>
    <row r="17" spans="1:20" x14ac:dyDescent="0.25">
      <c r="A17" s="490"/>
      <c r="B17" s="491"/>
      <c r="C17" s="491" t="s">
        <v>216</v>
      </c>
      <c r="D17" s="491"/>
      <c r="E17" s="492" t="s">
        <v>217</v>
      </c>
      <c r="F17" s="493"/>
      <c r="G17" s="541">
        <v>3137114.9310000069</v>
      </c>
      <c r="H17" s="542">
        <v>151306.49900000016</v>
      </c>
      <c r="I17" s="543">
        <v>618582.49000000034</v>
      </c>
      <c r="J17" s="544">
        <v>0.2454130645301496</v>
      </c>
      <c r="T17" s="293" t="s">
        <v>40</v>
      </c>
    </row>
    <row r="18" spans="1:20" x14ac:dyDescent="0.25">
      <c r="A18" s="117"/>
      <c r="B18" s="486" t="s">
        <v>218</v>
      </c>
      <c r="C18" s="486"/>
      <c r="D18" s="486"/>
      <c r="E18" s="487" t="s">
        <v>219</v>
      </c>
      <c r="F18" s="488"/>
      <c r="G18" s="44">
        <v>6034616.4550000047</v>
      </c>
      <c r="H18" s="538">
        <v>249676.96199999982</v>
      </c>
      <c r="I18" s="539">
        <v>1058251.2029999995</v>
      </c>
      <c r="J18" s="540">
        <v>0.21673757972079741</v>
      </c>
    </row>
    <row r="19" spans="1:20" x14ac:dyDescent="0.25">
      <c r="A19" s="490"/>
      <c r="B19" s="491"/>
      <c r="C19" s="491" t="s">
        <v>220</v>
      </c>
      <c r="D19" s="491"/>
      <c r="E19" s="492" t="s">
        <v>221</v>
      </c>
      <c r="F19" s="493"/>
      <c r="G19" s="541">
        <v>1540284.5619999985</v>
      </c>
      <c r="H19" s="542">
        <v>60043.29599999998</v>
      </c>
      <c r="I19" s="543">
        <v>290087.61599999992</v>
      </c>
      <c r="J19" s="544">
        <v>0.22731573154597406</v>
      </c>
    </row>
    <row r="20" spans="1:20" x14ac:dyDescent="0.25">
      <c r="A20" s="490"/>
      <c r="B20" s="491"/>
      <c r="C20" s="491" t="s">
        <v>222</v>
      </c>
      <c r="D20" s="491"/>
      <c r="E20" s="492" t="s">
        <v>223</v>
      </c>
      <c r="F20" s="493"/>
      <c r="G20" s="541">
        <v>4494331.893000003</v>
      </c>
      <c r="H20" s="542">
        <v>189633.66599999997</v>
      </c>
      <c r="I20" s="543">
        <v>768163.58700000029</v>
      </c>
      <c r="J20" s="544">
        <v>0.21311226580568859</v>
      </c>
    </row>
    <row r="21" spans="1:20" x14ac:dyDescent="0.25">
      <c r="A21" s="117"/>
      <c r="B21" s="486" t="s">
        <v>224</v>
      </c>
      <c r="C21" s="486"/>
      <c r="D21" s="486"/>
      <c r="E21" s="487" t="s">
        <v>225</v>
      </c>
      <c r="F21" s="488"/>
      <c r="G21" s="44">
        <v>8522870.6530000195</v>
      </c>
      <c r="H21" s="538">
        <v>314426.76099999965</v>
      </c>
      <c r="I21" s="539">
        <v>1658938.0220000006</v>
      </c>
      <c r="J21" s="540">
        <v>0.23153757264934943</v>
      </c>
    </row>
    <row r="22" spans="1:20" x14ac:dyDescent="0.25">
      <c r="A22" s="490"/>
      <c r="B22" s="491"/>
      <c r="C22" s="491" t="s">
        <v>226</v>
      </c>
      <c r="D22" s="491"/>
      <c r="E22" s="492" t="s">
        <v>227</v>
      </c>
      <c r="F22" s="493"/>
      <c r="G22" s="541">
        <v>2452887.581999999</v>
      </c>
      <c r="H22" s="542">
        <v>110327.06300000001</v>
      </c>
      <c r="I22" s="543">
        <v>459286.31300000049</v>
      </c>
      <c r="J22" s="544">
        <v>0.23222155804448144</v>
      </c>
    </row>
    <row r="23" spans="1:20" x14ac:dyDescent="0.25">
      <c r="A23" s="490"/>
      <c r="B23" s="491"/>
      <c r="C23" s="491" t="s">
        <v>228</v>
      </c>
      <c r="D23" s="491"/>
      <c r="E23" s="492" t="s">
        <v>229</v>
      </c>
      <c r="F23" s="493"/>
      <c r="G23" s="541">
        <v>3120918.9000000008</v>
      </c>
      <c r="H23" s="542">
        <v>92212.272999999826</v>
      </c>
      <c r="I23" s="543">
        <v>622804.76800000027</v>
      </c>
      <c r="J23" s="544">
        <v>0.22910465279953282</v>
      </c>
    </row>
    <row r="24" spans="1:20" x14ac:dyDescent="0.25">
      <c r="A24" s="490"/>
      <c r="B24" s="491"/>
      <c r="C24" s="491" t="s">
        <v>230</v>
      </c>
      <c r="D24" s="491"/>
      <c r="E24" s="492" t="s">
        <v>231</v>
      </c>
      <c r="F24" s="493"/>
      <c r="G24" s="541">
        <v>2949064.171000001</v>
      </c>
      <c r="H24" s="542">
        <v>111887.42499999994</v>
      </c>
      <c r="I24" s="543">
        <v>576846.94100000011</v>
      </c>
      <c r="J24" s="544">
        <v>0.23354336361099137</v>
      </c>
    </row>
    <row r="25" spans="1:20" x14ac:dyDescent="0.25">
      <c r="A25" s="117"/>
      <c r="B25" s="486" t="s">
        <v>232</v>
      </c>
      <c r="C25" s="486"/>
      <c r="D25" s="486"/>
      <c r="E25" s="487" t="s">
        <v>233</v>
      </c>
      <c r="F25" s="488"/>
      <c r="G25" s="44">
        <v>9195170.7139999997</v>
      </c>
      <c r="H25" s="538">
        <v>348619.84499999951</v>
      </c>
      <c r="I25" s="539">
        <v>1724198.8750000014</v>
      </c>
      <c r="J25" s="540">
        <v>0.2254247130881491</v>
      </c>
    </row>
    <row r="26" spans="1:20" x14ac:dyDescent="0.25">
      <c r="A26" s="490"/>
      <c r="B26" s="491"/>
      <c r="C26" s="491" t="s">
        <v>234</v>
      </c>
      <c r="D26" s="491"/>
      <c r="E26" s="492" t="s">
        <v>235</v>
      </c>
      <c r="F26" s="493"/>
      <c r="G26" s="541">
        <v>2830905.387000001</v>
      </c>
      <c r="H26" s="542">
        <v>77770.493999999977</v>
      </c>
      <c r="I26" s="543">
        <v>579091.08500000043</v>
      </c>
      <c r="J26" s="544">
        <v>0.23203233213530217</v>
      </c>
    </row>
    <row r="27" spans="1:20" x14ac:dyDescent="0.25">
      <c r="A27" s="490"/>
      <c r="B27" s="491"/>
      <c r="C27" s="491" t="s">
        <v>236</v>
      </c>
      <c r="D27" s="491"/>
      <c r="E27" s="492" t="s">
        <v>237</v>
      </c>
      <c r="F27" s="493"/>
      <c r="G27" s="541">
        <v>6364265.326999994</v>
      </c>
      <c r="H27" s="542">
        <v>270849.35100000002</v>
      </c>
      <c r="I27" s="543">
        <v>1145107.7899999998</v>
      </c>
      <c r="J27" s="544">
        <v>0.22248556090094029</v>
      </c>
    </row>
    <row r="28" spans="1:20" x14ac:dyDescent="0.25">
      <c r="A28" s="117"/>
      <c r="B28" s="486" t="s">
        <v>238</v>
      </c>
      <c r="C28" s="486"/>
      <c r="D28" s="486"/>
      <c r="E28" s="487" t="s">
        <v>239</v>
      </c>
      <c r="F28" s="488"/>
      <c r="G28" s="44">
        <v>6853261.7820000025</v>
      </c>
      <c r="H28" s="538">
        <v>251237.10199999978</v>
      </c>
      <c r="I28" s="539">
        <v>1303385.7410000013</v>
      </c>
      <c r="J28" s="540">
        <v>0.22684422286088596</v>
      </c>
    </row>
    <row r="29" spans="1:20" x14ac:dyDescent="0.25">
      <c r="A29" s="490"/>
      <c r="B29" s="491"/>
      <c r="C29" s="491" t="s">
        <v>240</v>
      </c>
      <c r="D29" s="491"/>
      <c r="E29" s="492" t="s">
        <v>241</v>
      </c>
      <c r="F29" s="493"/>
      <c r="G29" s="541">
        <v>3679853.329999994</v>
      </c>
      <c r="H29" s="542">
        <v>140364.59200000003</v>
      </c>
      <c r="I29" s="543">
        <v>683673.63900000032</v>
      </c>
      <c r="J29" s="544">
        <v>0.22393235738012462</v>
      </c>
    </row>
    <row r="30" spans="1:20" x14ac:dyDescent="0.25">
      <c r="A30" s="490"/>
      <c r="B30" s="491"/>
      <c r="C30" s="491" t="s">
        <v>242</v>
      </c>
      <c r="D30" s="491"/>
      <c r="E30" s="492" t="s">
        <v>243</v>
      </c>
      <c r="F30" s="493"/>
      <c r="G30" s="541">
        <v>3173408.4520000019</v>
      </c>
      <c r="H30" s="542">
        <v>110872.5100000001</v>
      </c>
      <c r="I30" s="543">
        <v>619712.10199999996</v>
      </c>
      <c r="J30" s="544">
        <v>0.23022079352550978</v>
      </c>
    </row>
    <row r="31" spans="1:20" x14ac:dyDescent="0.25">
      <c r="A31" s="117"/>
      <c r="B31" s="486" t="s">
        <v>244</v>
      </c>
      <c r="C31" s="486"/>
      <c r="D31" s="486"/>
      <c r="E31" s="487" t="s">
        <v>245</v>
      </c>
      <c r="F31" s="488"/>
      <c r="G31" s="44">
        <v>6336334.6369999992</v>
      </c>
      <c r="H31" s="538">
        <v>315854.61600000074</v>
      </c>
      <c r="I31" s="539">
        <v>1037620.7099999987</v>
      </c>
      <c r="J31" s="540">
        <v>0.21360540494446104</v>
      </c>
    </row>
    <row r="32" spans="1:20" x14ac:dyDescent="0.25">
      <c r="A32" s="490"/>
      <c r="B32" s="491"/>
      <c r="C32" s="491" t="s">
        <v>246</v>
      </c>
      <c r="D32" s="491"/>
      <c r="E32" s="492" t="s">
        <v>247</v>
      </c>
      <c r="F32" s="493"/>
      <c r="G32" s="541">
        <v>6336334.6369999992</v>
      </c>
      <c r="H32" s="542">
        <v>315854.61600000074</v>
      </c>
      <c r="I32" s="543">
        <v>1037620.7099999987</v>
      </c>
      <c r="J32" s="544">
        <v>0.21360540494446104</v>
      </c>
    </row>
    <row r="33" spans="1:13" ht="13.5" x14ac:dyDescent="0.25">
      <c r="A33" s="512" t="s">
        <v>275</v>
      </c>
      <c r="B33" s="512"/>
      <c r="C33" s="512"/>
      <c r="D33" s="512"/>
      <c r="E33" s="512"/>
      <c r="F33" s="512"/>
      <c r="G33" s="512"/>
      <c r="H33" s="512"/>
      <c r="I33" s="512"/>
      <c r="J33" s="507" t="s">
        <v>420</v>
      </c>
    </row>
    <row r="36" spans="1:13" x14ac:dyDescent="0.25">
      <c r="M36" s="293" t="s">
        <v>40</v>
      </c>
    </row>
  </sheetData>
  <mergeCells count="5">
    <mergeCell ref="A3:H3"/>
    <mergeCell ref="B8:F9"/>
    <mergeCell ref="G8:G9"/>
    <mergeCell ref="H8:I8"/>
    <mergeCell ref="J8:J9"/>
  </mergeCells>
  <pageMargins left="0.70866141732283472" right="0.70866141732283472" top="0.47244094488188981" bottom="0.59055118110236227" header="0.47244094488188981" footer="0.47244094488188981"/>
  <pageSetup paperSize="9" scale="90" orientation="portrait" blackAndWhite="1"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List55">
    <pageSetUpPr autoPageBreaks="0"/>
  </sheetPr>
  <dimension ref="A1:S90"/>
  <sheetViews>
    <sheetView zoomScale="90" zoomScaleNormal="90" workbookViewId="0"/>
  </sheetViews>
  <sheetFormatPr defaultRowHeight="12.75" x14ac:dyDescent="0.25"/>
  <cols>
    <col min="1" max="2" width="1.7109375" style="293" customWidth="1"/>
    <col min="3" max="3" width="23.140625" style="293" customWidth="1"/>
    <col min="4" max="4" width="4.7109375" style="293" customWidth="1"/>
    <col min="5" max="5" width="0.28515625" style="293" customWidth="1"/>
    <col min="6" max="6" width="1.85546875" style="293" customWidth="1"/>
    <col min="7" max="7" width="12.7109375" style="293" customWidth="1"/>
    <col min="8" max="8" width="14.7109375" style="293" customWidth="1"/>
    <col min="9" max="10" width="12.7109375" style="293" customWidth="1"/>
    <col min="11" max="254" width="9.140625" style="293"/>
    <col min="255" max="255" width="4.42578125" style="293" customWidth="1"/>
    <col min="256" max="258" width="1.7109375" style="293" customWidth="1"/>
    <col min="259" max="259" width="23.140625" style="293" customWidth="1"/>
    <col min="260" max="260" width="4.7109375" style="293" customWidth="1"/>
    <col min="261" max="261" width="0.28515625" style="293" customWidth="1"/>
    <col min="262" max="262" width="1.85546875" style="293" customWidth="1"/>
    <col min="263" max="263" width="12.7109375" style="293" customWidth="1"/>
    <col min="264" max="264" width="14.7109375" style="293" customWidth="1"/>
    <col min="265" max="266" width="12.7109375" style="293" customWidth="1"/>
    <col min="267" max="510" width="9.140625" style="293"/>
    <col min="511" max="511" width="4.42578125" style="293" customWidth="1"/>
    <col min="512" max="514" width="1.7109375" style="293" customWidth="1"/>
    <col min="515" max="515" width="23.140625" style="293" customWidth="1"/>
    <col min="516" max="516" width="4.7109375" style="293" customWidth="1"/>
    <col min="517" max="517" width="0.28515625" style="293" customWidth="1"/>
    <col min="518" max="518" width="1.85546875" style="293" customWidth="1"/>
    <col min="519" max="519" width="12.7109375" style="293" customWidth="1"/>
    <col min="520" max="520" width="14.7109375" style="293" customWidth="1"/>
    <col min="521" max="522" width="12.7109375" style="293" customWidth="1"/>
    <col min="523" max="766" width="9.140625" style="293"/>
    <col min="767" max="767" width="4.42578125" style="293" customWidth="1"/>
    <col min="768" max="770" width="1.7109375" style="293" customWidth="1"/>
    <col min="771" max="771" width="23.140625" style="293" customWidth="1"/>
    <col min="772" max="772" width="4.7109375" style="293" customWidth="1"/>
    <col min="773" max="773" width="0.28515625" style="293" customWidth="1"/>
    <col min="774" max="774" width="1.85546875" style="293" customWidth="1"/>
    <col min="775" max="775" width="12.7109375" style="293" customWidth="1"/>
    <col min="776" max="776" width="14.7109375" style="293" customWidth="1"/>
    <col min="777" max="778" width="12.7109375" style="293" customWidth="1"/>
    <col min="779" max="1022" width="9.140625" style="293"/>
    <col min="1023" max="1023" width="4.42578125" style="293" customWidth="1"/>
    <col min="1024" max="1026" width="1.7109375" style="293" customWidth="1"/>
    <col min="1027" max="1027" width="23.140625" style="293" customWidth="1"/>
    <col min="1028" max="1028" width="4.7109375" style="293" customWidth="1"/>
    <col min="1029" max="1029" width="0.28515625" style="293" customWidth="1"/>
    <col min="1030" max="1030" width="1.85546875" style="293" customWidth="1"/>
    <col min="1031" max="1031" width="12.7109375" style="293" customWidth="1"/>
    <col min="1032" max="1032" width="14.7109375" style="293" customWidth="1"/>
    <col min="1033" max="1034" width="12.7109375" style="293" customWidth="1"/>
    <col min="1035" max="1278" width="9.140625" style="293"/>
    <col min="1279" max="1279" width="4.42578125" style="293" customWidth="1"/>
    <col min="1280" max="1282" width="1.7109375" style="293" customWidth="1"/>
    <col min="1283" max="1283" width="23.140625" style="293" customWidth="1"/>
    <col min="1284" max="1284" width="4.7109375" style="293" customWidth="1"/>
    <col min="1285" max="1285" width="0.28515625" style="293" customWidth="1"/>
    <col min="1286" max="1286" width="1.85546875" style="293" customWidth="1"/>
    <col min="1287" max="1287" width="12.7109375" style="293" customWidth="1"/>
    <col min="1288" max="1288" width="14.7109375" style="293" customWidth="1"/>
    <col min="1289" max="1290" width="12.7109375" style="293" customWidth="1"/>
    <col min="1291" max="1534" width="9.140625" style="293"/>
    <col min="1535" max="1535" width="4.42578125" style="293" customWidth="1"/>
    <col min="1536" max="1538" width="1.7109375" style="293" customWidth="1"/>
    <col min="1539" max="1539" width="23.140625" style="293" customWidth="1"/>
    <col min="1540" max="1540" width="4.7109375" style="293" customWidth="1"/>
    <col min="1541" max="1541" width="0.28515625" style="293" customWidth="1"/>
    <col min="1542" max="1542" width="1.85546875" style="293" customWidth="1"/>
    <col min="1543" max="1543" width="12.7109375" style="293" customWidth="1"/>
    <col min="1544" max="1544" width="14.7109375" style="293" customWidth="1"/>
    <col min="1545" max="1546" width="12.7109375" style="293" customWidth="1"/>
    <col min="1547" max="1790" width="9.140625" style="293"/>
    <col min="1791" max="1791" width="4.42578125" style="293" customWidth="1"/>
    <col min="1792" max="1794" width="1.7109375" style="293" customWidth="1"/>
    <col min="1795" max="1795" width="23.140625" style="293" customWidth="1"/>
    <col min="1796" max="1796" width="4.7109375" style="293" customWidth="1"/>
    <col min="1797" max="1797" width="0.28515625" style="293" customWidth="1"/>
    <col min="1798" max="1798" width="1.85546875" style="293" customWidth="1"/>
    <col min="1799" max="1799" width="12.7109375" style="293" customWidth="1"/>
    <col min="1800" max="1800" width="14.7109375" style="293" customWidth="1"/>
    <col min="1801" max="1802" width="12.7109375" style="293" customWidth="1"/>
    <col min="1803" max="2046" width="9.140625" style="293"/>
    <col min="2047" max="2047" width="4.42578125" style="293" customWidth="1"/>
    <col min="2048" max="2050" width="1.7109375" style="293" customWidth="1"/>
    <col min="2051" max="2051" width="23.140625" style="293" customWidth="1"/>
    <col min="2052" max="2052" width="4.7109375" style="293" customWidth="1"/>
    <col min="2053" max="2053" width="0.28515625" style="293" customWidth="1"/>
    <col min="2054" max="2054" width="1.85546875" style="293" customWidth="1"/>
    <col min="2055" max="2055" width="12.7109375" style="293" customWidth="1"/>
    <col min="2056" max="2056" width="14.7109375" style="293" customWidth="1"/>
    <col min="2057" max="2058" width="12.7109375" style="293" customWidth="1"/>
    <col min="2059" max="2302" width="9.140625" style="293"/>
    <col min="2303" max="2303" width="4.42578125" style="293" customWidth="1"/>
    <col min="2304" max="2306" width="1.7109375" style="293" customWidth="1"/>
    <col min="2307" max="2307" width="23.140625" style="293" customWidth="1"/>
    <col min="2308" max="2308" width="4.7109375" style="293" customWidth="1"/>
    <col min="2309" max="2309" width="0.28515625" style="293" customWidth="1"/>
    <col min="2310" max="2310" width="1.85546875" style="293" customWidth="1"/>
    <col min="2311" max="2311" width="12.7109375" style="293" customWidth="1"/>
    <col min="2312" max="2312" width="14.7109375" style="293" customWidth="1"/>
    <col min="2313" max="2314" width="12.7109375" style="293" customWidth="1"/>
    <col min="2315" max="2558" width="9.140625" style="293"/>
    <col min="2559" max="2559" width="4.42578125" style="293" customWidth="1"/>
    <col min="2560" max="2562" width="1.7109375" style="293" customWidth="1"/>
    <col min="2563" max="2563" width="23.140625" style="293" customWidth="1"/>
    <col min="2564" max="2564" width="4.7109375" style="293" customWidth="1"/>
    <col min="2565" max="2565" width="0.28515625" style="293" customWidth="1"/>
    <col min="2566" max="2566" width="1.85546875" style="293" customWidth="1"/>
    <col min="2567" max="2567" width="12.7109375" style="293" customWidth="1"/>
    <col min="2568" max="2568" width="14.7109375" style="293" customWidth="1"/>
    <col min="2569" max="2570" width="12.7109375" style="293" customWidth="1"/>
    <col min="2571" max="2814" width="9.140625" style="293"/>
    <col min="2815" max="2815" width="4.42578125" style="293" customWidth="1"/>
    <col min="2816" max="2818" width="1.7109375" style="293" customWidth="1"/>
    <col min="2819" max="2819" width="23.140625" style="293" customWidth="1"/>
    <col min="2820" max="2820" width="4.7109375" style="293" customWidth="1"/>
    <col min="2821" max="2821" width="0.28515625" style="293" customWidth="1"/>
    <col min="2822" max="2822" width="1.85546875" style="293" customWidth="1"/>
    <col min="2823" max="2823" width="12.7109375" style="293" customWidth="1"/>
    <col min="2824" max="2824" width="14.7109375" style="293" customWidth="1"/>
    <col min="2825" max="2826" width="12.7109375" style="293" customWidth="1"/>
    <col min="2827" max="3070" width="9.140625" style="293"/>
    <col min="3071" max="3071" width="4.42578125" style="293" customWidth="1"/>
    <col min="3072" max="3074" width="1.7109375" style="293" customWidth="1"/>
    <col min="3075" max="3075" width="23.140625" style="293" customWidth="1"/>
    <col min="3076" max="3076" width="4.7109375" style="293" customWidth="1"/>
    <col min="3077" max="3077" width="0.28515625" style="293" customWidth="1"/>
    <col min="3078" max="3078" width="1.85546875" style="293" customWidth="1"/>
    <col min="3079" max="3079" width="12.7109375" style="293" customWidth="1"/>
    <col min="3080" max="3080" width="14.7109375" style="293" customWidth="1"/>
    <col min="3081" max="3082" width="12.7109375" style="293" customWidth="1"/>
    <col min="3083" max="3326" width="9.140625" style="293"/>
    <col min="3327" max="3327" width="4.42578125" style="293" customWidth="1"/>
    <col min="3328" max="3330" width="1.7109375" style="293" customWidth="1"/>
    <col min="3331" max="3331" width="23.140625" style="293" customWidth="1"/>
    <col min="3332" max="3332" width="4.7109375" style="293" customWidth="1"/>
    <col min="3333" max="3333" width="0.28515625" style="293" customWidth="1"/>
    <col min="3334" max="3334" width="1.85546875" style="293" customWidth="1"/>
    <col min="3335" max="3335" width="12.7109375" style="293" customWidth="1"/>
    <col min="3336" max="3336" width="14.7109375" style="293" customWidth="1"/>
    <col min="3337" max="3338" width="12.7109375" style="293" customWidth="1"/>
    <col min="3339" max="3582" width="9.140625" style="293"/>
    <col min="3583" max="3583" width="4.42578125" style="293" customWidth="1"/>
    <col min="3584" max="3586" width="1.7109375" style="293" customWidth="1"/>
    <col min="3587" max="3587" width="23.140625" style="293" customWidth="1"/>
    <col min="3588" max="3588" width="4.7109375" style="293" customWidth="1"/>
    <col min="3589" max="3589" width="0.28515625" style="293" customWidth="1"/>
    <col min="3590" max="3590" width="1.85546875" style="293" customWidth="1"/>
    <col min="3591" max="3591" width="12.7109375" style="293" customWidth="1"/>
    <col min="3592" max="3592" width="14.7109375" style="293" customWidth="1"/>
    <col min="3593" max="3594" width="12.7109375" style="293" customWidth="1"/>
    <col min="3595" max="3838" width="9.140625" style="293"/>
    <col min="3839" max="3839" width="4.42578125" style="293" customWidth="1"/>
    <col min="3840" max="3842" width="1.7109375" style="293" customWidth="1"/>
    <col min="3843" max="3843" width="23.140625" style="293" customWidth="1"/>
    <col min="3844" max="3844" width="4.7109375" style="293" customWidth="1"/>
    <col min="3845" max="3845" width="0.28515625" style="293" customWidth="1"/>
    <col min="3846" max="3846" width="1.85546875" style="293" customWidth="1"/>
    <col min="3847" max="3847" width="12.7109375" style="293" customWidth="1"/>
    <col min="3848" max="3848" width="14.7109375" style="293" customWidth="1"/>
    <col min="3849" max="3850" width="12.7109375" style="293" customWidth="1"/>
    <col min="3851" max="4094" width="9.140625" style="293"/>
    <col min="4095" max="4095" width="4.42578125" style="293" customWidth="1"/>
    <col min="4096" max="4098" width="1.7109375" style="293" customWidth="1"/>
    <col min="4099" max="4099" width="23.140625" style="293" customWidth="1"/>
    <col min="4100" max="4100" width="4.7109375" style="293" customWidth="1"/>
    <col min="4101" max="4101" width="0.28515625" style="293" customWidth="1"/>
    <col min="4102" max="4102" width="1.85546875" style="293" customWidth="1"/>
    <col min="4103" max="4103" width="12.7109375" style="293" customWidth="1"/>
    <col min="4104" max="4104" width="14.7109375" style="293" customWidth="1"/>
    <col min="4105" max="4106" width="12.7109375" style="293" customWidth="1"/>
    <col min="4107" max="4350" width="9.140625" style="293"/>
    <col min="4351" max="4351" width="4.42578125" style="293" customWidth="1"/>
    <col min="4352" max="4354" width="1.7109375" style="293" customWidth="1"/>
    <col min="4355" max="4355" width="23.140625" style="293" customWidth="1"/>
    <col min="4356" max="4356" width="4.7109375" style="293" customWidth="1"/>
    <col min="4357" max="4357" width="0.28515625" style="293" customWidth="1"/>
    <col min="4358" max="4358" width="1.85546875" style="293" customWidth="1"/>
    <col min="4359" max="4359" width="12.7109375" style="293" customWidth="1"/>
    <col min="4360" max="4360" width="14.7109375" style="293" customWidth="1"/>
    <col min="4361" max="4362" width="12.7109375" style="293" customWidth="1"/>
    <col min="4363" max="4606" width="9.140625" style="293"/>
    <col min="4607" max="4607" width="4.42578125" style="293" customWidth="1"/>
    <col min="4608" max="4610" width="1.7109375" style="293" customWidth="1"/>
    <col min="4611" max="4611" width="23.140625" style="293" customWidth="1"/>
    <col min="4612" max="4612" width="4.7109375" style="293" customWidth="1"/>
    <col min="4613" max="4613" width="0.28515625" style="293" customWidth="1"/>
    <col min="4614" max="4614" width="1.85546875" style="293" customWidth="1"/>
    <col min="4615" max="4615" width="12.7109375" style="293" customWidth="1"/>
    <col min="4616" max="4616" width="14.7109375" style="293" customWidth="1"/>
    <col min="4617" max="4618" width="12.7109375" style="293" customWidth="1"/>
    <col min="4619" max="4862" width="9.140625" style="293"/>
    <col min="4863" max="4863" width="4.42578125" style="293" customWidth="1"/>
    <col min="4864" max="4866" width="1.7109375" style="293" customWidth="1"/>
    <col min="4867" max="4867" width="23.140625" style="293" customWidth="1"/>
    <col min="4868" max="4868" width="4.7109375" style="293" customWidth="1"/>
    <col min="4869" max="4869" width="0.28515625" style="293" customWidth="1"/>
    <col min="4870" max="4870" width="1.85546875" style="293" customWidth="1"/>
    <col min="4871" max="4871" width="12.7109375" style="293" customWidth="1"/>
    <col min="4872" max="4872" width="14.7109375" style="293" customWidth="1"/>
    <col min="4873" max="4874" width="12.7109375" style="293" customWidth="1"/>
    <col min="4875" max="5118" width="9.140625" style="293"/>
    <col min="5119" max="5119" width="4.42578125" style="293" customWidth="1"/>
    <col min="5120" max="5122" width="1.7109375" style="293" customWidth="1"/>
    <col min="5123" max="5123" width="23.140625" style="293" customWidth="1"/>
    <col min="5124" max="5124" width="4.7109375" style="293" customWidth="1"/>
    <col min="5125" max="5125" width="0.28515625" style="293" customWidth="1"/>
    <col min="5126" max="5126" width="1.85546875" style="293" customWidth="1"/>
    <col min="5127" max="5127" width="12.7109375" style="293" customWidth="1"/>
    <col min="5128" max="5128" width="14.7109375" style="293" customWidth="1"/>
    <col min="5129" max="5130" width="12.7109375" style="293" customWidth="1"/>
    <col min="5131" max="5374" width="9.140625" style="293"/>
    <col min="5375" max="5375" width="4.42578125" style="293" customWidth="1"/>
    <col min="5376" max="5378" width="1.7109375" style="293" customWidth="1"/>
    <col min="5379" max="5379" width="23.140625" style="293" customWidth="1"/>
    <col min="5380" max="5380" width="4.7109375" style="293" customWidth="1"/>
    <col min="5381" max="5381" width="0.28515625" style="293" customWidth="1"/>
    <col min="5382" max="5382" width="1.85546875" style="293" customWidth="1"/>
    <col min="5383" max="5383" width="12.7109375" style="293" customWidth="1"/>
    <col min="5384" max="5384" width="14.7109375" style="293" customWidth="1"/>
    <col min="5385" max="5386" width="12.7109375" style="293" customWidth="1"/>
    <col min="5387" max="5630" width="9.140625" style="293"/>
    <col min="5631" max="5631" width="4.42578125" style="293" customWidth="1"/>
    <col min="5632" max="5634" width="1.7109375" style="293" customWidth="1"/>
    <col min="5635" max="5635" width="23.140625" style="293" customWidth="1"/>
    <col min="5636" max="5636" width="4.7109375" style="293" customWidth="1"/>
    <col min="5637" max="5637" width="0.28515625" style="293" customWidth="1"/>
    <col min="5638" max="5638" width="1.85546875" style="293" customWidth="1"/>
    <col min="5639" max="5639" width="12.7109375" style="293" customWidth="1"/>
    <col min="5640" max="5640" width="14.7109375" style="293" customWidth="1"/>
    <col min="5641" max="5642" width="12.7109375" style="293" customWidth="1"/>
    <col min="5643" max="5886" width="9.140625" style="293"/>
    <col min="5887" max="5887" width="4.42578125" style="293" customWidth="1"/>
    <col min="5888" max="5890" width="1.7109375" style="293" customWidth="1"/>
    <col min="5891" max="5891" width="23.140625" style="293" customWidth="1"/>
    <col min="5892" max="5892" width="4.7109375" style="293" customWidth="1"/>
    <col min="5893" max="5893" width="0.28515625" style="293" customWidth="1"/>
    <col min="5894" max="5894" width="1.85546875" style="293" customWidth="1"/>
    <col min="5895" max="5895" width="12.7109375" style="293" customWidth="1"/>
    <col min="5896" max="5896" width="14.7109375" style="293" customWidth="1"/>
    <col min="5897" max="5898" width="12.7109375" style="293" customWidth="1"/>
    <col min="5899" max="6142" width="9.140625" style="293"/>
    <col min="6143" max="6143" width="4.42578125" style="293" customWidth="1"/>
    <col min="6144" max="6146" width="1.7109375" style="293" customWidth="1"/>
    <col min="6147" max="6147" width="23.140625" style="293" customWidth="1"/>
    <col min="6148" max="6148" width="4.7109375" style="293" customWidth="1"/>
    <col min="6149" max="6149" width="0.28515625" style="293" customWidth="1"/>
    <col min="6150" max="6150" width="1.85546875" style="293" customWidth="1"/>
    <col min="6151" max="6151" width="12.7109375" style="293" customWidth="1"/>
    <col min="6152" max="6152" width="14.7109375" style="293" customWidth="1"/>
    <col min="6153" max="6154" width="12.7109375" style="293" customWidth="1"/>
    <col min="6155" max="6398" width="9.140625" style="293"/>
    <col min="6399" max="6399" width="4.42578125" style="293" customWidth="1"/>
    <col min="6400" max="6402" width="1.7109375" style="293" customWidth="1"/>
    <col min="6403" max="6403" width="23.140625" style="293" customWidth="1"/>
    <col min="6404" max="6404" width="4.7109375" style="293" customWidth="1"/>
    <col min="6405" max="6405" width="0.28515625" style="293" customWidth="1"/>
    <col min="6406" max="6406" width="1.85546875" style="293" customWidth="1"/>
    <col min="6407" max="6407" width="12.7109375" style="293" customWidth="1"/>
    <col min="6408" max="6408" width="14.7109375" style="293" customWidth="1"/>
    <col min="6409" max="6410" width="12.7109375" style="293" customWidth="1"/>
    <col min="6411" max="6654" width="9.140625" style="293"/>
    <col min="6655" max="6655" width="4.42578125" style="293" customWidth="1"/>
    <col min="6656" max="6658" width="1.7109375" style="293" customWidth="1"/>
    <col min="6659" max="6659" width="23.140625" style="293" customWidth="1"/>
    <col min="6660" max="6660" width="4.7109375" style="293" customWidth="1"/>
    <col min="6661" max="6661" width="0.28515625" style="293" customWidth="1"/>
    <col min="6662" max="6662" width="1.85546875" style="293" customWidth="1"/>
    <col min="6663" max="6663" width="12.7109375" style="293" customWidth="1"/>
    <col min="6664" max="6664" width="14.7109375" style="293" customWidth="1"/>
    <col min="6665" max="6666" width="12.7109375" style="293" customWidth="1"/>
    <col min="6667" max="6910" width="9.140625" style="293"/>
    <col min="6911" max="6911" width="4.42578125" style="293" customWidth="1"/>
    <col min="6912" max="6914" width="1.7109375" style="293" customWidth="1"/>
    <col min="6915" max="6915" width="23.140625" style="293" customWidth="1"/>
    <col min="6916" max="6916" width="4.7109375" style="293" customWidth="1"/>
    <col min="6917" max="6917" width="0.28515625" style="293" customWidth="1"/>
    <col min="6918" max="6918" width="1.85546875" style="293" customWidth="1"/>
    <col min="6919" max="6919" width="12.7109375" style="293" customWidth="1"/>
    <col min="6920" max="6920" width="14.7109375" style="293" customWidth="1"/>
    <col min="6921" max="6922" width="12.7109375" style="293" customWidth="1"/>
    <col min="6923" max="7166" width="9.140625" style="293"/>
    <col min="7167" max="7167" width="4.42578125" style="293" customWidth="1"/>
    <col min="7168" max="7170" width="1.7109375" style="293" customWidth="1"/>
    <col min="7171" max="7171" width="23.140625" style="293" customWidth="1"/>
    <col min="7172" max="7172" width="4.7109375" style="293" customWidth="1"/>
    <col min="7173" max="7173" width="0.28515625" style="293" customWidth="1"/>
    <col min="7174" max="7174" width="1.85546875" style="293" customWidth="1"/>
    <col min="7175" max="7175" width="12.7109375" style="293" customWidth="1"/>
    <col min="7176" max="7176" width="14.7109375" style="293" customWidth="1"/>
    <col min="7177" max="7178" width="12.7109375" style="293" customWidth="1"/>
    <col min="7179" max="7422" width="9.140625" style="293"/>
    <col min="7423" max="7423" width="4.42578125" style="293" customWidth="1"/>
    <col min="7424" max="7426" width="1.7109375" style="293" customWidth="1"/>
    <col min="7427" max="7427" width="23.140625" style="293" customWidth="1"/>
    <col min="7428" max="7428" width="4.7109375" style="293" customWidth="1"/>
    <col min="7429" max="7429" width="0.28515625" style="293" customWidth="1"/>
    <col min="7430" max="7430" width="1.85546875" style="293" customWidth="1"/>
    <col min="7431" max="7431" width="12.7109375" style="293" customWidth="1"/>
    <col min="7432" max="7432" width="14.7109375" style="293" customWidth="1"/>
    <col min="7433" max="7434" width="12.7109375" style="293" customWidth="1"/>
    <col min="7435" max="7678" width="9.140625" style="293"/>
    <col min="7679" max="7679" width="4.42578125" style="293" customWidth="1"/>
    <col min="7680" max="7682" width="1.7109375" style="293" customWidth="1"/>
    <col min="7683" max="7683" width="23.140625" style="293" customWidth="1"/>
    <col min="7684" max="7684" width="4.7109375" style="293" customWidth="1"/>
    <col min="7685" max="7685" width="0.28515625" style="293" customWidth="1"/>
    <col min="7686" max="7686" width="1.85546875" style="293" customWidth="1"/>
    <col min="7687" max="7687" width="12.7109375" style="293" customWidth="1"/>
    <col min="7688" max="7688" width="14.7109375" style="293" customWidth="1"/>
    <col min="7689" max="7690" width="12.7109375" style="293" customWidth="1"/>
    <col min="7691" max="7934" width="9.140625" style="293"/>
    <col min="7935" max="7935" width="4.42578125" style="293" customWidth="1"/>
    <col min="7936" max="7938" width="1.7109375" style="293" customWidth="1"/>
    <col min="7939" max="7939" width="23.140625" style="293" customWidth="1"/>
    <col min="7940" max="7940" width="4.7109375" style="293" customWidth="1"/>
    <col min="7941" max="7941" width="0.28515625" style="293" customWidth="1"/>
    <col min="7942" max="7942" width="1.85546875" style="293" customWidth="1"/>
    <col min="7943" max="7943" width="12.7109375" style="293" customWidth="1"/>
    <col min="7944" max="7944" width="14.7109375" style="293" customWidth="1"/>
    <col min="7945" max="7946" width="12.7109375" style="293" customWidth="1"/>
    <col min="7947" max="8190" width="9.140625" style="293"/>
    <col min="8191" max="8191" width="4.42578125" style="293" customWidth="1"/>
    <col min="8192" max="8194" width="1.7109375" style="293" customWidth="1"/>
    <col min="8195" max="8195" width="23.140625" style="293" customWidth="1"/>
    <col min="8196" max="8196" width="4.7109375" style="293" customWidth="1"/>
    <col min="8197" max="8197" width="0.28515625" style="293" customWidth="1"/>
    <col min="8198" max="8198" width="1.85546875" style="293" customWidth="1"/>
    <col min="8199" max="8199" width="12.7109375" style="293" customWidth="1"/>
    <col min="8200" max="8200" width="14.7109375" style="293" customWidth="1"/>
    <col min="8201" max="8202" width="12.7109375" style="293" customWidth="1"/>
    <col min="8203" max="8446" width="9.140625" style="293"/>
    <col min="8447" max="8447" width="4.42578125" style="293" customWidth="1"/>
    <col min="8448" max="8450" width="1.7109375" style="293" customWidth="1"/>
    <col min="8451" max="8451" width="23.140625" style="293" customWidth="1"/>
    <col min="8452" max="8452" width="4.7109375" style="293" customWidth="1"/>
    <col min="8453" max="8453" width="0.28515625" style="293" customWidth="1"/>
    <col min="8454" max="8454" width="1.85546875" style="293" customWidth="1"/>
    <col min="8455" max="8455" width="12.7109375" style="293" customWidth="1"/>
    <col min="8456" max="8456" width="14.7109375" style="293" customWidth="1"/>
    <col min="8457" max="8458" width="12.7109375" style="293" customWidth="1"/>
    <col min="8459" max="8702" width="9.140625" style="293"/>
    <col min="8703" max="8703" width="4.42578125" style="293" customWidth="1"/>
    <col min="8704" max="8706" width="1.7109375" style="293" customWidth="1"/>
    <col min="8707" max="8707" width="23.140625" style="293" customWidth="1"/>
    <col min="8708" max="8708" width="4.7109375" style="293" customWidth="1"/>
    <col min="8709" max="8709" width="0.28515625" style="293" customWidth="1"/>
    <col min="8710" max="8710" width="1.85546875" style="293" customWidth="1"/>
    <col min="8711" max="8711" width="12.7109375" style="293" customWidth="1"/>
    <col min="8712" max="8712" width="14.7109375" style="293" customWidth="1"/>
    <col min="8713" max="8714" width="12.7109375" style="293" customWidth="1"/>
    <col min="8715" max="8958" width="9.140625" style="293"/>
    <col min="8959" max="8959" width="4.42578125" style="293" customWidth="1"/>
    <col min="8960" max="8962" width="1.7109375" style="293" customWidth="1"/>
    <col min="8963" max="8963" width="23.140625" style="293" customWidth="1"/>
    <col min="8964" max="8964" width="4.7109375" style="293" customWidth="1"/>
    <col min="8965" max="8965" width="0.28515625" style="293" customWidth="1"/>
    <col min="8966" max="8966" width="1.85546875" style="293" customWidth="1"/>
    <col min="8967" max="8967" width="12.7109375" style="293" customWidth="1"/>
    <col min="8968" max="8968" width="14.7109375" style="293" customWidth="1"/>
    <col min="8969" max="8970" width="12.7109375" style="293" customWidth="1"/>
    <col min="8971" max="9214" width="9.140625" style="293"/>
    <col min="9215" max="9215" width="4.42578125" style="293" customWidth="1"/>
    <col min="9216" max="9218" width="1.7109375" style="293" customWidth="1"/>
    <col min="9219" max="9219" width="23.140625" style="293" customWidth="1"/>
    <col min="9220" max="9220" width="4.7109375" style="293" customWidth="1"/>
    <col min="9221" max="9221" width="0.28515625" style="293" customWidth="1"/>
    <col min="9222" max="9222" width="1.85546875" style="293" customWidth="1"/>
    <col min="9223" max="9223" width="12.7109375" style="293" customWidth="1"/>
    <col min="9224" max="9224" width="14.7109375" style="293" customWidth="1"/>
    <col min="9225" max="9226" width="12.7109375" style="293" customWidth="1"/>
    <col min="9227" max="9470" width="9.140625" style="293"/>
    <col min="9471" max="9471" width="4.42578125" style="293" customWidth="1"/>
    <col min="9472" max="9474" width="1.7109375" style="293" customWidth="1"/>
    <col min="9475" max="9475" width="23.140625" style="293" customWidth="1"/>
    <col min="9476" max="9476" width="4.7109375" style="293" customWidth="1"/>
    <col min="9477" max="9477" width="0.28515625" style="293" customWidth="1"/>
    <col min="9478" max="9478" width="1.85546875" style="293" customWidth="1"/>
    <col min="9479" max="9479" width="12.7109375" style="293" customWidth="1"/>
    <col min="9480" max="9480" width="14.7109375" style="293" customWidth="1"/>
    <col min="9481" max="9482" width="12.7109375" style="293" customWidth="1"/>
    <col min="9483" max="9726" width="9.140625" style="293"/>
    <col min="9727" max="9727" width="4.42578125" style="293" customWidth="1"/>
    <col min="9728" max="9730" width="1.7109375" style="293" customWidth="1"/>
    <col min="9731" max="9731" width="23.140625" style="293" customWidth="1"/>
    <col min="9732" max="9732" width="4.7109375" style="293" customWidth="1"/>
    <col min="9733" max="9733" width="0.28515625" style="293" customWidth="1"/>
    <col min="9734" max="9734" width="1.85546875" style="293" customWidth="1"/>
    <col min="9735" max="9735" width="12.7109375" style="293" customWidth="1"/>
    <col min="9736" max="9736" width="14.7109375" style="293" customWidth="1"/>
    <col min="9737" max="9738" width="12.7109375" style="293" customWidth="1"/>
    <col min="9739" max="9982" width="9.140625" style="293"/>
    <col min="9983" max="9983" width="4.42578125" style="293" customWidth="1"/>
    <col min="9984" max="9986" width="1.7109375" style="293" customWidth="1"/>
    <col min="9987" max="9987" width="23.140625" style="293" customWidth="1"/>
    <col min="9988" max="9988" width="4.7109375" style="293" customWidth="1"/>
    <col min="9989" max="9989" width="0.28515625" style="293" customWidth="1"/>
    <col min="9990" max="9990" width="1.85546875" style="293" customWidth="1"/>
    <col min="9991" max="9991" width="12.7109375" style="293" customWidth="1"/>
    <col min="9992" max="9992" width="14.7109375" style="293" customWidth="1"/>
    <col min="9993" max="9994" width="12.7109375" style="293" customWidth="1"/>
    <col min="9995" max="10238" width="9.140625" style="293"/>
    <col min="10239" max="10239" width="4.42578125" style="293" customWidth="1"/>
    <col min="10240" max="10242" width="1.7109375" style="293" customWidth="1"/>
    <col min="10243" max="10243" width="23.140625" style="293" customWidth="1"/>
    <col min="10244" max="10244" width="4.7109375" style="293" customWidth="1"/>
    <col min="10245" max="10245" width="0.28515625" style="293" customWidth="1"/>
    <col min="10246" max="10246" width="1.85546875" style="293" customWidth="1"/>
    <col min="10247" max="10247" width="12.7109375" style="293" customWidth="1"/>
    <col min="10248" max="10248" width="14.7109375" style="293" customWidth="1"/>
    <col min="10249" max="10250" width="12.7109375" style="293" customWidth="1"/>
    <col min="10251" max="10494" width="9.140625" style="293"/>
    <col min="10495" max="10495" width="4.42578125" style="293" customWidth="1"/>
    <col min="10496" max="10498" width="1.7109375" style="293" customWidth="1"/>
    <col min="10499" max="10499" width="23.140625" style="293" customWidth="1"/>
    <col min="10500" max="10500" width="4.7109375" style="293" customWidth="1"/>
    <col min="10501" max="10501" width="0.28515625" style="293" customWidth="1"/>
    <col min="10502" max="10502" width="1.85546875" style="293" customWidth="1"/>
    <col min="10503" max="10503" width="12.7109375" style="293" customWidth="1"/>
    <col min="10504" max="10504" width="14.7109375" style="293" customWidth="1"/>
    <col min="10505" max="10506" width="12.7109375" style="293" customWidth="1"/>
    <col min="10507" max="10750" width="9.140625" style="293"/>
    <col min="10751" max="10751" width="4.42578125" style="293" customWidth="1"/>
    <col min="10752" max="10754" width="1.7109375" style="293" customWidth="1"/>
    <col min="10755" max="10755" width="23.140625" style="293" customWidth="1"/>
    <col min="10756" max="10756" width="4.7109375" style="293" customWidth="1"/>
    <col min="10757" max="10757" width="0.28515625" style="293" customWidth="1"/>
    <col min="10758" max="10758" width="1.85546875" style="293" customWidth="1"/>
    <col min="10759" max="10759" width="12.7109375" style="293" customWidth="1"/>
    <col min="10760" max="10760" width="14.7109375" style="293" customWidth="1"/>
    <col min="10761" max="10762" width="12.7109375" style="293" customWidth="1"/>
    <col min="10763" max="11006" width="9.140625" style="293"/>
    <col min="11007" max="11007" width="4.42578125" style="293" customWidth="1"/>
    <col min="11008" max="11010" width="1.7109375" style="293" customWidth="1"/>
    <col min="11011" max="11011" width="23.140625" style="293" customWidth="1"/>
    <col min="11012" max="11012" width="4.7109375" style="293" customWidth="1"/>
    <col min="11013" max="11013" width="0.28515625" style="293" customWidth="1"/>
    <col min="11014" max="11014" width="1.85546875" style="293" customWidth="1"/>
    <col min="11015" max="11015" width="12.7109375" style="293" customWidth="1"/>
    <col min="11016" max="11016" width="14.7109375" style="293" customWidth="1"/>
    <col min="11017" max="11018" width="12.7109375" style="293" customWidth="1"/>
    <col min="11019" max="11262" width="9.140625" style="293"/>
    <col min="11263" max="11263" width="4.42578125" style="293" customWidth="1"/>
    <col min="11264" max="11266" width="1.7109375" style="293" customWidth="1"/>
    <col min="11267" max="11267" width="23.140625" style="293" customWidth="1"/>
    <col min="11268" max="11268" width="4.7109375" style="293" customWidth="1"/>
    <col min="11269" max="11269" width="0.28515625" style="293" customWidth="1"/>
    <col min="11270" max="11270" width="1.85546875" style="293" customWidth="1"/>
    <col min="11271" max="11271" width="12.7109375" style="293" customWidth="1"/>
    <col min="11272" max="11272" width="14.7109375" style="293" customWidth="1"/>
    <col min="11273" max="11274" width="12.7109375" style="293" customWidth="1"/>
    <col min="11275" max="11518" width="9.140625" style="293"/>
    <col min="11519" max="11519" width="4.42578125" style="293" customWidth="1"/>
    <col min="11520" max="11522" width="1.7109375" style="293" customWidth="1"/>
    <col min="11523" max="11523" width="23.140625" style="293" customWidth="1"/>
    <col min="11524" max="11524" width="4.7109375" style="293" customWidth="1"/>
    <col min="11525" max="11525" width="0.28515625" style="293" customWidth="1"/>
    <col min="11526" max="11526" width="1.85546875" style="293" customWidth="1"/>
    <col min="11527" max="11527" width="12.7109375" style="293" customWidth="1"/>
    <col min="11528" max="11528" width="14.7109375" style="293" customWidth="1"/>
    <col min="11529" max="11530" width="12.7109375" style="293" customWidth="1"/>
    <col min="11531" max="11774" width="9.140625" style="293"/>
    <col min="11775" max="11775" width="4.42578125" style="293" customWidth="1"/>
    <col min="11776" max="11778" width="1.7109375" style="293" customWidth="1"/>
    <col min="11779" max="11779" width="23.140625" style="293" customWidth="1"/>
    <col min="11780" max="11780" width="4.7109375" style="293" customWidth="1"/>
    <col min="11781" max="11781" width="0.28515625" style="293" customWidth="1"/>
    <col min="11782" max="11782" width="1.85546875" style="293" customWidth="1"/>
    <col min="11783" max="11783" width="12.7109375" style="293" customWidth="1"/>
    <col min="11784" max="11784" width="14.7109375" style="293" customWidth="1"/>
    <col min="11785" max="11786" width="12.7109375" style="293" customWidth="1"/>
    <col min="11787" max="12030" width="9.140625" style="293"/>
    <col min="12031" max="12031" width="4.42578125" style="293" customWidth="1"/>
    <col min="12032" max="12034" width="1.7109375" style="293" customWidth="1"/>
    <col min="12035" max="12035" width="23.140625" style="293" customWidth="1"/>
    <col min="12036" max="12036" width="4.7109375" style="293" customWidth="1"/>
    <col min="12037" max="12037" width="0.28515625" style="293" customWidth="1"/>
    <col min="12038" max="12038" width="1.85546875" style="293" customWidth="1"/>
    <col min="12039" max="12039" width="12.7109375" style="293" customWidth="1"/>
    <col min="12040" max="12040" width="14.7109375" style="293" customWidth="1"/>
    <col min="12041" max="12042" width="12.7109375" style="293" customWidth="1"/>
    <col min="12043" max="12286" width="9.140625" style="293"/>
    <col min="12287" max="12287" width="4.42578125" style="293" customWidth="1"/>
    <col min="12288" max="12290" width="1.7109375" style="293" customWidth="1"/>
    <col min="12291" max="12291" width="23.140625" style="293" customWidth="1"/>
    <col min="12292" max="12292" width="4.7109375" style="293" customWidth="1"/>
    <col min="12293" max="12293" width="0.28515625" style="293" customWidth="1"/>
    <col min="12294" max="12294" width="1.85546875" style="293" customWidth="1"/>
    <col min="12295" max="12295" width="12.7109375" style="293" customWidth="1"/>
    <col min="12296" max="12296" width="14.7109375" style="293" customWidth="1"/>
    <col min="12297" max="12298" width="12.7109375" style="293" customWidth="1"/>
    <col min="12299" max="12542" width="9.140625" style="293"/>
    <col min="12543" max="12543" width="4.42578125" style="293" customWidth="1"/>
    <col min="12544" max="12546" width="1.7109375" style="293" customWidth="1"/>
    <col min="12547" max="12547" width="23.140625" style="293" customWidth="1"/>
    <col min="12548" max="12548" width="4.7109375" style="293" customWidth="1"/>
    <col min="12549" max="12549" width="0.28515625" style="293" customWidth="1"/>
    <col min="12550" max="12550" width="1.85546875" style="293" customWidth="1"/>
    <col min="12551" max="12551" width="12.7109375" style="293" customWidth="1"/>
    <col min="12552" max="12552" width="14.7109375" style="293" customWidth="1"/>
    <col min="12553" max="12554" width="12.7109375" style="293" customWidth="1"/>
    <col min="12555" max="12798" width="9.140625" style="293"/>
    <col min="12799" max="12799" width="4.42578125" style="293" customWidth="1"/>
    <col min="12800" max="12802" width="1.7109375" style="293" customWidth="1"/>
    <col min="12803" max="12803" width="23.140625" style="293" customWidth="1"/>
    <col min="12804" max="12804" width="4.7109375" style="293" customWidth="1"/>
    <col min="12805" max="12805" width="0.28515625" style="293" customWidth="1"/>
    <col min="12806" max="12806" width="1.85546875" style="293" customWidth="1"/>
    <col min="12807" max="12807" width="12.7109375" style="293" customWidth="1"/>
    <col min="12808" max="12808" width="14.7109375" style="293" customWidth="1"/>
    <col min="12809" max="12810" width="12.7109375" style="293" customWidth="1"/>
    <col min="12811" max="13054" width="9.140625" style="293"/>
    <col min="13055" max="13055" width="4.42578125" style="293" customWidth="1"/>
    <col min="13056" max="13058" width="1.7109375" style="293" customWidth="1"/>
    <col min="13059" max="13059" width="23.140625" style="293" customWidth="1"/>
    <col min="13060" max="13060" width="4.7109375" style="293" customWidth="1"/>
    <col min="13061" max="13061" width="0.28515625" style="293" customWidth="1"/>
    <col min="13062" max="13062" width="1.85546875" style="293" customWidth="1"/>
    <col min="13063" max="13063" width="12.7109375" style="293" customWidth="1"/>
    <col min="13064" max="13064" width="14.7109375" style="293" customWidth="1"/>
    <col min="13065" max="13066" width="12.7109375" style="293" customWidth="1"/>
    <col min="13067" max="13310" width="9.140625" style="293"/>
    <col min="13311" max="13311" width="4.42578125" style="293" customWidth="1"/>
    <col min="13312" max="13314" width="1.7109375" style="293" customWidth="1"/>
    <col min="13315" max="13315" width="23.140625" style="293" customWidth="1"/>
    <col min="13316" max="13316" width="4.7109375" style="293" customWidth="1"/>
    <col min="13317" max="13317" width="0.28515625" style="293" customWidth="1"/>
    <col min="13318" max="13318" width="1.85546875" style="293" customWidth="1"/>
    <col min="13319" max="13319" width="12.7109375" style="293" customWidth="1"/>
    <col min="13320" max="13320" width="14.7109375" style="293" customWidth="1"/>
    <col min="13321" max="13322" width="12.7109375" style="293" customWidth="1"/>
    <col min="13323" max="13566" width="9.140625" style="293"/>
    <col min="13567" max="13567" width="4.42578125" style="293" customWidth="1"/>
    <col min="13568" max="13570" width="1.7109375" style="293" customWidth="1"/>
    <col min="13571" max="13571" width="23.140625" style="293" customWidth="1"/>
    <col min="13572" max="13572" width="4.7109375" style="293" customWidth="1"/>
    <col min="13573" max="13573" width="0.28515625" style="293" customWidth="1"/>
    <col min="13574" max="13574" width="1.85546875" style="293" customWidth="1"/>
    <col min="13575" max="13575" width="12.7109375" style="293" customWidth="1"/>
    <col min="13576" max="13576" width="14.7109375" style="293" customWidth="1"/>
    <col min="13577" max="13578" width="12.7109375" style="293" customWidth="1"/>
    <col min="13579" max="13822" width="9.140625" style="293"/>
    <col min="13823" max="13823" width="4.42578125" style="293" customWidth="1"/>
    <col min="13824" max="13826" width="1.7109375" style="293" customWidth="1"/>
    <col min="13827" max="13827" width="23.140625" style="293" customWidth="1"/>
    <col min="13828" max="13828" width="4.7109375" style="293" customWidth="1"/>
    <col min="13829" max="13829" width="0.28515625" style="293" customWidth="1"/>
    <col min="13830" max="13830" width="1.85546875" style="293" customWidth="1"/>
    <col min="13831" max="13831" width="12.7109375" style="293" customWidth="1"/>
    <col min="13832" max="13832" width="14.7109375" style="293" customWidth="1"/>
    <col min="13833" max="13834" width="12.7109375" style="293" customWidth="1"/>
    <col min="13835" max="14078" width="9.140625" style="293"/>
    <col min="14079" max="14079" width="4.42578125" style="293" customWidth="1"/>
    <col min="14080" max="14082" width="1.7109375" style="293" customWidth="1"/>
    <col min="14083" max="14083" width="23.140625" style="293" customWidth="1"/>
    <col min="14084" max="14084" width="4.7109375" style="293" customWidth="1"/>
    <col min="14085" max="14085" width="0.28515625" style="293" customWidth="1"/>
    <col min="14086" max="14086" width="1.85546875" style="293" customWidth="1"/>
    <col min="14087" max="14087" width="12.7109375" style="293" customWidth="1"/>
    <col min="14088" max="14088" width="14.7109375" style="293" customWidth="1"/>
    <col min="14089" max="14090" width="12.7109375" style="293" customWidth="1"/>
    <col min="14091" max="14334" width="9.140625" style="293"/>
    <col min="14335" max="14335" width="4.42578125" style="293" customWidth="1"/>
    <col min="14336" max="14338" width="1.7109375" style="293" customWidth="1"/>
    <col min="14339" max="14339" width="23.140625" style="293" customWidth="1"/>
    <col min="14340" max="14340" width="4.7109375" style="293" customWidth="1"/>
    <col min="14341" max="14341" width="0.28515625" style="293" customWidth="1"/>
    <col min="14342" max="14342" width="1.85546875" style="293" customWidth="1"/>
    <col min="14343" max="14343" width="12.7109375" style="293" customWidth="1"/>
    <col min="14344" max="14344" width="14.7109375" style="293" customWidth="1"/>
    <col min="14345" max="14346" width="12.7109375" style="293" customWidth="1"/>
    <col min="14347" max="14590" width="9.140625" style="293"/>
    <col min="14591" max="14591" width="4.42578125" style="293" customWidth="1"/>
    <col min="14592" max="14594" width="1.7109375" style="293" customWidth="1"/>
    <col min="14595" max="14595" width="23.140625" style="293" customWidth="1"/>
    <col min="14596" max="14596" width="4.7109375" style="293" customWidth="1"/>
    <col min="14597" max="14597" width="0.28515625" style="293" customWidth="1"/>
    <col min="14598" max="14598" width="1.85546875" style="293" customWidth="1"/>
    <col min="14599" max="14599" width="12.7109375" style="293" customWidth="1"/>
    <col min="14600" max="14600" width="14.7109375" style="293" customWidth="1"/>
    <col min="14601" max="14602" width="12.7109375" style="293" customWidth="1"/>
    <col min="14603" max="14846" width="9.140625" style="293"/>
    <col min="14847" max="14847" width="4.42578125" style="293" customWidth="1"/>
    <col min="14848" max="14850" width="1.7109375" style="293" customWidth="1"/>
    <col min="14851" max="14851" width="23.140625" style="293" customWidth="1"/>
    <col min="14852" max="14852" width="4.7109375" style="293" customWidth="1"/>
    <col min="14853" max="14853" width="0.28515625" style="293" customWidth="1"/>
    <col min="14854" max="14854" width="1.85546875" style="293" customWidth="1"/>
    <col min="14855" max="14855" width="12.7109375" style="293" customWidth="1"/>
    <col min="14856" max="14856" width="14.7109375" style="293" customWidth="1"/>
    <col min="14857" max="14858" width="12.7109375" style="293" customWidth="1"/>
    <col min="14859" max="15102" width="9.140625" style="293"/>
    <col min="15103" max="15103" width="4.42578125" style="293" customWidth="1"/>
    <col min="15104" max="15106" width="1.7109375" style="293" customWidth="1"/>
    <col min="15107" max="15107" width="23.140625" style="293" customWidth="1"/>
    <col min="15108" max="15108" width="4.7109375" style="293" customWidth="1"/>
    <col min="15109" max="15109" width="0.28515625" style="293" customWidth="1"/>
    <col min="15110" max="15110" width="1.85546875" style="293" customWidth="1"/>
    <col min="15111" max="15111" width="12.7109375" style="293" customWidth="1"/>
    <col min="15112" max="15112" width="14.7109375" style="293" customWidth="1"/>
    <col min="15113" max="15114" width="12.7109375" style="293" customWidth="1"/>
    <col min="15115" max="15358" width="9.140625" style="293"/>
    <col min="15359" max="15359" width="4.42578125" style="293" customWidth="1"/>
    <col min="15360" max="15362" width="1.7109375" style="293" customWidth="1"/>
    <col min="15363" max="15363" width="23.140625" style="293" customWidth="1"/>
    <col min="15364" max="15364" width="4.7109375" style="293" customWidth="1"/>
    <col min="15365" max="15365" width="0.28515625" style="293" customWidth="1"/>
    <col min="15366" max="15366" width="1.85546875" style="293" customWidth="1"/>
    <col min="15367" max="15367" width="12.7109375" style="293" customWidth="1"/>
    <col min="15368" max="15368" width="14.7109375" style="293" customWidth="1"/>
    <col min="15369" max="15370" width="12.7109375" style="293" customWidth="1"/>
    <col min="15371" max="15614" width="9.140625" style="293"/>
    <col min="15615" max="15615" width="4.42578125" style="293" customWidth="1"/>
    <col min="15616" max="15618" width="1.7109375" style="293" customWidth="1"/>
    <col min="15619" max="15619" width="23.140625" style="293" customWidth="1"/>
    <col min="15620" max="15620" width="4.7109375" style="293" customWidth="1"/>
    <col min="15621" max="15621" width="0.28515625" style="293" customWidth="1"/>
    <col min="15622" max="15622" width="1.85546875" style="293" customWidth="1"/>
    <col min="15623" max="15623" width="12.7109375" style="293" customWidth="1"/>
    <col min="15624" max="15624" width="14.7109375" style="293" customWidth="1"/>
    <col min="15625" max="15626" width="12.7109375" style="293" customWidth="1"/>
    <col min="15627" max="15870" width="9.140625" style="293"/>
    <col min="15871" max="15871" width="4.42578125" style="293" customWidth="1"/>
    <col min="15872" max="15874" width="1.7109375" style="293" customWidth="1"/>
    <col min="15875" max="15875" width="23.140625" style="293" customWidth="1"/>
    <col min="15876" max="15876" width="4.7109375" style="293" customWidth="1"/>
    <col min="15877" max="15877" width="0.28515625" style="293" customWidth="1"/>
    <col min="15878" max="15878" width="1.85546875" style="293" customWidth="1"/>
    <col min="15879" max="15879" width="12.7109375" style="293" customWidth="1"/>
    <col min="15880" max="15880" width="14.7109375" style="293" customWidth="1"/>
    <col min="15881" max="15882" width="12.7109375" style="293" customWidth="1"/>
    <col min="15883" max="16126" width="9.140625" style="293"/>
    <col min="16127" max="16127" width="4.42578125" style="293" customWidth="1"/>
    <col min="16128" max="16130" width="1.7109375" style="293" customWidth="1"/>
    <col min="16131" max="16131" width="23.140625" style="293" customWidth="1"/>
    <col min="16132" max="16132" width="4.7109375" style="293" customWidth="1"/>
    <col min="16133" max="16133" width="0.28515625" style="293" customWidth="1"/>
    <col min="16134" max="16134" width="1.85546875" style="293" customWidth="1"/>
    <col min="16135" max="16135" width="12.7109375" style="293" customWidth="1"/>
    <col min="16136" max="16136" width="14.7109375" style="293" customWidth="1"/>
    <col min="16137" max="16138" width="12.7109375" style="293" customWidth="1"/>
    <col min="16139" max="16384" width="9.140625" style="293"/>
  </cols>
  <sheetData>
    <row r="1" spans="1:12" ht="2.25" customHeight="1" x14ac:dyDescent="0.25"/>
    <row r="2" spans="1:12" ht="9" customHeight="1" x14ac:dyDescent="0.25"/>
    <row r="3" spans="1:12" s="294" customFormat="1" ht="39" customHeight="1" x14ac:dyDescent="0.25">
      <c r="A3" s="1223" t="s">
        <v>764</v>
      </c>
      <c r="B3" s="1431"/>
      <c r="C3" s="1431"/>
      <c r="D3" s="1431"/>
      <c r="E3" s="1431"/>
      <c r="F3" s="1431"/>
      <c r="G3" s="1431"/>
      <c r="H3" s="1431"/>
      <c r="I3" s="296"/>
      <c r="J3" s="3" t="s">
        <v>736</v>
      </c>
      <c r="K3" s="1"/>
      <c r="L3" s="1"/>
    </row>
    <row r="4" spans="1:12" s="294" customFormat="1" ht="18" customHeight="1" x14ac:dyDescent="0.25">
      <c r="A4" s="624" t="s">
        <v>735</v>
      </c>
      <c r="B4" s="296"/>
      <c r="C4" s="296"/>
      <c r="D4" s="296"/>
      <c r="E4" s="296"/>
      <c r="F4" s="296"/>
      <c r="G4" s="296"/>
      <c r="H4" s="296"/>
      <c r="I4" s="296"/>
      <c r="J4" s="296"/>
    </row>
    <row r="5" spans="1:12" s="294" customFormat="1" ht="18" customHeight="1" x14ac:dyDescent="0.25">
      <c r="A5" s="379" t="s">
        <v>650</v>
      </c>
      <c r="B5" s="297"/>
      <c r="C5" s="297"/>
      <c r="D5" s="297"/>
      <c r="E5" s="297"/>
      <c r="F5" s="297"/>
      <c r="G5" s="297"/>
      <c r="H5" s="297"/>
      <c r="I5" s="297"/>
      <c r="J5" s="296"/>
    </row>
    <row r="6" spans="1:12" s="294" customFormat="1" ht="12.75" customHeight="1" x14ac:dyDescent="0.25">
      <c r="A6" s="297"/>
      <c r="B6" s="297"/>
      <c r="C6" s="297"/>
      <c r="D6" s="297"/>
      <c r="E6" s="297"/>
      <c r="F6" s="297"/>
      <c r="G6" s="297"/>
      <c r="H6" s="297"/>
      <c r="I6" s="297"/>
      <c r="J6" s="296"/>
    </row>
    <row r="7" spans="1:12" s="294" customFormat="1" ht="12.75" customHeight="1" x14ac:dyDescent="0.25">
      <c r="A7" s="297"/>
      <c r="B7" s="297"/>
      <c r="C7" s="297"/>
      <c r="D7" s="297"/>
      <c r="E7" s="297"/>
      <c r="F7" s="297"/>
      <c r="G7" s="297"/>
      <c r="H7" s="297"/>
      <c r="I7" s="297"/>
      <c r="J7" s="567"/>
    </row>
    <row r="8" spans="1:12" s="294" customFormat="1" ht="18.75" customHeight="1" x14ac:dyDescent="0.25">
      <c r="A8" s="1422" t="s">
        <v>651</v>
      </c>
      <c r="B8" s="1485"/>
      <c r="C8" s="1485"/>
      <c r="D8" s="1485"/>
      <c r="E8" s="1485"/>
      <c r="F8" s="1485"/>
      <c r="G8" s="1485"/>
      <c r="H8" s="1485"/>
      <c r="I8" s="1485"/>
      <c r="J8" s="1486"/>
    </row>
    <row r="9" spans="1:12" ht="30" customHeight="1" x14ac:dyDescent="0.25">
      <c r="A9" s="104"/>
      <c r="B9" s="1420" t="s">
        <v>289</v>
      </c>
      <c r="C9" s="1420"/>
      <c r="D9" s="1420"/>
      <c r="E9" s="1420"/>
      <c r="F9" s="1447"/>
      <c r="G9" s="1300" t="s">
        <v>290</v>
      </c>
      <c r="H9" s="1300" t="s">
        <v>291</v>
      </c>
      <c r="I9" s="1300" t="s">
        <v>292</v>
      </c>
      <c r="J9" s="1300" t="s">
        <v>293</v>
      </c>
    </row>
    <row r="10" spans="1:12" ht="36" customHeight="1" x14ac:dyDescent="0.25">
      <c r="A10" s="308"/>
      <c r="B10" s="1294"/>
      <c r="C10" s="1294"/>
      <c r="D10" s="1294"/>
      <c r="E10" s="1294"/>
      <c r="F10" s="1295"/>
      <c r="G10" s="1312"/>
      <c r="H10" s="1312"/>
      <c r="I10" s="1312"/>
      <c r="J10" s="1312"/>
    </row>
    <row r="11" spans="1:12" x14ac:dyDescent="0.25">
      <c r="A11" s="117"/>
      <c r="B11" s="486" t="s">
        <v>202</v>
      </c>
      <c r="C11" s="486"/>
      <c r="D11" s="486"/>
      <c r="E11" s="487" t="s">
        <v>203</v>
      </c>
      <c r="F11" s="488"/>
      <c r="G11" s="568">
        <v>3017.4533999999908</v>
      </c>
      <c r="H11" s="568">
        <v>996252.82300000044</v>
      </c>
      <c r="I11" s="568">
        <v>661988.34099999897</v>
      </c>
      <c r="J11" s="569">
        <v>27513.620784776202</v>
      </c>
    </row>
    <row r="12" spans="1:12" x14ac:dyDescent="0.25">
      <c r="A12" s="117"/>
      <c r="B12" s="486" t="s">
        <v>204</v>
      </c>
      <c r="C12" s="486"/>
      <c r="D12" s="486"/>
      <c r="E12" s="487" t="s">
        <v>205</v>
      </c>
      <c r="F12" s="488"/>
      <c r="G12" s="44">
        <v>304.25500000000011</v>
      </c>
      <c r="H12" s="568">
        <v>113671.85399999999</v>
      </c>
      <c r="I12" s="568">
        <v>52579.179999999986</v>
      </c>
      <c r="J12" s="569">
        <v>31133.932063565091</v>
      </c>
    </row>
    <row r="13" spans="1:12" x14ac:dyDescent="0.25">
      <c r="A13" s="490"/>
      <c r="B13" s="491"/>
      <c r="C13" s="491" t="s">
        <v>206</v>
      </c>
      <c r="D13" s="491"/>
      <c r="E13" s="492" t="s">
        <v>207</v>
      </c>
      <c r="F13" s="493"/>
      <c r="G13" s="541">
        <v>304.25500000000011</v>
      </c>
      <c r="H13" s="570">
        <v>113671.85399999999</v>
      </c>
      <c r="I13" s="570">
        <v>52579.179999999986</v>
      </c>
      <c r="J13" s="571">
        <v>31133.932063565091</v>
      </c>
    </row>
    <row r="14" spans="1:12" x14ac:dyDescent="0.25">
      <c r="A14" s="117"/>
      <c r="B14" s="486" t="s">
        <v>208</v>
      </c>
      <c r="C14" s="486"/>
      <c r="D14" s="486"/>
      <c r="E14" s="487" t="s">
        <v>209</v>
      </c>
      <c r="F14" s="488"/>
      <c r="G14" s="44">
        <v>306.79790000000003</v>
      </c>
      <c r="H14" s="568">
        <v>104202.17200000001</v>
      </c>
      <c r="I14" s="568">
        <v>70779.852000000028</v>
      </c>
      <c r="J14" s="569">
        <v>28303.695472926422</v>
      </c>
    </row>
    <row r="15" spans="1:12" x14ac:dyDescent="0.25">
      <c r="A15" s="490"/>
      <c r="B15" s="491"/>
      <c r="C15" s="491" t="s">
        <v>210</v>
      </c>
      <c r="D15" s="491"/>
      <c r="E15" s="492" t="s">
        <v>211</v>
      </c>
      <c r="F15" s="493"/>
      <c r="G15" s="541">
        <v>306.79790000000003</v>
      </c>
      <c r="H15" s="570">
        <v>104202.17200000001</v>
      </c>
      <c r="I15" s="570">
        <v>70779.852000000028</v>
      </c>
      <c r="J15" s="571">
        <v>28303.695472926422</v>
      </c>
    </row>
    <row r="16" spans="1:12" x14ac:dyDescent="0.25">
      <c r="A16" s="117"/>
      <c r="B16" s="486" t="s">
        <v>212</v>
      </c>
      <c r="C16" s="486"/>
      <c r="D16" s="486"/>
      <c r="E16" s="487" t="s">
        <v>213</v>
      </c>
      <c r="F16" s="488"/>
      <c r="G16" s="44">
        <v>280.76410000000016</v>
      </c>
      <c r="H16" s="568">
        <v>91938.336999999912</v>
      </c>
      <c r="I16" s="568">
        <v>72986.482999999949</v>
      </c>
      <c r="J16" s="569">
        <v>27288.132931999931</v>
      </c>
    </row>
    <row r="17" spans="1:10" x14ac:dyDescent="0.25">
      <c r="A17" s="490"/>
      <c r="B17" s="491"/>
      <c r="C17" s="491" t="s">
        <v>214</v>
      </c>
      <c r="D17" s="491"/>
      <c r="E17" s="492" t="s">
        <v>215</v>
      </c>
      <c r="F17" s="493"/>
      <c r="G17" s="541">
        <v>193.16020000000003</v>
      </c>
      <c r="H17" s="570">
        <v>59124.117000000027</v>
      </c>
      <c r="I17" s="570">
        <v>40657.658999999992</v>
      </c>
      <c r="J17" s="571">
        <v>25507.375484183602</v>
      </c>
    </row>
    <row r="18" spans="1:10" x14ac:dyDescent="0.25">
      <c r="A18" s="490"/>
      <c r="B18" s="491"/>
      <c r="C18" s="491" t="s">
        <v>216</v>
      </c>
      <c r="D18" s="491"/>
      <c r="E18" s="492" t="s">
        <v>217</v>
      </c>
      <c r="F18" s="493"/>
      <c r="G18" s="541">
        <v>87.603899999999996</v>
      </c>
      <c r="H18" s="570">
        <v>32814.220000000008</v>
      </c>
      <c r="I18" s="570">
        <v>32328.823999999993</v>
      </c>
      <c r="J18" s="571">
        <v>31214.573019389936</v>
      </c>
    </row>
    <row r="19" spans="1:10" x14ac:dyDescent="0.25">
      <c r="A19" s="117"/>
      <c r="B19" s="486" t="s">
        <v>218</v>
      </c>
      <c r="C19" s="486"/>
      <c r="D19" s="486"/>
      <c r="E19" s="487" t="s">
        <v>219</v>
      </c>
      <c r="F19" s="488"/>
      <c r="G19" s="44">
        <v>256.04999999999995</v>
      </c>
      <c r="H19" s="568">
        <v>80486.381999999954</v>
      </c>
      <c r="I19" s="568">
        <v>65744.128999999972</v>
      </c>
      <c r="J19" s="569">
        <v>26194.87795352469</v>
      </c>
    </row>
    <row r="20" spans="1:10" x14ac:dyDescent="0.25">
      <c r="A20" s="490"/>
      <c r="B20" s="491"/>
      <c r="C20" s="491" t="s">
        <v>220</v>
      </c>
      <c r="D20" s="491"/>
      <c r="E20" s="492" t="s">
        <v>221</v>
      </c>
      <c r="F20" s="493"/>
      <c r="G20" s="541">
        <v>55.921800000000005</v>
      </c>
      <c r="H20" s="570">
        <v>18492.191000000006</v>
      </c>
      <c r="I20" s="570">
        <v>21170.295000000013</v>
      </c>
      <c r="J20" s="571">
        <v>27556.622223652797</v>
      </c>
    </row>
    <row r="21" spans="1:10" x14ac:dyDescent="0.25">
      <c r="A21" s="490"/>
      <c r="B21" s="491"/>
      <c r="C21" s="491" t="s">
        <v>222</v>
      </c>
      <c r="D21" s="491"/>
      <c r="E21" s="492" t="s">
        <v>223</v>
      </c>
      <c r="F21" s="493"/>
      <c r="G21" s="541">
        <v>200.12819999999994</v>
      </c>
      <c r="H21" s="570">
        <v>61994.190999999955</v>
      </c>
      <c r="I21" s="570">
        <v>44573.833999999981</v>
      </c>
      <c r="J21" s="571">
        <v>25814.365908119551</v>
      </c>
    </row>
    <row r="22" spans="1:10" x14ac:dyDescent="0.25">
      <c r="A22" s="490"/>
      <c r="B22" s="572" t="s">
        <v>224</v>
      </c>
      <c r="C22" s="491"/>
      <c r="D22" s="491"/>
      <c r="E22" s="573" t="s">
        <v>225</v>
      </c>
      <c r="F22" s="493"/>
      <c r="G22" s="44">
        <v>536.5834000000001</v>
      </c>
      <c r="H22" s="568">
        <v>166809.0860000001</v>
      </c>
      <c r="I22" s="568">
        <v>111067.56600000004</v>
      </c>
      <c r="J22" s="569">
        <v>25906.051448230923</v>
      </c>
    </row>
    <row r="23" spans="1:10" x14ac:dyDescent="0.25">
      <c r="A23" s="117"/>
      <c r="B23" s="486"/>
      <c r="C23" s="574" t="s">
        <v>226</v>
      </c>
      <c r="D23" s="574"/>
      <c r="E23" s="575" t="s">
        <v>227</v>
      </c>
      <c r="F23" s="488"/>
      <c r="G23" s="541">
        <v>137.22019999999992</v>
      </c>
      <c r="H23" s="570">
        <v>42697.518000000025</v>
      </c>
      <c r="I23" s="570">
        <v>30753.293999999991</v>
      </c>
      <c r="J23" s="571">
        <v>25930.048928656306</v>
      </c>
    </row>
    <row r="24" spans="1:10" x14ac:dyDescent="0.25">
      <c r="A24" s="490"/>
      <c r="B24" s="491"/>
      <c r="C24" s="491" t="s">
        <v>228</v>
      </c>
      <c r="D24" s="491"/>
      <c r="E24" s="492" t="s">
        <v>229</v>
      </c>
      <c r="F24" s="493"/>
      <c r="G24" s="541">
        <v>186.19129999999993</v>
      </c>
      <c r="H24" s="570">
        <v>58603.420999999958</v>
      </c>
      <c r="I24" s="570">
        <v>41026.933999999987</v>
      </c>
      <c r="J24" s="571">
        <v>26229.03656973589</v>
      </c>
    </row>
    <row r="25" spans="1:10" x14ac:dyDescent="0.25">
      <c r="A25" s="490"/>
      <c r="B25" s="491"/>
      <c r="C25" s="491" t="s">
        <v>230</v>
      </c>
      <c r="D25" s="491"/>
      <c r="E25" s="492" t="s">
        <v>231</v>
      </c>
      <c r="F25" s="493"/>
      <c r="G25" s="541">
        <v>213.17190000000019</v>
      </c>
      <c r="H25" s="570">
        <v>65508.146999999968</v>
      </c>
      <c r="I25" s="570">
        <v>39287.338000000018</v>
      </c>
      <c r="J25" s="571">
        <v>25608.498352737824</v>
      </c>
    </row>
    <row r="26" spans="1:10" x14ac:dyDescent="0.25">
      <c r="A26" s="117"/>
      <c r="B26" s="486" t="s">
        <v>232</v>
      </c>
      <c r="C26" s="486"/>
      <c r="D26" s="486"/>
      <c r="E26" s="487" t="s">
        <v>233</v>
      </c>
      <c r="F26" s="488"/>
      <c r="G26" s="44">
        <v>506.71899999999994</v>
      </c>
      <c r="H26" s="568">
        <v>171833.46399999995</v>
      </c>
      <c r="I26" s="568">
        <v>108576.21299999989</v>
      </c>
      <c r="J26" s="569">
        <v>28259.164020558397</v>
      </c>
    </row>
    <row r="27" spans="1:10" x14ac:dyDescent="0.25">
      <c r="A27" s="490"/>
      <c r="B27" s="491"/>
      <c r="C27" s="491" t="s">
        <v>234</v>
      </c>
      <c r="D27" s="491"/>
      <c r="E27" s="492" t="s">
        <v>235</v>
      </c>
      <c r="F27" s="493"/>
      <c r="G27" s="541">
        <v>149.00109999999995</v>
      </c>
      <c r="H27" s="570">
        <v>45223.951000000015</v>
      </c>
      <c r="I27" s="570">
        <v>40736.439999999981</v>
      </c>
      <c r="J27" s="571">
        <v>25292.85074629205</v>
      </c>
    </row>
    <row r="28" spans="1:10" x14ac:dyDescent="0.25">
      <c r="A28" s="490"/>
      <c r="B28" s="491"/>
      <c r="C28" s="491" t="s">
        <v>236</v>
      </c>
      <c r="D28" s="491"/>
      <c r="E28" s="492" t="s">
        <v>237</v>
      </c>
      <c r="F28" s="493"/>
      <c r="G28" s="541">
        <v>357.71790000000021</v>
      </c>
      <c r="H28" s="570">
        <v>126609.51300000009</v>
      </c>
      <c r="I28" s="570">
        <v>67839.772999999986</v>
      </c>
      <c r="J28" s="571">
        <v>29494.729645902542</v>
      </c>
    </row>
    <row r="29" spans="1:10" x14ac:dyDescent="0.25">
      <c r="A29" s="117"/>
      <c r="B29" s="486" t="s">
        <v>238</v>
      </c>
      <c r="C29" s="486"/>
      <c r="D29" s="486"/>
      <c r="E29" s="487" t="s">
        <v>239</v>
      </c>
      <c r="F29" s="488"/>
      <c r="G29" s="44">
        <v>434.96770000000004</v>
      </c>
      <c r="H29" s="568">
        <v>137875.12799999997</v>
      </c>
      <c r="I29" s="568">
        <v>96139.33299999997</v>
      </c>
      <c r="J29" s="569">
        <v>26414.821146489718</v>
      </c>
    </row>
    <row r="30" spans="1:10" x14ac:dyDescent="0.25">
      <c r="A30" s="490"/>
      <c r="B30" s="491"/>
      <c r="C30" s="491" t="s">
        <v>240</v>
      </c>
      <c r="D30" s="491"/>
      <c r="E30" s="492" t="s">
        <v>241</v>
      </c>
      <c r="F30" s="493"/>
      <c r="G30" s="541">
        <v>240.75610000000012</v>
      </c>
      <c r="H30" s="570">
        <v>75780.566000000079</v>
      </c>
      <c r="I30" s="570">
        <v>49463.767000000058</v>
      </c>
      <c r="J30" s="571">
        <v>26230.060906729548</v>
      </c>
    </row>
    <row r="31" spans="1:10" x14ac:dyDescent="0.25">
      <c r="A31" s="490"/>
      <c r="B31" s="491"/>
      <c r="C31" s="491" t="s">
        <v>242</v>
      </c>
      <c r="D31" s="491"/>
      <c r="E31" s="492" t="s">
        <v>243</v>
      </c>
      <c r="F31" s="493"/>
      <c r="G31" s="541">
        <v>194.21160000000009</v>
      </c>
      <c r="H31" s="570">
        <v>62094.562000000005</v>
      </c>
      <c r="I31" s="570">
        <v>46675.565999999963</v>
      </c>
      <c r="J31" s="571">
        <v>26643.860785521214</v>
      </c>
    </row>
    <row r="32" spans="1:10" x14ac:dyDescent="0.25">
      <c r="A32" s="117"/>
      <c r="B32" s="486" t="s">
        <v>244</v>
      </c>
      <c r="C32" s="486"/>
      <c r="D32" s="486"/>
      <c r="E32" s="487" t="s">
        <v>245</v>
      </c>
      <c r="F32" s="488"/>
      <c r="G32" s="44">
        <v>391.31630000000013</v>
      </c>
      <c r="H32" s="568">
        <v>129436.40000000004</v>
      </c>
      <c r="I32" s="568">
        <v>84115.585000000021</v>
      </c>
      <c r="J32" s="569">
        <v>27564.317322500152</v>
      </c>
    </row>
    <row r="33" spans="1:19" x14ac:dyDescent="0.25">
      <c r="A33" s="490"/>
      <c r="B33" s="491"/>
      <c r="C33" s="491" t="s">
        <v>246</v>
      </c>
      <c r="D33" s="491"/>
      <c r="E33" s="492" t="s">
        <v>247</v>
      </c>
      <c r="F33" s="493"/>
      <c r="G33" s="541">
        <v>391.31630000000013</v>
      </c>
      <c r="H33" s="570">
        <v>129436.40000000004</v>
      </c>
      <c r="I33" s="570">
        <v>84115.585000000021</v>
      </c>
      <c r="J33" s="571">
        <v>27564.317322500152</v>
      </c>
    </row>
    <row r="34" spans="1:19" ht="13.5" x14ac:dyDescent="0.2">
      <c r="A34" s="678"/>
      <c r="B34" s="678"/>
      <c r="C34" s="678"/>
      <c r="D34" s="678"/>
      <c r="E34" s="678"/>
      <c r="F34" s="678"/>
      <c r="G34" s="678"/>
      <c r="H34" s="678"/>
      <c r="I34" s="507"/>
      <c r="J34" s="507" t="s">
        <v>421</v>
      </c>
    </row>
    <row r="35" spans="1:19" x14ac:dyDescent="0.25">
      <c r="A35" s="679"/>
      <c r="B35" s="679"/>
      <c r="C35" s="679"/>
      <c r="D35" s="679"/>
      <c r="E35" s="679"/>
      <c r="F35" s="679"/>
      <c r="G35" s="679"/>
      <c r="H35" s="680"/>
      <c r="I35" s="680"/>
      <c r="J35" s="680"/>
    </row>
    <row r="36" spans="1:19" ht="15" customHeight="1" x14ac:dyDescent="0.2">
      <c r="A36" s="1422" t="s">
        <v>652</v>
      </c>
      <c r="B36" s="1487"/>
      <c r="C36" s="1487"/>
      <c r="D36" s="1487"/>
      <c r="E36" s="1487"/>
      <c r="F36" s="1487"/>
      <c r="G36" s="1487"/>
      <c r="H36" s="1487"/>
      <c r="I36" s="1488"/>
      <c r="J36" s="680"/>
    </row>
    <row r="37" spans="1:19" ht="30.75" customHeight="1" x14ac:dyDescent="0.25">
      <c r="A37" s="104"/>
      <c r="B37" s="1420" t="s">
        <v>294</v>
      </c>
      <c r="C37" s="1420"/>
      <c r="D37" s="1420"/>
      <c r="E37" s="1420"/>
      <c r="F37" s="1447"/>
      <c r="G37" s="1300" t="s">
        <v>290</v>
      </c>
      <c r="H37" s="1300" t="s">
        <v>291</v>
      </c>
      <c r="I37" s="1300" t="s">
        <v>295</v>
      </c>
      <c r="J37" s="680"/>
      <c r="S37" s="293" t="s">
        <v>40</v>
      </c>
    </row>
    <row r="38" spans="1:19" ht="36" customHeight="1" x14ac:dyDescent="0.25">
      <c r="A38" s="308"/>
      <c r="B38" s="1294"/>
      <c r="C38" s="1294"/>
      <c r="D38" s="1294"/>
      <c r="E38" s="1294"/>
      <c r="F38" s="1295"/>
      <c r="G38" s="1312"/>
      <c r="H38" s="1312"/>
      <c r="I38" s="1312" t="s">
        <v>296</v>
      </c>
      <c r="J38" s="680"/>
    </row>
    <row r="39" spans="1:19" x14ac:dyDescent="0.25">
      <c r="A39" s="117"/>
      <c r="B39" s="486" t="s">
        <v>202</v>
      </c>
      <c r="C39" s="486"/>
      <c r="D39" s="486"/>
      <c r="E39" s="487" t="s">
        <v>203</v>
      </c>
      <c r="F39" s="488"/>
      <c r="G39" s="568">
        <v>665.20690000000081</v>
      </c>
      <c r="H39" s="568">
        <v>355834.73800000071</v>
      </c>
      <c r="I39" s="569">
        <v>44576.950168937445</v>
      </c>
      <c r="J39" s="680"/>
    </row>
    <row r="40" spans="1:19" x14ac:dyDescent="0.25">
      <c r="A40" s="117"/>
      <c r="B40" s="486" t="s">
        <v>204</v>
      </c>
      <c r="C40" s="486"/>
      <c r="D40" s="486"/>
      <c r="E40" s="487" t="s">
        <v>205</v>
      </c>
      <c r="F40" s="488"/>
      <c r="G40" s="44">
        <v>124.6696</v>
      </c>
      <c r="H40" s="568">
        <v>60042.90399999998</v>
      </c>
      <c r="I40" s="569">
        <v>40134.686670474046</v>
      </c>
      <c r="J40" s="680"/>
    </row>
    <row r="41" spans="1:19" x14ac:dyDescent="0.25">
      <c r="A41" s="490"/>
      <c r="B41" s="491"/>
      <c r="C41" s="491" t="s">
        <v>206</v>
      </c>
      <c r="D41" s="491"/>
      <c r="E41" s="492" t="s">
        <v>207</v>
      </c>
      <c r="F41" s="493"/>
      <c r="G41" s="541">
        <v>124.6696</v>
      </c>
      <c r="H41" s="570">
        <v>60042.90399999998</v>
      </c>
      <c r="I41" s="571">
        <v>40134.686670474046</v>
      </c>
      <c r="J41" s="680"/>
    </row>
    <row r="42" spans="1:19" x14ac:dyDescent="0.25">
      <c r="A42" s="117"/>
      <c r="B42" s="486" t="s">
        <v>208</v>
      </c>
      <c r="C42" s="486"/>
      <c r="D42" s="486"/>
      <c r="E42" s="487" t="s">
        <v>209</v>
      </c>
      <c r="F42" s="488"/>
      <c r="G42" s="44">
        <v>83.432199999999952</v>
      </c>
      <c r="H42" s="568">
        <v>43523.307000000001</v>
      </c>
      <c r="I42" s="569">
        <v>43471.732136992701</v>
      </c>
      <c r="J42" s="680"/>
    </row>
    <row r="43" spans="1:19" x14ac:dyDescent="0.25">
      <c r="A43" s="490"/>
      <c r="B43" s="491"/>
      <c r="C43" s="491" t="s">
        <v>210</v>
      </c>
      <c r="D43" s="491"/>
      <c r="E43" s="492" t="s">
        <v>211</v>
      </c>
      <c r="F43" s="493"/>
      <c r="G43" s="541">
        <v>83.432199999999952</v>
      </c>
      <c r="H43" s="570">
        <v>43523.307000000001</v>
      </c>
      <c r="I43" s="571">
        <v>43471.732136992701</v>
      </c>
      <c r="J43" s="680"/>
    </row>
    <row r="44" spans="1:19" x14ac:dyDescent="0.25">
      <c r="A44" s="117"/>
      <c r="B44" s="486" t="s">
        <v>212</v>
      </c>
      <c r="C44" s="486"/>
      <c r="D44" s="486"/>
      <c r="E44" s="487" t="s">
        <v>213</v>
      </c>
      <c r="F44" s="488"/>
      <c r="G44" s="44">
        <v>45.31340000000003</v>
      </c>
      <c r="H44" s="568">
        <v>28749.855</v>
      </c>
      <c r="I44" s="569">
        <v>52872.246399519754</v>
      </c>
      <c r="J44" s="680"/>
    </row>
    <row r="45" spans="1:19" x14ac:dyDescent="0.25">
      <c r="A45" s="490"/>
      <c r="B45" s="491"/>
      <c r="C45" s="491" t="s">
        <v>214</v>
      </c>
      <c r="D45" s="491"/>
      <c r="E45" s="492" t="s">
        <v>215</v>
      </c>
      <c r="F45" s="493"/>
      <c r="G45" s="541">
        <v>23.120699999999999</v>
      </c>
      <c r="H45" s="570">
        <v>14000.052000000003</v>
      </c>
      <c r="I45" s="571">
        <v>50460.020674114552</v>
      </c>
      <c r="J45" s="680"/>
    </row>
    <row r="46" spans="1:19" x14ac:dyDescent="0.25">
      <c r="A46" s="490"/>
      <c r="B46" s="491"/>
      <c r="C46" s="491" t="s">
        <v>216</v>
      </c>
      <c r="D46" s="491"/>
      <c r="E46" s="492" t="s">
        <v>217</v>
      </c>
      <c r="F46" s="493"/>
      <c r="G46" s="541">
        <v>22.192699999999999</v>
      </c>
      <c r="H46" s="570">
        <v>14749.802999999998</v>
      </c>
      <c r="I46" s="571">
        <v>55385.340675086853</v>
      </c>
      <c r="J46" s="680"/>
    </row>
    <row r="47" spans="1:19" x14ac:dyDescent="0.25">
      <c r="A47" s="117"/>
      <c r="B47" s="486" t="s">
        <v>218</v>
      </c>
      <c r="C47" s="486"/>
      <c r="D47" s="486"/>
      <c r="E47" s="487" t="s">
        <v>219</v>
      </c>
      <c r="F47" s="488"/>
      <c r="G47" s="44">
        <v>32.689900000000009</v>
      </c>
      <c r="H47" s="568">
        <v>20827.518999999989</v>
      </c>
      <c r="I47" s="569">
        <v>53093.664505958477</v>
      </c>
      <c r="J47" s="680"/>
    </row>
    <row r="48" spans="1:19" x14ac:dyDescent="0.25">
      <c r="A48" s="490"/>
      <c r="B48" s="491"/>
      <c r="C48" s="491" t="s">
        <v>220</v>
      </c>
      <c r="D48" s="491"/>
      <c r="E48" s="492" t="s">
        <v>221</v>
      </c>
      <c r="F48" s="493"/>
      <c r="G48" s="541">
        <v>9.8248000000000015</v>
      </c>
      <c r="H48" s="570">
        <v>6182.6360000000004</v>
      </c>
      <c r="I48" s="571">
        <v>52440.728225171675</v>
      </c>
      <c r="J48" s="680"/>
    </row>
    <row r="49" spans="1:10" x14ac:dyDescent="0.25">
      <c r="A49" s="490"/>
      <c r="B49" s="491"/>
      <c r="C49" s="491" t="s">
        <v>222</v>
      </c>
      <c r="D49" s="491"/>
      <c r="E49" s="492" t="s">
        <v>223</v>
      </c>
      <c r="F49" s="493"/>
      <c r="G49" s="541">
        <v>22.865100000000002</v>
      </c>
      <c r="H49" s="570">
        <v>14644.882999999998</v>
      </c>
      <c r="I49" s="571">
        <v>53374.221703236217</v>
      </c>
      <c r="J49" s="680"/>
    </row>
    <row r="50" spans="1:10" x14ac:dyDescent="0.25">
      <c r="A50" s="490"/>
      <c r="B50" s="572" t="s">
        <v>224</v>
      </c>
      <c r="C50" s="491"/>
      <c r="D50" s="491"/>
      <c r="E50" s="573" t="s">
        <v>225</v>
      </c>
      <c r="F50" s="493"/>
      <c r="G50" s="44">
        <v>76.459400000000031</v>
      </c>
      <c r="H50" s="568">
        <v>41750.71100000001</v>
      </c>
      <c r="I50" s="569">
        <v>45504.227297973383</v>
      </c>
      <c r="J50" s="680"/>
    </row>
    <row r="51" spans="1:10" x14ac:dyDescent="0.25">
      <c r="A51" s="117"/>
      <c r="B51" s="486"/>
      <c r="C51" s="574" t="s">
        <v>226</v>
      </c>
      <c r="D51" s="574"/>
      <c r="E51" s="575" t="s">
        <v>227</v>
      </c>
      <c r="F51" s="488"/>
      <c r="G51" s="541">
        <v>24.97389999999999</v>
      </c>
      <c r="H51" s="570">
        <v>12150.647999999992</v>
      </c>
      <c r="I51" s="571">
        <v>40544.488445937553</v>
      </c>
      <c r="J51" s="680"/>
    </row>
    <row r="52" spans="1:10" x14ac:dyDescent="0.25">
      <c r="A52" s="490"/>
      <c r="B52" s="491"/>
      <c r="C52" s="491" t="s">
        <v>228</v>
      </c>
      <c r="D52" s="491"/>
      <c r="E52" s="492" t="s">
        <v>229</v>
      </c>
      <c r="F52" s="493"/>
      <c r="G52" s="541">
        <v>26.5168</v>
      </c>
      <c r="H52" s="570">
        <v>14981.156999999992</v>
      </c>
      <c r="I52" s="571">
        <v>47080.709210764471</v>
      </c>
      <c r="J52" s="680"/>
    </row>
    <row r="53" spans="1:10" x14ac:dyDescent="0.25">
      <c r="A53" s="490"/>
      <c r="B53" s="491"/>
      <c r="C53" s="491" t="s">
        <v>230</v>
      </c>
      <c r="D53" s="491"/>
      <c r="E53" s="492" t="s">
        <v>231</v>
      </c>
      <c r="F53" s="493"/>
      <c r="G53" s="541">
        <v>24.968699999999998</v>
      </c>
      <c r="H53" s="570">
        <v>14618.906000000001</v>
      </c>
      <c r="I53" s="571">
        <v>48790.772714104729</v>
      </c>
      <c r="J53" s="680"/>
    </row>
    <row r="54" spans="1:10" x14ac:dyDescent="0.25">
      <c r="A54" s="117"/>
      <c r="B54" s="486" t="s">
        <v>232</v>
      </c>
      <c r="C54" s="486"/>
      <c r="D54" s="486"/>
      <c r="E54" s="487" t="s">
        <v>233</v>
      </c>
      <c r="F54" s="488"/>
      <c r="G54" s="44">
        <v>129.88879999999995</v>
      </c>
      <c r="H54" s="568">
        <v>70797.372999999992</v>
      </c>
      <c r="I54" s="569">
        <v>45421.784505926109</v>
      </c>
      <c r="J54" s="680"/>
    </row>
    <row r="55" spans="1:10" x14ac:dyDescent="0.25">
      <c r="A55" s="490"/>
      <c r="B55" s="491"/>
      <c r="C55" s="491" t="s">
        <v>234</v>
      </c>
      <c r="D55" s="491"/>
      <c r="E55" s="492" t="s">
        <v>235</v>
      </c>
      <c r="F55" s="493"/>
      <c r="G55" s="541">
        <v>26.059000000000001</v>
      </c>
      <c r="H55" s="570">
        <v>14144.698999999993</v>
      </c>
      <c r="I55" s="571">
        <v>45232.929761950421</v>
      </c>
      <c r="J55" s="680"/>
    </row>
    <row r="56" spans="1:10" x14ac:dyDescent="0.25">
      <c r="A56" s="490"/>
      <c r="B56" s="491"/>
      <c r="C56" s="491" t="s">
        <v>236</v>
      </c>
      <c r="D56" s="491"/>
      <c r="E56" s="492" t="s">
        <v>237</v>
      </c>
      <c r="F56" s="493"/>
      <c r="G56" s="541">
        <v>103.82979999999996</v>
      </c>
      <c r="H56" s="570">
        <v>56652.673999999977</v>
      </c>
      <c r="I56" s="571">
        <v>45469.182899963846</v>
      </c>
      <c r="J56" s="680"/>
    </row>
    <row r="57" spans="1:10" x14ac:dyDescent="0.25">
      <c r="A57" s="117"/>
      <c r="B57" s="486" t="s">
        <v>238</v>
      </c>
      <c r="C57" s="486"/>
      <c r="D57" s="486"/>
      <c r="E57" s="487" t="s">
        <v>239</v>
      </c>
      <c r="F57" s="488"/>
      <c r="G57" s="44">
        <v>86.502400000000023</v>
      </c>
      <c r="H57" s="568">
        <v>44171.993000000002</v>
      </c>
      <c r="I57" s="569">
        <v>42553.725869648311</v>
      </c>
      <c r="J57" s="680"/>
    </row>
    <row r="58" spans="1:10" x14ac:dyDescent="0.25">
      <c r="A58" s="490"/>
      <c r="B58" s="491"/>
      <c r="C58" s="491" t="s">
        <v>240</v>
      </c>
      <c r="D58" s="491"/>
      <c r="E58" s="492" t="s">
        <v>241</v>
      </c>
      <c r="F58" s="493"/>
      <c r="G58" s="541">
        <v>49.536300000000004</v>
      </c>
      <c r="H58" s="570">
        <v>24697.311999999994</v>
      </c>
      <c r="I58" s="571">
        <v>41547.498164645578</v>
      </c>
      <c r="J58" s="680"/>
    </row>
    <row r="59" spans="1:10" x14ac:dyDescent="0.25">
      <c r="A59" s="490"/>
      <c r="B59" s="491"/>
      <c r="C59" s="491" t="s">
        <v>242</v>
      </c>
      <c r="D59" s="491"/>
      <c r="E59" s="492" t="s">
        <v>243</v>
      </c>
      <c r="F59" s="493"/>
      <c r="G59" s="541">
        <v>36.966100000000012</v>
      </c>
      <c r="H59" s="570">
        <v>19474.680999999997</v>
      </c>
      <c r="I59" s="571">
        <v>43902.117976560483</v>
      </c>
      <c r="J59" s="680"/>
    </row>
    <row r="60" spans="1:10" x14ac:dyDescent="0.25">
      <c r="A60" s="117"/>
      <c r="B60" s="486" t="s">
        <v>244</v>
      </c>
      <c r="C60" s="486"/>
      <c r="D60" s="486"/>
      <c r="E60" s="487" t="s">
        <v>245</v>
      </c>
      <c r="F60" s="488"/>
      <c r="G60" s="44">
        <v>86.251199999999997</v>
      </c>
      <c r="H60" s="568">
        <v>45971.076000000015</v>
      </c>
      <c r="I60" s="569">
        <v>44415.88059064687</v>
      </c>
      <c r="J60" s="680"/>
    </row>
    <row r="61" spans="1:10" x14ac:dyDescent="0.25">
      <c r="A61" s="490"/>
      <c r="B61" s="491"/>
      <c r="C61" s="491" t="s">
        <v>246</v>
      </c>
      <c r="D61" s="491"/>
      <c r="E61" s="492" t="s">
        <v>247</v>
      </c>
      <c r="F61" s="493"/>
      <c r="G61" s="541">
        <v>86.251199999999997</v>
      </c>
      <c r="H61" s="570">
        <v>45971.076000000015</v>
      </c>
      <c r="I61" s="571">
        <v>44415.88059064687</v>
      </c>
      <c r="J61" s="680"/>
    </row>
    <row r="62" spans="1:10" ht="13.5" x14ac:dyDescent="0.2">
      <c r="A62" s="678"/>
      <c r="B62" s="678"/>
      <c r="C62" s="678"/>
      <c r="D62" s="678"/>
      <c r="E62" s="678"/>
      <c r="F62" s="678"/>
      <c r="G62" s="678"/>
      <c r="H62" s="507"/>
      <c r="I62" s="507" t="s">
        <v>422</v>
      </c>
      <c r="J62" s="680"/>
    </row>
    <row r="63" spans="1:10" x14ac:dyDescent="0.25">
      <c r="A63" s="679"/>
      <c r="B63" s="679"/>
      <c r="C63" s="679"/>
      <c r="D63" s="679"/>
      <c r="E63" s="679"/>
      <c r="F63" s="679"/>
      <c r="G63" s="679"/>
      <c r="H63" s="679"/>
      <c r="I63" s="679"/>
      <c r="J63" s="680"/>
    </row>
    <row r="64" spans="1:10" ht="15" customHeight="1" x14ac:dyDescent="0.25">
      <c r="A64" s="1422" t="s">
        <v>653</v>
      </c>
      <c r="B64" s="1489"/>
      <c r="C64" s="1489"/>
      <c r="D64" s="1489"/>
      <c r="E64" s="1489"/>
      <c r="F64" s="1489"/>
      <c r="G64" s="1489"/>
      <c r="H64" s="1489"/>
      <c r="I64" s="1486"/>
      <c r="J64" s="680"/>
    </row>
    <row r="65" spans="1:10" ht="30" customHeight="1" x14ac:dyDescent="0.25">
      <c r="A65" s="104"/>
      <c r="B65" s="1420" t="s">
        <v>297</v>
      </c>
      <c r="C65" s="1420"/>
      <c r="D65" s="1420"/>
      <c r="E65" s="1420"/>
      <c r="F65" s="1447"/>
      <c r="G65" s="1300" t="s">
        <v>290</v>
      </c>
      <c r="H65" s="1300" t="s">
        <v>291</v>
      </c>
      <c r="I65" s="1300" t="s">
        <v>295</v>
      </c>
      <c r="J65" s="680"/>
    </row>
    <row r="66" spans="1:10" ht="36" customHeight="1" x14ac:dyDescent="0.25">
      <c r="A66" s="308"/>
      <c r="B66" s="1294"/>
      <c r="C66" s="1294"/>
      <c r="D66" s="1294"/>
      <c r="E66" s="1294"/>
      <c r="F66" s="1295"/>
      <c r="G66" s="1312"/>
      <c r="H66" s="1312"/>
      <c r="I66" s="1312" t="s">
        <v>296</v>
      </c>
      <c r="J66" s="680"/>
    </row>
    <row r="67" spans="1:10" x14ac:dyDescent="0.25">
      <c r="A67" s="117"/>
      <c r="B67" s="486" t="s">
        <v>202</v>
      </c>
      <c r="C67" s="486"/>
      <c r="D67" s="486"/>
      <c r="E67" s="487" t="s">
        <v>203</v>
      </c>
      <c r="F67" s="488"/>
      <c r="G67" s="568">
        <v>2352.2464999999984</v>
      </c>
      <c r="H67" s="568">
        <v>640418.08500000171</v>
      </c>
      <c r="I67" s="569">
        <v>22688.172243002668</v>
      </c>
      <c r="J67" s="680"/>
    </row>
    <row r="68" spans="1:10" x14ac:dyDescent="0.25">
      <c r="A68" s="117"/>
      <c r="B68" s="486" t="s">
        <v>204</v>
      </c>
      <c r="C68" s="486"/>
      <c r="D68" s="486"/>
      <c r="E68" s="487" t="s">
        <v>205</v>
      </c>
      <c r="F68" s="488"/>
      <c r="G68" s="44">
        <v>179.58539999999994</v>
      </c>
      <c r="H68" s="568">
        <v>53628.949999999968</v>
      </c>
      <c r="I68" s="569">
        <v>24885.537280127814</v>
      </c>
      <c r="J68" s="680"/>
    </row>
    <row r="69" spans="1:10" x14ac:dyDescent="0.25">
      <c r="A69" s="490"/>
      <c r="B69" s="491"/>
      <c r="C69" s="491" t="s">
        <v>206</v>
      </c>
      <c r="D69" s="491"/>
      <c r="E69" s="492" t="s">
        <v>207</v>
      </c>
      <c r="F69" s="493"/>
      <c r="G69" s="541">
        <v>179.58539999999994</v>
      </c>
      <c r="H69" s="570">
        <v>53628.949999999968</v>
      </c>
      <c r="I69" s="571">
        <v>24885.537280127814</v>
      </c>
      <c r="J69" s="680"/>
    </row>
    <row r="70" spans="1:10" x14ac:dyDescent="0.25">
      <c r="A70" s="117"/>
      <c r="B70" s="486" t="s">
        <v>208</v>
      </c>
      <c r="C70" s="486"/>
      <c r="D70" s="486"/>
      <c r="E70" s="487" t="s">
        <v>209</v>
      </c>
      <c r="F70" s="488"/>
      <c r="G70" s="44">
        <v>223.36569999999992</v>
      </c>
      <c r="H70" s="568">
        <v>60678.864999999998</v>
      </c>
      <c r="I70" s="569">
        <v>22638.086704150792</v>
      </c>
      <c r="J70" s="680"/>
    </row>
    <row r="71" spans="1:10" x14ac:dyDescent="0.25">
      <c r="A71" s="490"/>
      <c r="B71" s="491"/>
      <c r="C71" s="491" t="s">
        <v>210</v>
      </c>
      <c r="D71" s="491"/>
      <c r="E71" s="492" t="s">
        <v>211</v>
      </c>
      <c r="F71" s="493"/>
      <c r="G71" s="541">
        <v>223.36569999999992</v>
      </c>
      <c r="H71" s="570">
        <v>60678.864999999998</v>
      </c>
      <c r="I71" s="571">
        <v>22638.086704150792</v>
      </c>
      <c r="J71" s="680"/>
    </row>
    <row r="72" spans="1:10" x14ac:dyDescent="0.25">
      <c r="A72" s="117"/>
      <c r="B72" s="486" t="s">
        <v>212</v>
      </c>
      <c r="C72" s="486"/>
      <c r="D72" s="486"/>
      <c r="E72" s="487" t="s">
        <v>213</v>
      </c>
      <c r="F72" s="488"/>
      <c r="G72" s="44">
        <v>235.4507000000001</v>
      </c>
      <c r="H72" s="568">
        <v>63188.482000000018</v>
      </c>
      <c r="I72" s="569">
        <v>22364.37111180104</v>
      </c>
      <c r="J72" s="680"/>
    </row>
    <row r="73" spans="1:10" x14ac:dyDescent="0.25">
      <c r="A73" s="490"/>
      <c r="B73" s="491"/>
      <c r="C73" s="491" t="s">
        <v>214</v>
      </c>
      <c r="D73" s="491"/>
      <c r="E73" s="492" t="s">
        <v>215</v>
      </c>
      <c r="F73" s="493"/>
      <c r="G73" s="541">
        <v>170.03950000000003</v>
      </c>
      <c r="H73" s="570">
        <v>45124.065000000024</v>
      </c>
      <c r="I73" s="571">
        <v>22114.501336454181</v>
      </c>
      <c r="J73" s="680"/>
    </row>
    <row r="74" spans="1:10" x14ac:dyDescent="0.25">
      <c r="A74" s="490"/>
      <c r="B74" s="491"/>
      <c r="C74" s="491" t="s">
        <v>216</v>
      </c>
      <c r="D74" s="491"/>
      <c r="E74" s="492" t="s">
        <v>217</v>
      </c>
      <c r="F74" s="493"/>
      <c r="G74" s="541">
        <v>65.411199999999965</v>
      </c>
      <c r="H74" s="570">
        <v>18064.417000000001</v>
      </c>
      <c r="I74" s="571">
        <v>23013.919379759649</v>
      </c>
      <c r="J74" s="680"/>
    </row>
    <row r="75" spans="1:10" x14ac:dyDescent="0.25">
      <c r="A75" s="117"/>
      <c r="B75" s="486" t="s">
        <v>218</v>
      </c>
      <c r="C75" s="486"/>
      <c r="D75" s="486"/>
      <c r="E75" s="487" t="s">
        <v>219</v>
      </c>
      <c r="F75" s="488"/>
      <c r="G75" s="44">
        <v>223.36009999999985</v>
      </c>
      <c r="H75" s="568">
        <v>59658.862999999939</v>
      </c>
      <c r="I75" s="569">
        <v>22258.102125969075</v>
      </c>
      <c r="J75" s="680"/>
    </row>
    <row r="76" spans="1:10" x14ac:dyDescent="0.25">
      <c r="A76" s="490"/>
      <c r="B76" s="491"/>
      <c r="C76" s="491" t="s">
        <v>220</v>
      </c>
      <c r="D76" s="491"/>
      <c r="E76" s="492" t="s">
        <v>221</v>
      </c>
      <c r="F76" s="493"/>
      <c r="G76" s="541">
        <v>46.097000000000001</v>
      </c>
      <c r="H76" s="570">
        <v>12309.555000000004</v>
      </c>
      <c r="I76" s="571">
        <v>22252.993687224774</v>
      </c>
      <c r="J76" s="680"/>
    </row>
    <row r="77" spans="1:10" x14ac:dyDescent="0.25">
      <c r="A77" s="490"/>
      <c r="B77" s="491"/>
      <c r="C77" s="491" t="s">
        <v>222</v>
      </c>
      <c r="D77" s="491"/>
      <c r="E77" s="492" t="s">
        <v>223</v>
      </c>
      <c r="F77" s="493"/>
      <c r="G77" s="541">
        <v>177.26309999999992</v>
      </c>
      <c r="H77" s="570">
        <v>47349.307999999961</v>
      </c>
      <c r="I77" s="571">
        <v>22259.430567707914</v>
      </c>
      <c r="J77" s="680"/>
    </row>
    <row r="78" spans="1:10" x14ac:dyDescent="0.25">
      <c r="A78" s="490"/>
      <c r="B78" s="572" t="s">
        <v>224</v>
      </c>
      <c r="C78" s="491"/>
      <c r="D78" s="491"/>
      <c r="E78" s="573" t="s">
        <v>225</v>
      </c>
      <c r="F78" s="493"/>
      <c r="G78" s="44">
        <v>460.12399999999951</v>
      </c>
      <c r="H78" s="568">
        <v>125058.37499999994</v>
      </c>
      <c r="I78" s="569">
        <v>22649.397227703852</v>
      </c>
      <c r="J78" s="680"/>
    </row>
    <row r="79" spans="1:10" x14ac:dyDescent="0.25">
      <c r="A79" s="117"/>
      <c r="B79" s="486"/>
      <c r="C79" s="574" t="s">
        <v>226</v>
      </c>
      <c r="D79" s="574"/>
      <c r="E79" s="575" t="s">
        <v>227</v>
      </c>
      <c r="F79" s="488"/>
      <c r="G79" s="541">
        <v>112.24629999999995</v>
      </c>
      <c r="H79" s="570">
        <v>30546.87</v>
      </c>
      <c r="I79" s="571">
        <v>22678.453543680294</v>
      </c>
      <c r="J79" s="680"/>
    </row>
    <row r="80" spans="1:10" x14ac:dyDescent="0.25">
      <c r="A80" s="490"/>
      <c r="B80" s="491"/>
      <c r="C80" s="491" t="s">
        <v>228</v>
      </c>
      <c r="D80" s="491"/>
      <c r="E80" s="492" t="s">
        <v>229</v>
      </c>
      <c r="F80" s="493"/>
      <c r="G80" s="541">
        <v>159.67449999999997</v>
      </c>
      <c r="H80" s="570">
        <v>43622.263999999966</v>
      </c>
      <c r="I80" s="571">
        <v>22766.244244802172</v>
      </c>
      <c r="J80" s="680"/>
    </row>
    <row r="81" spans="1:10" x14ac:dyDescent="0.25">
      <c r="A81" s="490"/>
      <c r="B81" s="491"/>
      <c r="C81" s="491" t="s">
        <v>230</v>
      </c>
      <c r="D81" s="491"/>
      <c r="E81" s="492" t="s">
        <v>231</v>
      </c>
      <c r="F81" s="493"/>
      <c r="G81" s="541">
        <v>188.20320000000021</v>
      </c>
      <c r="H81" s="570">
        <v>50889.241000000016</v>
      </c>
      <c r="I81" s="571">
        <v>22532.932932773354</v>
      </c>
      <c r="J81" s="680"/>
    </row>
    <row r="82" spans="1:10" x14ac:dyDescent="0.25">
      <c r="A82" s="117"/>
      <c r="B82" s="486" t="s">
        <v>232</v>
      </c>
      <c r="C82" s="486"/>
      <c r="D82" s="486"/>
      <c r="E82" s="487" t="s">
        <v>233</v>
      </c>
      <c r="F82" s="488"/>
      <c r="G82" s="44">
        <v>376.83019999999959</v>
      </c>
      <c r="H82" s="568">
        <v>101036.091</v>
      </c>
      <c r="I82" s="569">
        <v>22343.416875823674</v>
      </c>
      <c r="J82" s="680"/>
    </row>
    <row r="83" spans="1:10" x14ac:dyDescent="0.25">
      <c r="A83" s="490"/>
      <c r="B83" s="491"/>
      <c r="C83" s="491" t="s">
        <v>234</v>
      </c>
      <c r="D83" s="491"/>
      <c r="E83" s="492" t="s">
        <v>235</v>
      </c>
      <c r="F83" s="493"/>
      <c r="G83" s="541">
        <v>122.9421</v>
      </c>
      <c r="H83" s="570">
        <v>31079.252000000011</v>
      </c>
      <c r="I83" s="571">
        <v>21066.320378996843</v>
      </c>
      <c r="J83" s="680"/>
    </row>
    <row r="84" spans="1:10" x14ac:dyDescent="0.25">
      <c r="A84" s="490"/>
      <c r="B84" s="491"/>
      <c r="C84" s="491" t="s">
        <v>236</v>
      </c>
      <c r="D84" s="491"/>
      <c r="E84" s="492" t="s">
        <v>237</v>
      </c>
      <c r="F84" s="493"/>
      <c r="G84" s="541">
        <v>253.88809999999984</v>
      </c>
      <c r="H84" s="570">
        <v>69956.839000000022</v>
      </c>
      <c r="I84" s="571">
        <v>22961.834695416361</v>
      </c>
      <c r="J84" s="680"/>
    </row>
    <row r="85" spans="1:10" x14ac:dyDescent="0.25">
      <c r="A85" s="117"/>
      <c r="B85" s="486" t="s">
        <v>238</v>
      </c>
      <c r="C85" s="486"/>
      <c r="D85" s="486"/>
      <c r="E85" s="487" t="s">
        <v>239</v>
      </c>
      <c r="F85" s="488"/>
      <c r="G85" s="44">
        <v>348.46530000000018</v>
      </c>
      <c r="H85" s="568">
        <v>93703.13499999998</v>
      </c>
      <c r="I85" s="569">
        <v>22408.528434060227</v>
      </c>
      <c r="J85" s="680"/>
    </row>
    <row r="86" spans="1:10" x14ac:dyDescent="0.25">
      <c r="A86" s="490"/>
      <c r="B86" s="491"/>
      <c r="C86" s="491" t="s">
        <v>240</v>
      </c>
      <c r="D86" s="491"/>
      <c r="E86" s="492" t="s">
        <v>241</v>
      </c>
      <c r="F86" s="493"/>
      <c r="G86" s="541">
        <v>191.21980000000013</v>
      </c>
      <c r="H86" s="570">
        <v>51083.254000000044</v>
      </c>
      <c r="I86" s="571">
        <v>22262.013836084618</v>
      </c>
      <c r="J86" s="680"/>
    </row>
    <row r="87" spans="1:10" x14ac:dyDescent="0.25">
      <c r="A87" s="490"/>
      <c r="B87" s="491"/>
      <c r="C87" s="491" t="s">
        <v>242</v>
      </c>
      <c r="D87" s="491"/>
      <c r="E87" s="492" t="s">
        <v>243</v>
      </c>
      <c r="F87" s="493"/>
      <c r="G87" s="541">
        <v>157.24550000000005</v>
      </c>
      <c r="H87" s="570">
        <v>42619.880999999979</v>
      </c>
      <c r="I87" s="571">
        <v>22586.698824449646</v>
      </c>
      <c r="J87" s="680"/>
    </row>
    <row r="88" spans="1:10" x14ac:dyDescent="0.25">
      <c r="A88" s="117"/>
      <c r="B88" s="486" t="s">
        <v>244</v>
      </c>
      <c r="C88" s="486"/>
      <c r="D88" s="486"/>
      <c r="E88" s="487" t="s">
        <v>245</v>
      </c>
      <c r="F88" s="488"/>
      <c r="G88" s="44">
        <v>305.06509999999986</v>
      </c>
      <c r="H88" s="568">
        <v>83465.323999999964</v>
      </c>
      <c r="I88" s="569">
        <v>22799.866869945687</v>
      </c>
      <c r="J88" s="680"/>
    </row>
    <row r="89" spans="1:10" x14ac:dyDescent="0.25">
      <c r="A89" s="490"/>
      <c r="B89" s="491"/>
      <c r="C89" s="491" t="s">
        <v>246</v>
      </c>
      <c r="D89" s="491"/>
      <c r="E89" s="492" t="s">
        <v>247</v>
      </c>
      <c r="F89" s="493"/>
      <c r="G89" s="541">
        <v>305.06509999999986</v>
      </c>
      <c r="H89" s="570">
        <v>83465.323999999964</v>
      </c>
      <c r="I89" s="571">
        <v>22799.866869945687</v>
      </c>
      <c r="J89" s="680"/>
    </row>
    <row r="90" spans="1:10" ht="13.5" x14ac:dyDescent="0.2">
      <c r="A90" s="576"/>
      <c r="B90" s="576"/>
      <c r="C90" s="576"/>
      <c r="D90" s="576"/>
      <c r="E90" s="576"/>
      <c r="F90" s="576"/>
      <c r="G90" s="576"/>
      <c r="H90" s="507"/>
      <c r="I90" s="507" t="s">
        <v>423</v>
      </c>
      <c r="J90" s="680"/>
    </row>
  </sheetData>
  <mergeCells count="17">
    <mergeCell ref="B65:F66"/>
    <mergeCell ref="G65:G66"/>
    <mergeCell ref="H65:H66"/>
    <mergeCell ref="I65:I66"/>
    <mergeCell ref="A36:I36"/>
    <mergeCell ref="B37:F38"/>
    <mergeCell ref="G37:G38"/>
    <mergeCell ref="H37:H38"/>
    <mergeCell ref="I37:I38"/>
    <mergeCell ref="A64:I64"/>
    <mergeCell ref="A3:H3"/>
    <mergeCell ref="A8:J8"/>
    <mergeCell ref="B9:F10"/>
    <mergeCell ref="G9:G10"/>
    <mergeCell ref="H9:H10"/>
    <mergeCell ref="I9:I10"/>
    <mergeCell ref="J9:J10"/>
  </mergeCells>
  <printOptions horizontalCentered="1"/>
  <pageMargins left="0.39370078740157483" right="0.39370078740157483" top="0.47244094488188981" bottom="0.47244094488188981" header="0.47244094488188981" footer="0.47244094488188981"/>
  <pageSetup paperSize="9" scale="80" orientation="portrait" blackAndWhite="1" r:id="rId1"/>
  <headerFooter alignWithMargins="0"/>
  <rowBreaks count="1" manualBreakCount="1">
    <brk id="62"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4"/>
  <dimension ref="A1:R71"/>
  <sheetViews>
    <sheetView showOutlineSymbols="0" zoomScale="90" zoomScaleNormal="90" workbookViewId="0"/>
  </sheetViews>
  <sheetFormatPr defaultRowHeight="12.75" x14ac:dyDescent="0.25"/>
  <cols>
    <col min="1" max="1" width="0.85546875" style="1" customWidth="1"/>
    <col min="2" max="4" width="1.7109375" style="1" customWidth="1"/>
    <col min="5" max="5" width="30.85546875" style="1" customWidth="1"/>
    <col min="6" max="6" width="7.7109375" style="1" customWidth="1"/>
    <col min="7" max="14" width="10.140625" style="1" customWidth="1"/>
    <col min="15" max="246" width="9.140625" style="1"/>
    <col min="247" max="247" width="4.42578125" style="1" customWidth="1"/>
    <col min="248" max="248" width="1.7109375" style="1" customWidth="1"/>
    <col min="249" max="249" width="1.140625" style="1" customWidth="1"/>
    <col min="250" max="250" width="2.140625" style="1" customWidth="1"/>
    <col min="251" max="252" width="1.7109375" style="1" customWidth="1"/>
    <col min="253" max="253" width="26" style="1" customWidth="1"/>
    <col min="254" max="254" width="3" style="1" customWidth="1"/>
    <col min="255" max="255" width="9.140625" style="1"/>
    <col min="256" max="256" width="8.5703125" style="1" customWidth="1"/>
    <col min="257" max="259" width="9.140625" style="1"/>
    <col min="260" max="261" width="8.5703125" style="1" customWidth="1"/>
    <col min="262" max="262" width="9.140625" style="1"/>
    <col min="263" max="263" width="9.28515625" style="1" customWidth="1"/>
    <col min="264" max="502" width="9.140625" style="1"/>
    <col min="503" max="503" width="4.42578125" style="1" customWidth="1"/>
    <col min="504" max="504" width="1.7109375" style="1" customWidth="1"/>
    <col min="505" max="505" width="1.140625" style="1" customWidth="1"/>
    <col min="506" max="506" width="2.140625" style="1" customWidth="1"/>
    <col min="507" max="508" width="1.7109375" style="1" customWidth="1"/>
    <col min="509" max="509" width="26" style="1" customWidth="1"/>
    <col min="510" max="510" width="3" style="1" customWidth="1"/>
    <col min="511" max="511" width="9.140625" style="1"/>
    <col min="512" max="512" width="8.5703125" style="1" customWidth="1"/>
    <col min="513" max="515" width="9.140625" style="1"/>
    <col min="516" max="517" width="8.5703125" style="1" customWidth="1"/>
    <col min="518" max="518" width="9.140625" style="1"/>
    <col min="519" max="519" width="9.28515625" style="1" customWidth="1"/>
    <col min="520" max="758" width="9.140625" style="1"/>
    <col min="759" max="759" width="4.42578125" style="1" customWidth="1"/>
    <col min="760" max="760" width="1.7109375" style="1" customWidth="1"/>
    <col min="761" max="761" width="1.140625" style="1" customWidth="1"/>
    <col min="762" max="762" width="2.140625" style="1" customWidth="1"/>
    <col min="763" max="764" width="1.7109375" style="1" customWidth="1"/>
    <col min="765" max="765" width="26" style="1" customWidth="1"/>
    <col min="766" max="766" width="3" style="1" customWidth="1"/>
    <col min="767" max="767" width="9.140625" style="1"/>
    <col min="768" max="768" width="8.5703125" style="1" customWidth="1"/>
    <col min="769" max="771" width="9.140625" style="1"/>
    <col min="772" max="773" width="8.5703125" style="1" customWidth="1"/>
    <col min="774" max="774" width="9.140625" style="1"/>
    <col min="775" max="775" width="9.28515625" style="1" customWidth="1"/>
    <col min="776" max="1014" width="9.140625" style="1"/>
    <col min="1015" max="1015" width="4.42578125" style="1" customWidth="1"/>
    <col min="1016" max="1016" width="1.7109375" style="1" customWidth="1"/>
    <col min="1017" max="1017" width="1.140625" style="1" customWidth="1"/>
    <col min="1018" max="1018" width="2.140625" style="1" customWidth="1"/>
    <col min="1019" max="1020" width="1.7109375" style="1" customWidth="1"/>
    <col min="1021" max="1021" width="26" style="1" customWidth="1"/>
    <col min="1022" max="1022" width="3" style="1" customWidth="1"/>
    <col min="1023" max="1023" width="9.140625" style="1"/>
    <col min="1024" max="1024" width="8.5703125" style="1" customWidth="1"/>
    <col min="1025" max="1027" width="9.140625" style="1"/>
    <col min="1028" max="1029" width="8.5703125" style="1" customWidth="1"/>
    <col min="1030" max="1030" width="9.140625" style="1"/>
    <col min="1031" max="1031" width="9.28515625" style="1" customWidth="1"/>
    <col min="1032" max="1270" width="9.140625" style="1"/>
    <col min="1271" max="1271" width="4.42578125" style="1" customWidth="1"/>
    <col min="1272" max="1272" width="1.7109375" style="1" customWidth="1"/>
    <col min="1273" max="1273" width="1.140625" style="1" customWidth="1"/>
    <col min="1274" max="1274" width="2.140625" style="1" customWidth="1"/>
    <col min="1275" max="1276" width="1.7109375" style="1" customWidth="1"/>
    <col min="1277" max="1277" width="26" style="1" customWidth="1"/>
    <col min="1278" max="1278" width="3" style="1" customWidth="1"/>
    <col min="1279" max="1279" width="9.140625" style="1"/>
    <col min="1280" max="1280" width="8.5703125" style="1" customWidth="1"/>
    <col min="1281" max="1283" width="9.140625" style="1"/>
    <col min="1284" max="1285" width="8.5703125" style="1" customWidth="1"/>
    <col min="1286" max="1286" width="9.140625" style="1"/>
    <col min="1287" max="1287" width="9.28515625" style="1" customWidth="1"/>
    <col min="1288" max="1526" width="9.140625" style="1"/>
    <col min="1527" max="1527" width="4.42578125" style="1" customWidth="1"/>
    <col min="1528" max="1528" width="1.7109375" style="1" customWidth="1"/>
    <col min="1529" max="1529" width="1.140625" style="1" customWidth="1"/>
    <col min="1530" max="1530" width="2.140625" style="1" customWidth="1"/>
    <col min="1531" max="1532" width="1.7109375" style="1" customWidth="1"/>
    <col min="1533" max="1533" width="26" style="1" customWidth="1"/>
    <col min="1534" max="1534" width="3" style="1" customWidth="1"/>
    <col min="1535" max="1535" width="9.140625" style="1"/>
    <col min="1536" max="1536" width="8.5703125" style="1" customWidth="1"/>
    <col min="1537" max="1539" width="9.140625" style="1"/>
    <col min="1540" max="1541" width="8.5703125" style="1" customWidth="1"/>
    <col min="1542" max="1542" width="9.140625" style="1"/>
    <col min="1543" max="1543" width="9.28515625" style="1" customWidth="1"/>
    <col min="1544" max="1782" width="9.140625" style="1"/>
    <col min="1783" max="1783" width="4.42578125" style="1" customWidth="1"/>
    <col min="1784" max="1784" width="1.7109375" style="1" customWidth="1"/>
    <col min="1785" max="1785" width="1.140625" style="1" customWidth="1"/>
    <col min="1786" max="1786" width="2.140625" style="1" customWidth="1"/>
    <col min="1787" max="1788" width="1.7109375" style="1" customWidth="1"/>
    <col min="1789" max="1789" width="26" style="1" customWidth="1"/>
    <col min="1790" max="1790" width="3" style="1" customWidth="1"/>
    <col min="1791" max="1791" width="9.140625" style="1"/>
    <col min="1792" max="1792" width="8.5703125" style="1" customWidth="1"/>
    <col min="1793" max="1795" width="9.140625" style="1"/>
    <col min="1796" max="1797" width="8.5703125" style="1" customWidth="1"/>
    <col min="1798" max="1798" width="9.140625" style="1"/>
    <col min="1799" max="1799" width="9.28515625" style="1" customWidth="1"/>
    <col min="1800" max="2038" width="9.140625" style="1"/>
    <col min="2039" max="2039" width="4.42578125" style="1" customWidth="1"/>
    <col min="2040" max="2040" width="1.7109375" style="1" customWidth="1"/>
    <col min="2041" max="2041" width="1.140625" style="1" customWidth="1"/>
    <col min="2042" max="2042" width="2.140625" style="1" customWidth="1"/>
    <col min="2043" max="2044" width="1.7109375" style="1" customWidth="1"/>
    <col min="2045" max="2045" width="26" style="1" customWidth="1"/>
    <col min="2046" max="2046" width="3" style="1" customWidth="1"/>
    <col min="2047" max="2047" width="9.140625" style="1"/>
    <col min="2048" max="2048" width="8.5703125" style="1" customWidth="1"/>
    <col min="2049" max="2051" width="9.140625" style="1"/>
    <col min="2052" max="2053" width="8.5703125" style="1" customWidth="1"/>
    <col min="2054" max="2054" width="9.140625" style="1"/>
    <col min="2055" max="2055" width="9.28515625" style="1" customWidth="1"/>
    <col min="2056" max="2294" width="9.140625" style="1"/>
    <col min="2295" max="2295" width="4.42578125" style="1" customWidth="1"/>
    <col min="2296" max="2296" width="1.7109375" style="1" customWidth="1"/>
    <col min="2297" max="2297" width="1.140625" style="1" customWidth="1"/>
    <col min="2298" max="2298" width="2.140625" style="1" customWidth="1"/>
    <col min="2299" max="2300" width="1.7109375" style="1" customWidth="1"/>
    <col min="2301" max="2301" width="26" style="1" customWidth="1"/>
    <col min="2302" max="2302" width="3" style="1" customWidth="1"/>
    <col min="2303" max="2303" width="9.140625" style="1"/>
    <col min="2304" max="2304" width="8.5703125" style="1" customWidth="1"/>
    <col min="2305" max="2307" width="9.140625" style="1"/>
    <col min="2308" max="2309" width="8.5703125" style="1" customWidth="1"/>
    <col min="2310" max="2310" width="9.140625" style="1"/>
    <col min="2311" max="2311" width="9.28515625" style="1" customWidth="1"/>
    <col min="2312" max="2550" width="9.140625" style="1"/>
    <col min="2551" max="2551" width="4.42578125" style="1" customWidth="1"/>
    <col min="2552" max="2552" width="1.7109375" style="1" customWidth="1"/>
    <col min="2553" max="2553" width="1.140625" style="1" customWidth="1"/>
    <col min="2554" max="2554" width="2.140625" style="1" customWidth="1"/>
    <col min="2555" max="2556" width="1.7109375" style="1" customWidth="1"/>
    <col min="2557" max="2557" width="26" style="1" customWidth="1"/>
    <col min="2558" max="2558" width="3" style="1" customWidth="1"/>
    <col min="2559" max="2559" width="9.140625" style="1"/>
    <col min="2560" max="2560" width="8.5703125" style="1" customWidth="1"/>
    <col min="2561" max="2563" width="9.140625" style="1"/>
    <col min="2564" max="2565" width="8.5703125" style="1" customWidth="1"/>
    <col min="2566" max="2566" width="9.140625" style="1"/>
    <col min="2567" max="2567" width="9.28515625" style="1" customWidth="1"/>
    <col min="2568" max="2806" width="9.140625" style="1"/>
    <col min="2807" max="2807" width="4.42578125" style="1" customWidth="1"/>
    <col min="2808" max="2808" width="1.7109375" style="1" customWidth="1"/>
    <col min="2809" max="2809" width="1.140625" style="1" customWidth="1"/>
    <col min="2810" max="2810" width="2.140625" style="1" customWidth="1"/>
    <col min="2811" max="2812" width="1.7109375" style="1" customWidth="1"/>
    <col min="2813" max="2813" width="26" style="1" customWidth="1"/>
    <col min="2814" max="2814" width="3" style="1" customWidth="1"/>
    <col min="2815" max="2815" width="9.140625" style="1"/>
    <col min="2816" max="2816" width="8.5703125" style="1" customWidth="1"/>
    <col min="2817" max="2819" width="9.140625" style="1"/>
    <col min="2820" max="2821" width="8.5703125" style="1" customWidth="1"/>
    <col min="2822" max="2822" width="9.140625" style="1"/>
    <col min="2823" max="2823" width="9.28515625" style="1" customWidth="1"/>
    <col min="2824" max="3062" width="9.140625" style="1"/>
    <col min="3063" max="3063" width="4.42578125" style="1" customWidth="1"/>
    <col min="3064" max="3064" width="1.7109375" style="1" customWidth="1"/>
    <col min="3065" max="3065" width="1.140625" style="1" customWidth="1"/>
    <col min="3066" max="3066" width="2.140625" style="1" customWidth="1"/>
    <col min="3067" max="3068" width="1.7109375" style="1" customWidth="1"/>
    <col min="3069" max="3069" width="26" style="1" customWidth="1"/>
    <col min="3070" max="3070" width="3" style="1" customWidth="1"/>
    <col min="3071" max="3071" width="9.140625" style="1"/>
    <col min="3072" max="3072" width="8.5703125" style="1" customWidth="1"/>
    <col min="3073" max="3075" width="9.140625" style="1"/>
    <col min="3076" max="3077" width="8.5703125" style="1" customWidth="1"/>
    <col min="3078" max="3078" width="9.140625" style="1"/>
    <col min="3079" max="3079" width="9.28515625" style="1" customWidth="1"/>
    <col min="3080" max="3318" width="9.140625" style="1"/>
    <col min="3319" max="3319" width="4.42578125" style="1" customWidth="1"/>
    <col min="3320" max="3320" width="1.7109375" style="1" customWidth="1"/>
    <col min="3321" max="3321" width="1.140625" style="1" customWidth="1"/>
    <col min="3322" max="3322" width="2.140625" style="1" customWidth="1"/>
    <col min="3323" max="3324" width="1.7109375" style="1" customWidth="1"/>
    <col min="3325" max="3325" width="26" style="1" customWidth="1"/>
    <col min="3326" max="3326" width="3" style="1" customWidth="1"/>
    <col min="3327" max="3327" width="9.140625" style="1"/>
    <col min="3328" max="3328" width="8.5703125" style="1" customWidth="1"/>
    <col min="3329" max="3331" width="9.140625" style="1"/>
    <col min="3332" max="3333" width="8.5703125" style="1" customWidth="1"/>
    <col min="3334" max="3334" width="9.140625" style="1"/>
    <col min="3335" max="3335" width="9.28515625" style="1" customWidth="1"/>
    <col min="3336" max="3574" width="9.140625" style="1"/>
    <col min="3575" max="3575" width="4.42578125" style="1" customWidth="1"/>
    <col min="3576" max="3576" width="1.7109375" style="1" customWidth="1"/>
    <col min="3577" max="3577" width="1.140625" style="1" customWidth="1"/>
    <col min="3578" max="3578" width="2.140625" style="1" customWidth="1"/>
    <col min="3579" max="3580" width="1.7109375" style="1" customWidth="1"/>
    <col min="3581" max="3581" width="26" style="1" customWidth="1"/>
    <col min="3582" max="3582" width="3" style="1" customWidth="1"/>
    <col min="3583" max="3583" width="9.140625" style="1"/>
    <col min="3584" max="3584" width="8.5703125" style="1" customWidth="1"/>
    <col min="3585" max="3587" width="9.140625" style="1"/>
    <col min="3588" max="3589" width="8.5703125" style="1" customWidth="1"/>
    <col min="3590" max="3590" width="9.140625" style="1"/>
    <col min="3591" max="3591" width="9.28515625" style="1" customWidth="1"/>
    <col min="3592" max="3830" width="9.140625" style="1"/>
    <col min="3831" max="3831" width="4.42578125" style="1" customWidth="1"/>
    <col min="3832" max="3832" width="1.7109375" style="1" customWidth="1"/>
    <col min="3833" max="3833" width="1.140625" style="1" customWidth="1"/>
    <col min="3834" max="3834" width="2.140625" style="1" customWidth="1"/>
    <col min="3835" max="3836" width="1.7109375" style="1" customWidth="1"/>
    <col min="3837" max="3837" width="26" style="1" customWidth="1"/>
    <col min="3838" max="3838" width="3" style="1" customWidth="1"/>
    <col min="3839" max="3839" width="9.140625" style="1"/>
    <col min="3840" max="3840" width="8.5703125" style="1" customWidth="1"/>
    <col min="3841" max="3843" width="9.140625" style="1"/>
    <col min="3844" max="3845" width="8.5703125" style="1" customWidth="1"/>
    <col min="3846" max="3846" width="9.140625" style="1"/>
    <col min="3847" max="3847" width="9.28515625" style="1" customWidth="1"/>
    <col min="3848" max="4086" width="9.140625" style="1"/>
    <col min="4087" max="4087" width="4.42578125" style="1" customWidth="1"/>
    <col min="4088" max="4088" width="1.7109375" style="1" customWidth="1"/>
    <col min="4089" max="4089" width="1.140625" style="1" customWidth="1"/>
    <col min="4090" max="4090" width="2.140625" style="1" customWidth="1"/>
    <col min="4091" max="4092" width="1.7109375" style="1" customWidth="1"/>
    <col min="4093" max="4093" width="26" style="1" customWidth="1"/>
    <col min="4094" max="4094" width="3" style="1" customWidth="1"/>
    <col min="4095" max="4095" width="9.140625" style="1"/>
    <col min="4096" max="4096" width="8.5703125" style="1" customWidth="1"/>
    <col min="4097" max="4099" width="9.140625" style="1"/>
    <col min="4100" max="4101" width="8.5703125" style="1" customWidth="1"/>
    <col min="4102" max="4102" width="9.140625" style="1"/>
    <col min="4103" max="4103" width="9.28515625" style="1" customWidth="1"/>
    <col min="4104" max="4342" width="9.140625" style="1"/>
    <col min="4343" max="4343" width="4.42578125" style="1" customWidth="1"/>
    <col min="4344" max="4344" width="1.7109375" style="1" customWidth="1"/>
    <col min="4345" max="4345" width="1.140625" style="1" customWidth="1"/>
    <col min="4346" max="4346" width="2.140625" style="1" customWidth="1"/>
    <col min="4347" max="4348" width="1.7109375" style="1" customWidth="1"/>
    <col min="4349" max="4349" width="26" style="1" customWidth="1"/>
    <col min="4350" max="4350" width="3" style="1" customWidth="1"/>
    <col min="4351" max="4351" width="9.140625" style="1"/>
    <col min="4352" max="4352" width="8.5703125" style="1" customWidth="1"/>
    <col min="4353" max="4355" width="9.140625" style="1"/>
    <col min="4356" max="4357" width="8.5703125" style="1" customWidth="1"/>
    <col min="4358" max="4358" width="9.140625" style="1"/>
    <col min="4359" max="4359" width="9.28515625" style="1" customWidth="1"/>
    <col min="4360" max="4598" width="9.140625" style="1"/>
    <col min="4599" max="4599" width="4.42578125" style="1" customWidth="1"/>
    <col min="4600" max="4600" width="1.7109375" style="1" customWidth="1"/>
    <col min="4601" max="4601" width="1.140625" style="1" customWidth="1"/>
    <col min="4602" max="4602" width="2.140625" style="1" customWidth="1"/>
    <col min="4603" max="4604" width="1.7109375" style="1" customWidth="1"/>
    <col min="4605" max="4605" width="26" style="1" customWidth="1"/>
    <col min="4606" max="4606" width="3" style="1" customWidth="1"/>
    <col min="4607" max="4607" width="9.140625" style="1"/>
    <col min="4608" max="4608" width="8.5703125" style="1" customWidth="1"/>
    <col min="4609" max="4611" width="9.140625" style="1"/>
    <col min="4612" max="4613" width="8.5703125" style="1" customWidth="1"/>
    <col min="4614" max="4614" width="9.140625" style="1"/>
    <col min="4615" max="4615" width="9.28515625" style="1" customWidth="1"/>
    <col min="4616" max="4854" width="9.140625" style="1"/>
    <col min="4855" max="4855" width="4.42578125" style="1" customWidth="1"/>
    <col min="4856" max="4856" width="1.7109375" style="1" customWidth="1"/>
    <col min="4857" max="4857" width="1.140625" style="1" customWidth="1"/>
    <col min="4858" max="4858" width="2.140625" style="1" customWidth="1"/>
    <col min="4859" max="4860" width="1.7109375" style="1" customWidth="1"/>
    <col min="4861" max="4861" width="26" style="1" customWidth="1"/>
    <col min="4862" max="4862" width="3" style="1" customWidth="1"/>
    <col min="4863" max="4863" width="9.140625" style="1"/>
    <col min="4864" max="4864" width="8.5703125" style="1" customWidth="1"/>
    <col min="4865" max="4867" width="9.140625" style="1"/>
    <col min="4868" max="4869" width="8.5703125" style="1" customWidth="1"/>
    <col min="4870" max="4870" width="9.140625" style="1"/>
    <col min="4871" max="4871" width="9.28515625" style="1" customWidth="1"/>
    <col min="4872" max="5110" width="9.140625" style="1"/>
    <col min="5111" max="5111" width="4.42578125" style="1" customWidth="1"/>
    <col min="5112" max="5112" width="1.7109375" style="1" customWidth="1"/>
    <col min="5113" max="5113" width="1.140625" style="1" customWidth="1"/>
    <col min="5114" max="5114" width="2.140625" style="1" customWidth="1"/>
    <col min="5115" max="5116" width="1.7109375" style="1" customWidth="1"/>
    <col min="5117" max="5117" width="26" style="1" customWidth="1"/>
    <col min="5118" max="5118" width="3" style="1" customWidth="1"/>
    <col min="5119" max="5119" width="9.140625" style="1"/>
    <col min="5120" max="5120" width="8.5703125" style="1" customWidth="1"/>
    <col min="5121" max="5123" width="9.140625" style="1"/>
    <col min="5124" max="5125" width="8.5703125" style="1" customWidth="1"/>
    <col min="5126" max="5126" width="9.140625" style="1"/>
    <col min="5127" max="5127" width="9.28515625" style="1" customWidth="1"/>
    <col min="5128" max="5366" width="9.140625" style="1"/>
    <col min="5367" max="5367" width="4.42578125" style="1" customWidth="1"/>
    <col min="5368" max="5368" width="1.7109375" style="1" customWidth="1"/>
    <col min="5369" max="5369" width="1.140625" style="1" customWidth="1"/>
    <col min="5370" max="5370" width="2.140625" style="1" customWidth="1"/>
    <col min="5371" max="5372" width="1.7109375" style="1" customWidth="1"/>
    <col min="5373" max="5373" width="26" style="1" customWidth="1"/>
    <col min="5374" max="5374" width="3" style="1" customWidth="1"/>
    <col min="5375" max="5375" width="9.140625" style="1"/>
    <col min="5376" max="5376" width="8.5703125" style="1" customWidth="1"/>
    <col min="5377" max="5379" width="9.140625" style="1"/>
    <col min="5380" max="5381" width="8.5703125" style="1" customWidth="1"/>
    <col min="5382" max="5382" width="9.140625" style="1"/>
    <col min="5383" max="5383" width="9.28515625" style="1" customWidth="1"/>
    <col min="5384" max="5622" width="9.140625" style="1"/>
    <col min="5623" max="5623" width="4.42578125" style="1" customWidth="1"/>
    <col min="5624" max="5624" width="1.7109375" style="1" customWidth="1"/>
    <col min="5625" max="5625" width="1.140625" style="1" customWidth="1"/>
    <col min="5626" max="5626" width="2.140625" style="1" customWidth="1"/>
    <col min="5627" max="5628" width="1.7109375" style="1" customWidth="1"/>
    <col min="5629" max="5629" width="26" style="1" customWidth="1"/>
    <col min="5630" max="5630" width="3" style="1" customWidth="1"/>
    <col min="5631" max="5631" width="9.140625" style="1"/>
    <col min="5632" max="5632" width="8.5703125" style="1" customWidth="1"/>
    <col min="5633" max="5635" width="9.140625" style="1"/>
    <col min="5636" max="5637" width="8.5703125" style="1" customWidth="1"/>
    <col min="5638" max="5638" width="9.140625" style="1"/>
    <col min="5639" max="5639" width="9.28515625" style="1" customWidth="1"/>
    <col min="5640" max="5878" width="9.140625" style="1"/>
    <col min="5879" max="5879" width="4.42578125" style="1" customWidth="1"/>
    <col min="5880" max="5880" width="1.7109375" style="1" customWidth="1"/>
    <col min="5881" max="5881" width="1.140625" style="1" customWidth="1"/>
    <col min="5882" max="5882" width="2.140625" style="1" customWidth="1"/>
    <col min="5883" max="5884" width="1.7109375" style="1" customWidth="1"/>
    <col min="5885" max="5885" width="26" style="1" customWidth="1"/>
    <col min="5886" max="5886" width="3" style="1" customWidth="1"/>
    <col min="5887" max="5887" width="9.140625" style="1"/>
    <col min="5888" max="5888" width="8.5703125" style="1" customWidth="1"/>
    <col min="5889" max="5891" width="9.140625" style="1"/>
    <col min="5892" max="5893" width="8.5703125" style="1" customWidth="1"/>
    <col min="5894" max="5894" width="9.140625" style="1"/>
    <col min="5895" max="5895" width="9.28515625" style="1" customWidth="1"/>
    <col min="5896" max="6134" width="9.140625" style="1"/>
    <col min="6135" max="6135" width="4.42578125" style="1" customWidth="1"/>
    <col min="6136" max="6136" width="1.7109375" style="1" customWidth="1"/>
    <col min="6137" max="6137" width="1.140625" style="1" customWidth="1"/>
    <col min="6138" max="6138" width="2.140625" style="1" customWidth="1"/>
    <col min="6139" max="6140" width="1.7109375" style="1" customWidth="1"/>
    <col min="6141" max="6141" width="26" style="1" customWidth="1"/>
    <col min="6142" max="6142" width="3" style="1" customWidth="1"/>
    <col min="6143" max="6143" width="9.140625" style="1"/>
    <col min="6144" max="6144" width="8.5703125" style="1" customWidth="1"/>
    <col min="6145" max="6147" width="9.140625" style="1"/>
    <col min="6148" max="6149" width="8.5703125" style="1" customWidth="1"/>
    <col min="6150" max="6150" width="9.140625" style="1"/>
    <col min="6151" max="6151" width="9.28515625" style="1" customWidth="1"/>
    <col min="6152" max="6390" width="9.140625" style="1"/>
    <col min="6391" max="6391" width="4.42578125" style="1" customWidth="1"/>
    <col min="6392" max="6392" width="1.7109375" style="1" customWidth="1"/>
    <col min="6393" max="6393" width="1.140625" style="1" customWidth="1"/>
    <col min="6394" max="6394" width="2.140625" style="1" customWidth="1"/>
    <col min="6395" max="6396" width="1.7109375" style="1" customWidth="1"/>
    <col min="6397" max="6397" width="26" style="1" customWidth="1"/>
    <col min="6398" max="6398" width="3" style="1" customWidth="1"/>
    <col min="6399" max="6399" width="9.140625" style="1"/>
    <col min="6400" max="6400" width="8.5703125" style="1" customWidth="1"/>
    <col min="6401" max="6403" width="9.140625" style="1"/>
    <col min="6404" max="6405" width="8.5703125" style="1" customWidth="1"/>
    <col min="6406" max="6406" width="9.140625" style="1"/>
    <col min="6407" max="6407" width="9.28515625" style="1" customWidth="1"/>
    <col min="6408" max="6646" width="9.140625" style="1"/>
    <col min="6647" max="6647" width="4.42578125" style="1" customWidth="1"/>
    <col min="6648" max="6648" width="1.7109375" style="1" customWidth="1"/>
    <col min="6649" max="6649" width="1.140625" style="1" customWidth="1"/>
    <col min="6650" max="6650" width="2.140625" style="1" customWidth="1"/>
    <col min="6651" max="6652" width="1.7109375" style="1" customWidth="1"/>
    <col min="6653" max="6653" width="26" style="1" customWidth="1"/>
    <col min="6654" max="6654" width="3" style="1" customWidth="1"/>
    <col min="6655" max="6655" width="9.140625" style="1"/>
    <col min="6656" max="6656" width="8.5703125" style="1" customWidth="1"/>
    <col min="6657" max="6659" width="9.140625" style="1"/>
    <col min="6660" max="6661" width="8.5703125" style="1" customWidth="1"/>
    <col min="6662" max="6662" width="9.140625" style="1"/>
    <col min="6663" max="6663" width="9.28515625" style="1" customWidth="1"/>
    <col min="6664" max="6902" width="9.140625" style="1"/>
    <col min="6903" max="6903" width="4.42578125" style="1" customWidth="1"/>
    <col min="6904" max="6904" width="1.7109375" style="1" customWidth="1"/>
    <col min="6905" max="6905" width="1.140625" style="1" customWidth="1"/>
    <col min="6906" max="6906" width="2.140625" style="1" customWidth="1"/>
    <col min="6907" max="6908" width="1.7109375" style="1" customWidth="1"/>
    <col min="6909" max="6909" width="26" style="1" customWidth="1"/>
    <col min="6910" max="6910" width="3" style="1" customWidth="1"/>
    <col min="6911" max="6911" width="9.140625" style="1"/>
    <col min="6912" max="6912" width="8.5703125" style="1" customWidth="1"/>
    <col min="6913" max="6915" width="9.140625" style="1"/>
    <col min="6916" max="6917" width="8.5703125" style="1" customWidth="1"/>
    <col min="6918" max="6918" width="9.140625" style="1"/>
    <col min="6919" max="6919" width="9.28515625" style="1" customWidth="1"/>
    <col min="6920" max="7158" width="9.140625" style="1"/>
    <col min="7159" max="7159" width="4.42578125" style="1" customWidth="1"/>
    <col min="7160" max="7160" width="1.7109375" style="1" customWidth="1"/>
    <col min="7161" max="7161" width="1.140625" style="1" customWidth="1"/>
    <col min="7162" max="7162" width="2.140625" style="1" customWidth="1"/>
    <col min="7163" max="7164" width="1.7109375" style="1" customWidth="1"/>
    <col min="7165" max="7165" width="26" style="1" customWidth="1"/>
    <col min="7166" max="7166" width="3" style="1" customWidth="1"/>
    <col min="7167" max="7167" width="9.140625" style="1"/>
    <col min="7168" max="7168" width="8.5703125" style="1" customWidth="1"/>
    <col min="7169" max="7171" width="9.140625" style="1"/>
    <col min="7172" max="7173" width="8.5703125" style="1" customWidth="1"/>
    <col min="7174" max="7174" width="9.140625" style="1"/>
    <col min="7175" max="7175" width="9.28515625" style="1" customWidth="1"/>
    <col min="7176" max="7414" width="9.140625" style="1"/>
    <col min="7415" max="7415" width="4.42578125" style="1" customWidth="1"/>
    <col min="7416" max="7416" width="1.7109375" style="1" customWidth="1"/>
    <col min="7417" max="7417" width="1.140625" style="1" customWidth="1"/>
    <col min="7418" max="7418" width="2.140625" style="1" customWidth="1"/>
    <col min="7419" max="7420" width="1.7109375" style="1" customWidth="1"/>
    <col min="7421" max="7421" width="26" style="1" customWidth="1"/>
    <col min="7422" max="7422" width="3" style="1" customWidth="1"/>
    <col min="7423" max="7423" width="9.140625" style="1"/>
    <col min="7424" max="7424" width="8.5703125" style="1" customWidth="1"/>
    <col min="7425" max="7427" width="9.140625" style="1"/>
    <col min="7428" max="7429" width="8.5703125" style="1" customWidth="1"/>
    <col min="7430" max="7430" width="9.140625" style="1"/>
    <col min="7431" max="7431" width="9.28515625" style="1" customWidth="1"/>
    <col min="7432" max="7670" width="9.140625" style="1"/>
    <col min="7671" max="7671" width="4.42578125" style="1" customWidth="1"/>
    <col min="7672" max="7672" width="1.7109375" style="1" customWidth="1"/>
    <col min="7673" max="7673" width="1.140625" style="1" customWidth="1"/>
    <col min="7674" max="7674" width="2.140625" style="1" customWidth="1"/>
    <col min="7675" max="7676" width="1.7109375" style="1" customWidth="1"/>
    <col min="7677" max="7677" width="26" style="1" customWidth="1"/>
    <col min="7678" max="7678" width="3" style="1" customWidth="1"/>
    <col min="7679" max="7679" width="9.140625" style="1"/>
    <col min="7680" max="7680" width="8.5703125" style="1" customWidth="1"/>
    <col min="7681" max="7683" width="9.140625" style="1"/>
    <col min="7684" max="7685" width="8.5703125" style="1" customWidth="1"/>
    <col min="7686" max="7686" width="9.140625" style="1"/>
    <col min="7687" max="7687" width="9.28515625" style="1" customWidth="1"/>
    <col min="7688" max="7926" width="9.140625" style="1"/>
    <col min="7927" max="7927" width="4.42578125" style="1" customWidth="1"/>
    <col min="7928" max="7928" width="1.7109375" style="1" customWidth="1"/>
    <col min="7929" max="7929" width="1.140625" style="1" customWidth="1"/>
    <col min="7930" max="7930" width="2.140625" style="1" customWidth="1"/>
    <col min="7931" max="7932" width="1.7109375" style="1" customWidth="1"/>
    <col min="7933" max="7933" width="26" style="1" customWidth="1"/>
    <col min="7934" max="7934" width="3" style="1" customWidth="1"/>
    <col min="7935" max="7935" width="9.140625" style="1"/>
    <col min="7936" max="7936" width="8.5703125" style="1" customWidth="1"/>
    <col min="7937" max="7939" width="9.140625" style="1"/>
    <col min="7940" max="7941" width="8.5703125" style="1" customWidth="1"/>
    <col min="7942" max="7942" width="9.140625" style="1"/>
    <col min="7943" max="7943" width="9.28515625" style="1" customWidth="1"/>
    <col min="7944" max="8182" width="9.140625" style="1"/>
    <col min="8183" max="8183" width="4.42578125" style="1" customWidth="1"/>
    <col min="8184" max="8184" width="1.7109375" style="1" customWidth="1"/>
    <col min="8185" max="8185" width="1.140625" style="1" customWidth="1"/>
    <col min="8186" max="8186" width="2.140625" style="1" customWidth="1"/>
    <col min="8187" max="8188" width="1.7109375" style="1" customWidth="1"/>
    <col min="8189" max="8189" width="26" style="1" customWidth="1"/>
    <col min="8190" max="8190" width="3" style="1" customWidth="1"/>
    <col min="8191" max="8191" width="9.140625" style="1"/>
    <col min="8192" max="8192" width="8.5703125" style="1" customWidth="1"/>
    <col min="8193" max="8195" width="9.140625" style="1"/>
    <col min="8196" max="8197" width="8.5703125" style="1" customWidth="1"/>
    <col min="8198" max="8198" width="9.140625" style="1"/>
    <col min="8199" max="8199" width="9.28515625" style="1" customWidth="1"/>
    <col min="8200" max="8438" width="9.140625" style="1"/>
    <col min="8439" max="8439" width="4.42578125" style="1" customWidth="1"/>
    <col min="8440" max="8440" width="1.7109375" style="1" customWidth="1"/>
    <col min="8441" max="8441" width="1.140625" style="1" customWidth="1"/>
    <col min="8442" max="8442" width="2.140625" style="1" customWidth="1"/>
    <col min="8443" max="8444" width="1.7109375" style="1" customWidth="1"/>
    <col min="8445" max="8445" width="26" style="1" customWidth="1"/>
    <col min="8446" max="8446" width="3" style="1" customWidth="1"/>
    <col min="8447" max="8447" width="9.140625" style="1"/>
    <col min="8448" max="8448" width="8.5703125" style="1" customWidth="1"/>
    <col min="8449" max="8451" width="9.140625" style="1"/>
    <col min="8452" max="8453" width="8.5703125" style="1" customWidth="1"/>
    <col min="8454" max="8454" width="9.140625" style="1"/>
    <col min="8455" max="8455" width="9.28515625" style="1" customWidth="1"/>
    <col min="8456" max="8694" width="9.140625" style="1"/>
    <col min="8695" max="8695" width="4.42578125" style="1" customWidth="1"/>
    <col min="8696" max="8696" width="1.7109375" style="1" customWidth="1"/>
    <col min="8697" max="8697" width="1.140625" style="1" customWidth="1"/>
    <col min="8698" max="8698" width="2.140625" style="1" customWidth="1"/>
    <col min="8699" max="8700" width="1.7109375" style="1" customWidth="1"/>
    <col min="8701" max="8701" width="26" style="1" customWidth="1"/>
    <col min="8702" max="8702" width="3" style="1" customWidth="1"/>
    <col min="8703" max="8703" width="9.140625" style="1"/>
    <col min="8704" max="8704" width="8.5703125" style="1" customWidth="1"/>
    <col min="8705" max="8707" width="9.140625" style="1"/>
    <col min="8708" max="8709" width="8.5703125" style="1" customWidth="1"/>
    <col min="8710" max="8710" width="9.140625" style="1"/>
    <col min="8711" max="8711" width="9.28515625" style="1" customWidth="1"/>
    <col min="8712" max="8950" width="9.140625" style="1"/>
    <col min="8951" max="8951" width="4.42578125" style="1" customWidth="1"/>
    <col min="8952" max="8952" width="1.7109375" style="1" customWidth="1"/>
    <col min="8953" max="8953" width="1.140625" style="1" customWidth="1"/>
    <col min="8954" max="8954" width="2.140625" style="1" customWidth="1"/>
    <col min="8955" max="8956" width="1.7109375" style="1" customWidth="1"/>
    <col min="8957" max="8957" width="26" style="1" customWidth="1"/>
    <col min="8958" max="8958" width="3" style="1" customWidth="1"/>
    <col min="8959" max="8959" width="9.140625" style="1"/>
    <col min="8960" max="8960" width="8.5703125" style="1" customWidth="1"/>
    <col min="8961" max="8963" width="9.140625" style="1"/>
    <col min="8964" max="8965" width="8.5703125" style="1" customWidth="1"/>
    <col min="8966" max="8966" width="9.140625" style="1"/>
    <col min="8967" max="8967" width="9.28515625" style="1" customWidth="1"/>
    <col min="8968" max="9206" width="9.140625" style="1"/>
    <col min="9207" max="9207" width="4.42578125" style="1" customWidth="1"/>
    <col min="9208" max="9208" width="1.7109375" style="1" customWidth="1"/>
    <col min="9209" max="9209" width="1.140625" style="1" customWidth="1"/>
    <col min="9210" max="9210" width="2.140625" style="1" customWidth="1"/>
    <col min="9211" max="9212" width="1.7109375" style="1" customWidth="1"/>
    <col min="9213" max="9213" width="26" style="1" customWidth="1"/>
    <col min="9214" max="9214" width="3" style="1" customWidth="1"/>
    <col min="9215" max="9215" width="9.140625" style="1"/>
    <col min="9216" max="9216" width="8.5703125" style="1" customWidth="1"/>
    <col min="9217" max="9219" width="9.140625" style="1"/>
    <col min="9220" max="9221" width="8.5703125" style="1" customWidth="1"/>
    <col min="9222" max="9222" width="9.140625" style="1"/>
    <col min="9223" max="9223" width="9.28515625" style="1" customWidth="1"/>
    <col min="9224" max="9462" width="9.140625" style="1"/>
    <col min="9463" max="9463" width="4.42578125" style="1" customWidth="1"/>
    <col min="9464" max="9464" width="1.7109375" style="1" customWidth="1"/>
    <col min="9465" max="9465" width="1.140625" style="1" customWidth="1"/>
    <col min="9466" max="9466" width="2.140625" style="1" customWidth="1"/>
    <col min="9467" max="9468" width="1.7109375" style="1" customWidth="1"/>
    <col min="9469" max="9469" width="26" style="1" customWidth="1"/>
    <col min="9470" max="9470" width="3" style="1" customWidth="1"/>
    <col min="9471" max="9471" width="9.140625" style="1"/>
    <col min="9472" max="9472" width="8.5703125" style="1" customWidth="1"/>
    <col min="9473" max="9475" width="9.140625" style="1"/>
    <col min="9476" max="9477" width="8.5703125" style="1" customWidth="1"/>
    <col min="9478" max="9478" width="9.140625" style="1"/>
    <col min="9479" max="9479" width="9.28515625" style="1" customWidth="1"/>
    <col min="9480" max="9718" width="9.140625" style="1"/>
    <col min="9719" max="9719" width="4.42578125" style="1" customWidth="1"/>
    <col min="9720" max="9720" width="1.7109375" style="1" customWidth="1"/>
    <col min="9721" max="9721" width="1.140625" style="1" customWidth="1"/>
    <col min="9722" max="9722" width="2.140625" style="1" customWidth="1"/>
    <col min="9723" max="9724" width="1.7109375" style="1" customWidth="1"/>
    <col min="9725" max="9725" width="26" style="1" customWidth="1"/>
    <col min="9726" max="9726" width="3" style="1" customWidth="1"/>
    <col min="9727" max="9727" width="9.140625" style="1"/>
    <col min="9728" max="9728" width="8.5703125" style="1" customWidth="1"/>
    <col min="9729" max="9731" width="9.140625" style="1"/>
    <col min="9732" max="9733" width="8.5703125" style="1" customWidth="1"/>
    <col min="9734" max="9734" width="9.140625" style="1"/>
    <col min="9735" max="9735" width="9.28515625" style="1" customWidth="1"/>
    <col min="9736" max="9974" width="9.140625" style="1"/>
    <col min="9975" max="9975" width="4.42578125" style="1" customWidth="1"/>
    <col min="9976" max="9976" width="1.7109375" style="1" customWidth="1"/>
    <col min="9977" max="9977" width="1.140625" style="1" customWidth="1"/>
    <col min="9978" max="9978" width="2.140625" style="1" customWidth="1"/>
    <col min="9979" max="9980" width="1.7109375" style="1" customWidth="1"/>
    <col min="9981" max="9981" width="26" style="1" customWidth="1"/>
    <col min="9982" max="9982" width="3" style="1" customWidth="1"/>
    <col min="9983" max="9983" width="9.140625" style="1"/>
    <col min="9984" max="9984" width="8.5703125" style="1" customWidth="1"/>
    <col min="9985" max="9987" width="9.140625" style="1"/>
    <col min="9988" max="9989" width="8.5703125" style="1" customWidth="1"/>
    <col min="9990" max="9990" width="9.140625" style="1"/>
    <col min="9991" max="9991" width="9.28515625" style="1" customWidth="1"/>
    <col min="9992" max="10230" width="9.140625" style="1"/>
    <col min="10231" max="10231" width="4.42578125" style="1" customWidth="1"/>
    <col min="10232" max="10232" width="1.7109375" style="1" customWidth="1"/>
    <col min="10233" max="10233" width="1.140625" style="1" customWidth="1"/>
    <col min="10234" max="10234" width="2.140625" style="1" customWidth="1"/>
    <col min="10235" max="10236" width="1.7109375" style="1" customWidth="1"/>
    <col min="10237" max="10237" width="26" style="1" customWidth="1"/>
    <col min="10238" max="10238" width="3" style="1" customWidth="1"/>
    <col min="10239" max="10239" width="9.140625" style="1"/>
    <col min="10240" max="10240" width="8.5703125" style="1" customWidth="1"/>
    <col min="10241" max="10243" width="9.140625" style="1"/>
    <col min="10244" max="10245" width="8.5703125" style="1" customWidth="1"/>
    <col min="10246" max="10246" width="9.140625" style="1"/>
    <col min="10247" max="10247" width="9.28515625" style="1" customWidth="1"/>
    <col min="10248" max="10486" width="9.140625" style="1"/>
    <col min="10487" max="10487" width="4.42578125" style="1" customWidth="1"/>
    <col min="10488" max="10488" width="1.7109375" style="1" customWidth="1"/>
    <col min="10489" max="10489" width="1.140625" style="1" customWidth="1"/>
    <col min="10490" max="10490" width="2.140625" style="1" customWidth="1"/>
    <col min="10491" max="10492" width="1.7109375" style="1" customWidth="1"/>
    <col min="10493" max="10493" width="26" style="1" customWidth="1"/>
    <col min="10494" max="10494" width="3" style="1" customWidth="1"/>
    <col min="10495" max="10495" width="9.140625" style="1"/>
    <col min="10496" max="10496" width="8.5703125" style="1" customWidth="1"/>
    <col min="10497" max="10499" width="9.140625" style="1"/>
    <col min="10500" max="10501" width="8.5703125" style="1" customWidth="1"/>
    <col min="10502" max="10502" width="9.140625" style="1"/>
    <col min="10503" max="10503" width="9.28515625" style="1" customWidth="1"/>
    <col min="10504" max="10742" width="9.140625" style="1"/>
    <col min="10743" max="10743" width="4.42578125" style="1" customWidth="1"/>
    <col min="10744" max="10744" width="1.7109375" style="1" customWidth="1"/>
    <col min="10745" max="10745" width="1.140625" style="1" customWidth="1"/>
    <col min="10746" max="10746" width="2.140625" style="1" customWidth="1"/>
    <col min="10747" max="10748" width="1.7109375" style="1" customWidth="1"/>
    <col min="10749" max="10749" width="26" style="1" customWidth="1"/>
    <col min="10750" max="10750" width="3" style="1" customWidth="1"/>
    <col min="10751" max="10751" width="9.140625" style="1"/>
    <col min="10752" max="10752" width="8.5703125" style="1" customWidth="1"/>
    <col min="10753" max="10755" width="9.140625" style="1"/>
    <col min="10756" max="10757" width="8.5703125" style="1" customWidth="1"/>
    <col min="10758" max="10758" width="9.140625" style="1"/>
    <col min="10759" max="10759" width="9.28515625" style="1" customWidth="1"/>
    <col min="10760" max="10998" width="9.140625" style="1"/>
    <col min="10999" max="10999" width="4.42578125" style="1" customWidth="1"/>
    <col min="11000" max="11000" width="1.7109375" style="1" customWidth="1"/>
    <col min="11001" max="11001" width="1.140625" style="1" customWidth="1"/>
    <col min="11002" max="11002" width="2.140625" style="1" customWidth="1"/>
    <col min="11003" max="11004" width="1.7109375" style="1" customWidth="1"/>
    <col min="11005" max="11005" width="26" style="1" customWidth="1"/>
    <col min="11006" max="11006" width="3" style="1" customWidth="1"/>
    <col min="11007" max="11007" width="9.140625" style="1"/>
    <col min="11008" max="11008" width="8.5703125" style="1" customWidth="1"/>
    <col min="11009" max="11011" width="9.140625" style="1"/>
    <col min="11012" max="11013" width="8.5703125" style="1" customWidth="1"/>
    <col min="11014" max="11014" width="9.140625" style="1"/>
    <col min="11015" max="11015" width="9.28515625" style="1" customWidth="1"/>
    <col min="11016" max="11254" width="9.140625" style="1"/>
    <col min="11255" max="11255" width="4.42578125" style="1" customWidth="1"/>
    <col min="11256" max="11256" width="1.7109375" style="1" customWidth="1"/>
    <col min="11257" max="11257" width="1.140625" style="1" customWidth="1"/>
    <col min="11258" max="11258" width="2.140625" style="1" customWidth="1"/>
    <col min="11259" max="11260" width="1.7109375" style="1" customWidth="1"/>
    <col min="11261" max="11261" width="26" style="1" customWidth="1"/>
    <col min="11262" max="11262" width="3" style="1" customWidth="1"/>
    <col min="11263" max="11263" width="9.140625" style="1"/>
    <col min="11264" max="11264" width="8.5703125" style="1" customWidth="1"/>
    <col min="11265" max="11267" width="9.140625" style="1"/>
    <col min="11268" max="11269" width="8.5703125" style="1" customWidth="1"/>
    <col min="11270" max="11270" width="9.140625" style="1"/>
    <col min="11271" max="11271" width="9.28515625" style="1" customWidth="1"/>
    <col min="11272" max="11510" width="9.140625" style="1"/>
    <col min="11511" max="11511" width="4.42578125" style="1" customWidth="1"/>
    <col min="11512" max="11512" width="1.7109375" style="1" customWidth="1"/>
    <col min="11513" max="11513" width="1.140625" style="1" customWidth="1"/>
    <col min="11514" max="11514" width="2.140625" style="1" customWidth="1"/>
    <col min="11515" max="11516" width="1.7109375" style="1" customWidth="1"/>
    <col min="11517" max="11517" width="26" style="1" customWidth="1"/>
    <col min="11518" max="11518" width="3" style="1" customWidth="1"/>
    <col min="11519" max="11519" width="9.140625" style="1"/>
    <col min="11520" max="11520" width="8.5703125" style="1" customWidth="1"/>
    <col min="11521" max="11523" width="9.140625" style="1"/>
    <col min="11524" max="11525" width="8.5703125" style="1" customWidth="1"/>
    <col min="11526" max="11526" width="9.140625" style="1"/>
    <col min="11527" max="11527" width="9.28515625" style="1" customWidth="1"/>
    <col min="11528" max="11766" width="9.140625" style="1"/>
    <col min="11767" max="11767" width="4.42578125" style="1" customWidth="1"/>
    <col min="11768" max="11768" width="1.7109375" style="1" customWidth="1"/>
    <col min="11769" max="11769" width="1.140625" style="1" customWidth="1"/>
    <col min="11770" max="11770" width="2.140625" style="1" customWidth="1"/>
    <col min="11771" max="11772" width="1.7109375" style="1" customWidth="1"/>
    <col min="11773" max="11773" width="26" style="1" customWidth="1"/>
    <col min="11774" max="11774" width="3" style="1" customWidth="1"/>
    <col min="11775" max="11775" width="9.140625" style="1"/>
    <col min="11776" max="11776" width="8.5703125" style="1" customWidth="1"/>
    <col min="11777" max="11779" width="9.140625" style="1"/>
    <col min="11780" max="11781" width="8.5703125" style="1" customWidth="1"/>
    <col min="11782" max="11782" width="9.140625" style="1"/>
    <col min="11783" max="11783" width="9.28515625" style="1" customWidth="1"/>
    <col min="11784" max="12022" width="9.140625" style="1"/>
    <col min="12023" max="12023" width="4.42578125" style="1" customWidth="1"/>
    <col min="12024" max="12024" width="1.7109375" style="1" customWidth="1"/>
    <col min="12025" max="12025" width="1.140625" style="1" customWidth="1"/>
    <col min="12026" max="12026" width="2.140625" style="1" customWidth="1"/>
    <col min="12027" max="12028" width="1.7109375" style="1" customWidth="1"/>
    <col min="12029" max="12029" width="26" style="1" customWidth="1"/>
    <col min="12030" max="12030" width="3" style="1" customWidth="1"/>
    <col min="12031" max="12031" width="9.140625" style="1"/>
    <col min="12032" max="12032" width="8.5703125" style="1" customWidth="1"/>
    <col min="12033" max="12035" width="9.140625" style="1"/>
    <col min="12036" max="12037" width="8.5703125" style="1" customWidth="1"/>
    <col min="12038" max="12038" width="9.140625" style="1"/>
    <col min="12039" max="12039" width="9.28515625" style="1" customWidth="1"/>
    <col min="12040" max="12278" width="9.140625" style="1"/>
    <col min="12279" max="12279" width="4.42578125" style="1" customWidth="1"/>
    <col min="12280" max="12280" width="1.7109375" style="1" customWidth="1"/>
    <col min="12281" max="12281" width="1.140625" style="1" customWidth="1"/>
    <col min="12282" max="12282" width="2.140625" style="1" customWidth="1"/>
    <col min="12283" max="12284" width="1.7109375" style="1" customWidth="1"/>
    <col min="12285" max="12285" width="26" style="1" customWidth="1"/>
    <col min="12286" max="12286" width="3" style="1" customWidth="1"/>
    <col min="12287" max="12287" width="9.140625" style="1"/>
    <col min="12288" max="12288" width="8.5703125" style="1" customWidth="1"/>
    <col min="12289" max="12291" width="9.140625" style="1"/>
    <col min="12292" max="12293" width="8.5703125" style="1" customWidth="1"/>
    <col min="12294" max="12294" width="9.140625" style="1"/>
    <col min="12295" max="12295" width="9.28515625" style="1" customWidth="1"/>
    <col min="12296" max="12534" width="9.140625" style="1"/>
    <col min="12535" max="12535" width="4.42578125" style="1" customWidth="1"/>
    <col min="12536" max="12536" width="1.7109375" style="1" customWidth="1"/>
    <col min="12537" max="12537" width="1.140625" style="1" customWidth="1"/>
    <col min="12538" max="12538" width="2.140625" style="1" customWidth="1"/>
    <col min="12539" max="12540" width="1.7109375" style="1" customWidth="1"/>
    <col min="12541" max="12541" width="26" style="1" customWidth="1"/>
    <col min="12542" max="12542" width="3" style="1" customWidth="1"/>
    <col min="12543" max="12543" width="9.140625" style="1"/>
    <col min="12544" max="12544" width="8.5703125" style="1" customWidth="1"/>
    <col min="12545" max="12547" width="9.140625" style="1"/>
    <col min="12548" max="12549" width="8.5703125" style="1" customWidth="1"/>
    <col min="12550" max="12550" width="9.140625" style="1"/>
    <col min="12551" max="12551" width="9.28515625" style="1" customWidth="1"/>
    <col min="12552" max="12790" width="9.140625" style="1"/>
    <col min="12791" max="12791" width="4.42578125" style="1" customWidth="1"/>
    <col min="12792" max="12792" width="1.7109375" style="1" customWidth="1"/>
    <col min="12793" max="12793" width="1.140625" style="1" customWidth="1"/>
    <col min="12794" max="12794" width="2.140625" style="1" customWidth="1"/>
    <col min="12795" max="12796" width="1.7109375" style="1" customWidth="1"/>
    <col min="12797" max="12797" width="26" style="1" customWidth="1"/>
    <col min="12798" max="12798" width="3" style="1" customWidth="1"/>
    <col min="12799" max="12799" width="9.140625" style="1"/>
    <col min="12800" max="12800" width="8.5703125" style="1" customWidth="1"/>
    <col min="12801" max="12803" width="9.140625" style="1"/>
    <col min="12804" max="12805" width="8.5703125" style="1" customWidth="1"/>
    <col min="12806" max="12806" width="9.140625" style="1"/>
    <col min="12807" max="12807" width="9.28515625" style="1" customWidth="1"/>
    <col min="12808" max="13046" width="9.140625" style="1"/>
    <col min="13047" max="13047" width="4.42578125" style="1" customWidth="1"/>
    <col min="13048" max="13048" width="1.7109375" style="1" customWidth="1"/>
    <col min="13049" max="13049" width="1.140625" style="1" customWidth="1"/>
    <col min="13050" max="13050" width="2.140625" style="1" customWidth="1"/>
    <col min="13051" max="13052" width="1.7109375" style="1" customWidth="1"/>
    <col min="13053" max="13053" width="26" style="1" customWidth="1"/>
    <col min="13054" max="13054" width="3" style="1" customWidth="1"/>
    <col min="13055" max="13055" width="9.140625" style="1"/>
    <col min="13056" max="13056" width="8.5703125" style="1" customWidth="1"/>
    <col min="13057" max="13059" width="9.140625" style="1"/>
    <col min="13060" max="13061" width="8.5703125" style="1" customWidth="1"/>
    <col min="13062" max="13062" width="9.140625" style="1"/>
    <col min="13063" max="13063" width="9.28515625" style="1" customWidth="1"/>
    <col min="13064" max="13302" width="9.140625" style="1"/>
    <col min="13303" max="13303" width="4.42578125" style="1" customWidth="1"/>
    <col min="13304" max="13304" width="1.7109375" style="1" customWidth="1"/>
    <col min="13305" max="13305" width="1.140625" style="1" customWidth="1"/>
    <col min="13306" max="13306" width="2.140625" style="1" customWidth="1"/>
    <col min="13307" max="13308" width="1.7109375" style="1" customWidth="1"/>
    <col min="13309" max="13309" width="26" style="1" customWidth="1"/>
    <col min="13310" max="13310" width="3" style="1" customWidth="1"/>
    <col min="13311" max="13311" width="9.140625" style="1"/>
    <col min="13312" max="13312" width="8.5703125" style="1" customWidth="1"/>
    <col min="13313" max="13315" width="9.140625" style="1"/>
    <col min="13316" max="13317" width="8.5703125" style="1" customWidth="1"/>
    <col min="13318" max="13318" width="9.140625" style="1"/>
    <col min="13319" max="13319" width="9.28515625" style="1" customWidth="1"/>
    <col min="13320" max="13558" width="9.140625" style="1"/>
    <col min="13559" max="13559" width="4.42578125" style="1" customWidth="1"/>
    <col min="13560" max="13560" width="1.7109375" style="1" customWidth="1"/>
    <col min="13561" max="13561" width="1.140625" style="1" customWidth="1"/>
    <col min="13562" max="13562" width="2.140625" style="1" customWidth="1"/>
    <col min="13563" max="13564" width="1.7109375" style="1" customWidth="1"/>
    <col min="13565" max="13565" width="26" style="1" customWidth="1"/>
    <col min="13566" max="13566" width="3" style="1" customWidth="1"/>
    <col min="13567" max="13567" width="9.140625" style="1"/>
    <col min="13568" max="13568" width="8.5703125" style="1" customWidth="1"/>
    <col min="13569" max="13571" width="9.140625" style="1"/>
    <col min="13572" max="13573" width="8.5703125" style="1" customWidth="1"/>
    <col min="13574" max="13574" width="9.140625" style="1"/>
    <col min="13575" max="13575" width="9.28515625" style="1" customWidth="1"/>
    <col min="13576" max="13814" width="9.140625" style="1"/>
    <col min="13815" max="13815" width="4.42578125" style="1" customWidth="1"/>
    <col min="13816" max="13816" width="1.7109375" style="1" customWidth="1"/>
    <col min="13817" max="13817" width="1.140625" style="1" customWidth="1"/>
    <col min="13818" max="13818" width="2.140625" style="1" customWidth="1"/>
    <col min="13819" max="13820" width="1.7109375" style="1" customWidth="1"/>
    <col min="13821" max="13821" width="26" style="1" customWidth="1"/>
    <col min="13822" max="13822" width="3" style="1" customWidth="1"/>
    <col min="13823" max="13823" width="9.140625" style="1"/>
    <col min="13824" max="13824" width="8.5703125" style="1" customWidth="1"/>
    <col min="13825" max="13827" width="9.140625" style="1"/>
    <col min="13828" max="13829" width="8.5703125" style="1" customWidth="1"/>
    <col min="13830" max="13830" width="9.140625" style="1"/>
    <col min="13831" max="13831" width="9.28515625" style="1" customWidth="1"/>
    <col min="13832" max="14070" width="9.140625" style="1"/>
    <col min="14071" max="14071" width="4.42578125" style="1" customWidth="1"/>
    <col min="14072" max="14072" width="1.7109375" style="1" customWidth="1"/>
    <col min="14073" max="14073" width="1.140625" style="1" customWidth="1"/>
    <col min="14074" max="14074" width="2.140625" style="1" customWidth="1"/>
    <col min="14075" max="14076" width="1.7109375" style="1" customWidth="1"/>
    <col min="14077" max="14077" width="26" style="1" customWidth="1"/>
    <col min="14078" max="14078" width="3" style="1" customWidth="1"/>
    <col min="14079" max="14079" width="9.140625" style="1"/>
    <col min="14080" max="14080" width="8.5703125" style="1" customWidth="1"/>
    <col min="14081" max="14083" width="9.140625" style="1"/>
    <col min="14084" max="14085" width="8.5703125" style="1" customWidth="1"/>
    <col min="14086" max="14086" width="9.140625" style="1"/>
    <col min="14087" max="14087" width="9.28515625" style="1" customWidth="1"/>
    <col min="14088" max="14326" width="9.140625" style="1"/>
    <col min="14327" max="14327" width="4.42578125" style="1" customWidth="1"/>
    <col min="14328" max="14328" width="1.7109375" style="1" customWidth="1"/>
    <col min="14329" max="14329" width="1.140625" style="1" customWidth="1"/>
    <col min="14330" max="14330" width="2.140625" style="1" customWidth="1"/>
    <col min="14331" max="14332" width="1.7109375" style="1" customWidth="1"/>
    <col min="14333" max="14333" width="26" style="1" customWidth="1"/>
    <col min="14334" max="14334" width="3" style="1" customWidth="1"/>
    <col min="14335" max="14335" width="9.140625" style="1"/>
    <col min="14336" max="14336" width="8.5703125" style="1" customWidth="1"/>
    <col min="14337" max="14339" width="9.140625" style="1"/>
    <col min="14340" max="14341" width="8.5703125" style="1" customWidth="1"/>
    <col min="14342" max="14342" width="9.140625" style="1"/>
    <col min="14343" max="14343" width="9.28515625" style="1" customWidth="1"/>
    <col min="14344" max="14582" width="9.140625" style="1"/>
    <col min="14583" max="14583" width="4.42578125" style="1" customWidth="1"/>
    <col min="14584" max="14584" width="1.7109375" style="1" customWidth="1"/>
    <col min="14585" max="14585" width="1.140625" style="1" customWidth="1"/>
    <col min="14586" max="14586" width="2.140625" style="1" customWidth="1"/>
    <col min="14587" max="14588" width="1.7109375" style="1" customWidth="1"/>
    <col min="14589" max="14589" width="26" style="1" customWidth="1"/>
    <col min="14590" max="14590" width="3" style="1" customWidth="1"/>
    <col min="14591" max="14591" width="9.140625" style="1"/>
    <col min="14592" max="14592" width="8.5703125" style="1" customWidth="1"/>
    <col min="14593" max="14595" width="9.140625" style="1"/>
    <col min="14596" max="14597" width="8.5703125" style="1" customWidth="1"/>
    <col min="14598" max="14598" width="9.140625" style="1"/>
    <col min="14599" max="14599" width="9.28515625" style="1" customWidth="1"/>
    <col min="14600" max="14838" width="9.140625" style="1"/>
    <col min="14839" max="14839" width="4.42578125" style="1" customWidth="1"/>
    <col min="14840" max="14840" width="1.7109375" style="1" customWidth="1"/>
    <col min="14841" max="14841" width="1.140625" style="1" customWidth="1"/>
    <col min="14842" max="14842" width="2.140625" style="1" customWidth="1"/>
    <col min="14843" max="14844" width="1.7109375" style="1" customWidth="1"/>
    <col min="14845" max="14845" width="26" style="1" customWidth="1"/>
    <col min="14846" max="14846" width="3" style="1" customWidth="1"/>
    <col min="14847" max="14847" width="9.140625" style="1"/>
    <col min="14848" max="14848" width="8.5703125" style="1" customWidth="1"/>
    <col min="14849" max="14851" width="9.140625" style="1"/>
    <col min="14852" max="14853" width="8.5703125" style="1" customWidth="1"/>
    <col min="14854" max="14854" width="9.140625" style="1"/>
    <col min="14855" max="14855" width="9.28515625" style="1" customWidth="1"/>
    <col min="14856" max="15094" width="9.140625" style="1"/>
    <col min="15095" max="15095" width="4.42578125" style="1" customWidth="1"/>
    <col min="15096" max="15096" width="1.7109375" style="1" customWidth="1"/>
    <col min="15097" max="15097" width="1.140625" style="1" customWidth="1"/>
    <col min="15098" max="15098" width="2.140625" style="1" customWidth="1"/>
    <col min="15099" max="15100" width="1.7109375" style="1" customWidth="1"/>
    <col min="15101" max="15101" width="26" style="1" customWidth="1"/>
    <col min="15102" max="15102" width="3" style="1" customWidth="1"/>
    <col min="15103" max="15103" width="9.140625" style="1"/>
    <col min="15104" max="15104" width="8.5703125" style="1" customWidth="1"/>
    <col min="15105" max="15107" width="9.140625" style="1"/>
    <col min="15108" max="15109" width="8.5703125" style="1" customWidth="1"/>
    <col min="15110" max="15110" width="9.140625" style="1"/>
    <col min="15111" max="15111" width="9.28515625" style="1" customWidth="1"/>
    <col min="15112" max="15350" width="9.140625" style="1"/>
    <col min="15351" max="15351" width="4.42578125" style="1" customWidth="1"/>
    <col min="15352" max="15352" width="1.7109375" style="1" customWidth="1"/>
    <col min="15353" max="15353" width="1.140625" style="1" customWidth="1"/>
    <col min="15354" max="15354" width="2.140625" style="1" customWidth="1"/>
    <col min="15355" max="15356" width="1.7109375" style="1" customWidth="1"/>
    <col min="15357" max="15357" width="26" style="1" customWidth="1"/>
    <col min="15358" max="15358" width="3" style="1" customWidth="1"/>
    <col min="15359" max="15359" width="9.140625" style="1"/>
    <col min="15360" max="15360" width="8.5703125" style="1" customWidth="1"/>
    <col min="15361" max="15363" width="9.140625" style="1"/>
    <col min="15364" max="15365" width="8.5703125" style="1" customWidth="1"/>
    <col min="15366" max="15366" width="9.140625" style="1"/>
    <col min="15367" max="15367" width="9.28515625" style="1" customWidth="1"/>
    <col min="15368" max="15606" width="9.140625" style="1"/>
    <col min="15607" max="15607" width="4.42578125" style="1" customWidth="1"/>
    <col min="15608" max="15608" width="1.7109375" style="1" customWidth="1"/>
    <col min="15609" max="15609" width="1.140625" style="1" customWidth="1"/>
    <col min="15610" max="15610" width="2.140625" style="1" customWidth="1"/>
    <col min="15611" max="15612" width="1.7109375" style="1" customWidth="1"/>
    <col min="15613" max="15613" width="26" style="1" customWidth="1"/>
    <col min="15614" max="15614" width="3" style="1" customWidth="1"/>
    <col min="15615" max="15615" width="9.140625" style="1"/>
    <col min="15616" max="15616" width="8.5703125" style="1" customWidth="1"/>
    <col min="15617" max="15619" width="9.140625" style="1"/>
    <col min="15620" max="15621" width="8.5703125" style="1" customWidth="1"/>
    <col min="15622" max="15622" width="9.140625" style="1"/>
    <col min="15623" max="15623" width="9.28515625" style="1" customWidth="1"/>
    <col min="15624" max="15862" width="9.140625" style="1"/>
    <col min="15863" max="15863" width="4.42578125" style="1" customWidth="1"/>
    <col min="15864" max="15864" width="1.7109375" style="1" customWidth="1"/>
    <col min="15865" max="15865" width="1.140625" style="1" customWidth="1"/>
    <col min="15866" max="15866" width="2.140625" style="1" customWidth="1"/>
    <col min="15867" max="15868" width="1.7109375" style="1" customWidth="1"/>
    <col min="15869" max="15869" width="26" style="1" customWidth="1"/>
    <col min="15870" max="15870" width="3" style="1" customWidth="1"/>
    <col min="15871" max="15871" width="9.140625" style="1"/>
    <col min="15872" max="15872" width="8.5703125" style="1" customWidth="1"/>
    <col min="15873" max="15875" width="9.140625" style="1"/>
    <col min="15876" max="15877" width="8.5703125" style="1" customWidth="1"/>
    <col min="15878" max="15878" width="9.140625" style="1"/>
    <col min="15879" max="15879" width="9.28515625" style="1" customWidth="1"/>
    <col min="15880" max="16118" width="9.140625" style="1"/>
    <col min="16119" max="16119" width="4.42578125" style="1" customWidth="1"/>
    <col min="16120" max="16120" width="1.7109375" style="1" customWidth="1"/>
    <col min="16121" max="16121" width="1.140625" style="1" customWidth="1"/>
    <col min="16122" max="16122" width="2.140625" style="1" customWidth="1"/>
    <col min="16123" max="16124" width="1.7109375" style="1" customWidth="1"/>
    <col min="16125" max="16125" width="26" style="1" customWidth="1"/>
    <col min="16126" max="16126" width="3" style="1" customWidth="1"/>
    <col min="16127" max="16127" width="9.140625" style="1"/>
    <col min="16128" max="16128" width="8.5703125" style="1" customWidth="1"/>
    <col min="16129" max="16131" width="9.140625" style="1"/>
    <col min="16132" max="16133" width="8.5703125" style="1" customWidth="1"/>
    <col min="16134" max="16134" width="9.140625" style="1"/>
    <col min="16135" max="16135" width="9.28515625" style="1" customWidth="1"/>
    <col min="16136" max="16384" width="9.140625" style="1"/>
  </cols>
  <sheetData>
    <row r="1" spans="1:14" ht="6" customHeight="1" x14ac:dyDescent="0.25"/>
    <row r="2" spans="1:14" ht="9" customHeight="1" x14ac:dyDescent="0.25"/>
    <row r="3" spans="1:14" ht="30.75" customHeight="1" x14ac:dyDescent="0.2">
      <c r="A3" s="1223" t="s">
        <v>764</v>
      </c>
      <c r="B3" s="1266"/>
      <c r="C3" s="1266"/>
      <c r="D3" s="1266"/>
      <c r="E3" s="1266"/>
      <c r="F3" s="1266"/>
      <c r="G3" s="1266"/>
      <c r="H3" s="1266"/>
      <c r="I3" s="1267"/>
      <c r="J3" s="145"/>
      <c r="K3" s="146"/>
      <c r="L3" s="146"/>
      <c r="M3" s="147"/>
      <c r="N3" s="3" t="s">
        <v>698</v>
      </c>
    </row>
    <row r="4" spans="1:14" ht="18" x14ac:dyDescent="0.25">
      <c r="A4" s="149" t="s">
        <v>699</v>
      </c>
      <c r="B4" s="149"/>
      <c r="C4" s="149"/>
      <c r="D4" s="149"/>
      <c r="E4" s="149"/>
      <c r="F4" s="149"/>
      <c r="G4" s="149"/>
      <c r="H4" s="149"/>
      <c r="I4" s="149"/>
      <c r="J4" s="149"/>
      <c r="K4" s="149"/>
      <c r="L4" s="149"/>
      <c r="M4" s="149"/>
      <c r="N4" s="149"/>
    </row>
    <row r="5" spans="1:14" ht="17.25" x14ac:dyDescent="0.25">
      <c r="A5" s="150" t="s">
        <v>700</v>
      </c>
      <c r="B5" s="151"/>
      <c r="C5" s="151"/>
      <c r="D5" s="151"/>
      <c r="E5" s="151"/>
      <c r="F5" s="151"/>
      <c r="G5" s="151"/>
      <c r="H5" s="151"/>
      <c r="I5" s="151"/>
      <c r="J5" s="151"/>
      <c r="K5" s="151"/>
      <c r="L5" s="151"/>
      <c r="M5" s="151"/>
      <c r="N5" s="152"/>
    </row>
    <row r="6" spans="1:14" x14ac:dyDescent="0.25">
      <c r="A6" s="146"/>
      <c r="B6" s="146"/>
      <c r="C6" s="146"/>
      <c r="D6" s="146"/>
      <c r="E6" s="146"/>
      <c r="F6" s="146"/>
      <c r="G6" s="146"/>
      <c r="H6" s="146"/>
      <c r="I6" s="146"/>
      <c r="J6" s="146"/>
      <c r="K6" s="146"/>
      <c r="L6" s="146"/>
      <c r="M6" s="146"/>
      <c r="N6" s="146"/>
    </row>
    <row r="7" spans="1:14" x14ac:dyDescent="0.25">
      <c r="A7" s="146"/>
      <c r="B7" s="146"/>
      <c r="C7" s="146"/>
      <c r="D7" s="146"/>
      <c r="E7" s="146"/>
      <c r="F7" s="146"/>
      <c r="G7" s="146"/>
      <c r="H7" s="146"/>
      <c r="I7" s="146"/>
      <c r="J7" s="146"/>
      <c r="K7" s="146"/>
      <c r="L7" s="146"/>
      <c r="M7" s="146"/>
      <c r="N7" s="146"/>
    </row>
    <row r="8" spans="1:14" ht="18" customHeight="1" x14ac:dyDescent="0.25">
      <c r="A8" s="153"/>
      <c r="B8" s="1254" t="s">
        <v>440</v>
      </c>
      <c r="C8" s="1254"/>
      <c r="D8" s="1254"/>
      <c r="E8" s="1254"/>
      <c r="F8" s="1255"/>
      <c r="G8" s="154" t="s">
        <v>54</v>
      </c>
      <c r="H8" s="155"/>
      <c r="I8" s="155"/>
      <c r="J8" s="155"/>
      <c r="K8" s="155"/>
      <c r="L8" s="155"/>
      <c r="M8" s="155"/>
      <c r="N8" s="156"/>
    </row>
    <row r="9" spans="1:14" ht="15" customHeight="1" x14ac:dyDescent="0.25">
      <c r="A9" s="157"/>
      <c r="B9" s="1256"/>
      <c r="C9" s="1256"/>
      <c r="D9" s="1256"/>
      <c r="E9" s="1256"/>
      <c r="F9" s="1257"/>
      <c r="G9" s="1260" t="s">
        <v>55</v>
      </c>
      <c r="H9" s="158" t="s">
        <v>74</v>
      </c>
      <c r="I9" s="159"/>
      <c r="J9" s="159"/>
      <c r="K9" s="160"/>
      <c r="L9" s="158" t="s">
        <v>57</v>
      </c>
      <c r="M9" s="159"/>
      <c r="N9" s="160"/>
    </row>
    <row r="10" spans="1:14" ht="39" customHeight="1" x14ac:dyDescent="0.25">
      <c r="A10" s="161"/>
      <c r="B10" s="1258"/>
      <c r="C10" s="1258"/>
      <c r="D10" s="1258"/>
      <c r="E10" s="1258"/>
      <c r="F10" s="1259"/>
      <c r="G10" s="1261"/>
      <c r="H10" s="162" t="s">
        <v>58</v>
      </c>
      <c r="I10" s="163" t="s">
        <v>59</v>
      </c>
      <c r="J10" s="163" t="s">
        <v>60</v>
      </c>
      <c r="K10" s="164" t="s">
        <v>61</v>
      </c>
      <c r="L10" s="162" t="s">
        <v>62</v>
      </c>
      <c r="M10" s="163" t="s">
        <v>63</v>
      </c>
      <c r="N10" s="164" t="s">
        <v>61</v>
      </c>
    </row>
    <row r="11" spans="1:14" s="699" customFormat="1" x14ac:dyDescent="0.25">
      <c r="A11" s="165"/>
      <c r="B11" s="166" t="s">
        <v>48</v>
      </c>
      <c r="C11" s="166"/>
      <c r="D11" s="166"/>
      <c r="E11" s="166"/>
      <c r="F11" s="167"/>
      <c r="G11" s="168">
        <v>36857.887269735809</v>
      </c>
      <c r="H11" s="169">
        <v>40040.513043762076</v>
      </c>
      <c r="I11" s="170">
        <v>35712.920017716162</v>
      </c>
      <c r="J11" s="170">
        <v>40218.109069139544</v>
      </c>
      <c r="K11" s="171">
        <v>37068.77067916029</v>
      </c>
      <c r="L11" s="169">
        <v>33700.015004405635</v>
      </c>
      <c r="M11" s="170">
        <v>34005.059654043056</v>
      </c>
      <c r="N11" s="171">
        <v>33760.041683851981</v>
      </c>
    </row>
    <row r="12" spans="1:14" s="699" customFormat="1" ht="12.75" customHeight="1" x14ac:dyDescent="0.25">
      <c r="A12" s="920" t="s">
        <v>28</v>
      </c>
      <c r="B12" s="921"/>
      <c r="C12" s="165" t="s">
        <v>49</v>
      </c>
      <c r="D12" s="166"/>
      <c r="E12" s="166"/>
      <c r="F12" s="167"/>
      <c r="G12" s="168">
        <v>32133.838093551178</v>
      </c>
      <c r="H12" s="172">
        <v>38456.370064451534</v>
      </c>
      <c r="I12" s="173">
        <v>32405.601018612924</v>
      </c>
      <c r="J12" s="173">
        <v>33214.801051655013</v>
      </c>
      <c r="K12" s="171">
        <v>32407.097943723526</v>
      </c>
      <c r="L12" s="172">
        <v>26635.510436811306</v>
      </c>
      <c r="M12" s="173">
        <v>26671.59417005087</v>
      </c>
      <c r="N12" s="171">
        <v>26639.883647135663</v>
      </c>
    </row>
    <row r="13" spans="1:14" s="699" customFormat="1" x14ac:dyDescent="0.25">
      <c r="A13" s="922"/>
      <c r="B13" s="923"/>
      <c r="C13" s="165" t="s">
        <v>50</v>
      </c>
      <c r="D13" s="166"/>
      <c r="E13" s="166"/>
      <c r="F13" s="167"/>
      <c r="G13" s="168">
        <v>39789.897396031294</v>
      </c>
      <c r="H13" s="172" t="s">
        <v>301</v>
      </c>
      <c r="I13" s="173">
        <v>39989.900451745314</v>
      </c>
      <c r="J13" s="173">
        <v>38416.203672852869</v>
      </c>
      <c r="K13" s="171">
        <v>39986.588035928966</v>
      </c>
      <c r="L13" s="172">
        <v>33844.929481084961</v>
      </c>
      <c r="M13" s="173">
        <v>34937.37127984369</v>
      </c>
      <c r="N13" s="171">
        <v>34115.147676478206</v>
      </c>
    </row>
    <row r="14" spans="1:14" ht="15" x14ac:dyDescent="0.25">
      <c r="A14" s="922"/>
      <c r="B14" s="923"/>
      <c r="C14" s="165" t="s">
        <v>506</v>
      </c>
      <c r="D14" s="166"/>
      <c r="E14" s="166"/>
      <c r="F14" s="167"/>
      <c r="G14" s="168">
        <v>39296.78794469071</v>
      </c>
      <c r="H14" s="172">
        <v>42738.64708077172</v>
      </c>
      <c r="I14" s="173">
        <v>39407.373908632639</v>
      </c>
      <c r="J14" s="173">
        <v>39483.807454696049</v>
      </c>
      <c r="K14" s="171">
        <v>39816.654259700081</v>
      </c>
      <c r="L14" s="172">
        <v>35494.718424626488</v>
      </c>
      <c r="M14" s="173">
        <v>33570.017516223932</v>
      </c>
      <c r="N14" s="171">
        <v>34971.115278493031</v>
      </c>
    </row>
    <row r="15" spans="1:14" x14ac:dyDescent="0.25">
      <c r="A15" s="922"/>
      <c r="B15" s="923"/>
      <c r="C15" s="174"/>
      <c r="D15" s="175" t="s">
        <v>64</v>
      </c>
      <c r="E15" s="175"/>
      <c r="F15" s="176"/>
      <c r="G15" s="177">
        <v>33628.409140901618</v>
      </c>
      <c r="H15" s="178">
        <v>38824.754818561953</v>
      </c>
      <c r="I15" s="179">
        <v>33146.857203918546</v>
      </c>
      <c r="J15" s="179">
        <v>33953.265203999494</v>
      </c>
      <c r="K15" s="180">
        <v>34105.140586553949</v>
      </c>
      <c r="L15" s="178">
        <v>29905.672846480204</v>
      </c>
      <c r="M15" s="179">
        <v>32071.920897838409</v>
      </c>
      <c r="N15" s="180">
        <v>30323.120991466207</v>
      </c>
    </row>
    <row r="16" spans="1:14" x14ac:dyDescent="0.25">
      <c r="A16" s="922"/>
      <c r="B16" s="923"/>
      <c r="C16" s="181"/>
      <c r="D16" s="181" t="s">
        <v>65</v>
      </c>
      <c r="E16" s="181"/>
      <c r="F16" s="182"/>
      <c r="G16" s="183">
        <v>39880.834348733479</v>
      </c>
      <c r="H16" s="184">
        <v>43049.473234441743</v>
      </c>
      <c r="I16" s="185">
        <v>39778.080886367534</v>
      </c>
      <c r="J16" s="185">
        <v>40187.113547677494</v>
      </c>
      <c r="K16" s="186">
        <v>40364.47624228098</v>
      </c>
      <c r="L16" s="184">
        <v>35668.621756757071</v>
      </c>
      <c r="M16" s="185">
        <v>34683.722456235068</v>
      </c>
      <c r="N16" s="186">
        <v>35395.636132291038</v>
      </c>
    </row>
    <row r="17" spans="1:18" x14ac:dyDescent="0.25">
      <c r="A17" s="922"/>
      <c r="B17" s="923"/>
      <c r="C17" s="181"/>
      <c r="D17" s="181" t="s">
        <v>66</v>
      </c>
      <c r="E17" s="181"/>
      <c r="F17" s="182"/>
      <c r="G17" s="183" t="s">
        <v>301</v>
      </c>
      <c r="H17" s="184" t="s">
        <v>301</v>
      </c>
      <c r="I17" s="185" t="s">
        <v>301</v>
      </c>
      <c r="J17" s="185" t="s">
        <v>301</v>
      </c>
      <c r="K17" s="186" t="s">
        <v>301</v>
      </c>
      <c r="L17" s="184" t="s">
        <v>301</v>
      </c>
      <c r="M17" s="185" t="s">
        <v>301</v>
      </c>
      <c r="N17" s="186" t="s">
        <v>301</v>
      </c>
    </row>
    <row r="18" spans="1:18" x14ac:dyDescent="0.25">
      <c r="A18" s="922"/>
      <c r="B18" s="923"/>
      <c r="C18" s="181"/>
      <c r="D18" s="181" t="s">
        <v>355</v>
      </c>
      <c r="E18" s="181"/>
      <c r="F18" s="182"/>
      <c r="G18" s="183" t="s">
        <v>301</v>
      </c>
      <c r="H18" s="184" t="s">
        <v>301</v>
      </c>
      <c r="I18" s="185" t="s">
        <v>301</v>
      </c>
      <c r="J18" s="185" t="s">
        <v>301</v>
      </c>
      <c r="K18" s="186" t="s">
        <v>301</v>
      </c>
      <c r="L18" s="184" t="s">
        <v>301</v>
      </c>
      <c r="M18" s="185" t="s">
        <v>301</v>
      </c>
      <c r="N18" s="186" t="s">
        <v>301</v>
      </c>
    </row>
    <row r="19" spans="1:18" x14ac:dyDescent="0.25">
      <c r="A19" s="922"/>
      <c r="B19" s="923"/>
      <c r="C19" s="181"/>
      <c r="D19" s="181" t="s">
        <v>67</v>
      </c>
      <c r="E19" s="181"/>
      <c r="F19" s="182"/>
      <c r="G19" s="183">
        <v>42626.447964145758</v>
      </c>
      <c r="H19" s="184">
        <v>45837.172988777835</v>
      </c>
      <c r="I19" s="185">
        <v>45788.667239401264</v>
      </c>
      <c r="J19" s="185">
        <v>42406.892704349113</v>
      </c>
      <c r="K19" s="186">
        <v>42987.525575053674</v>
      </c>
      <c r="L19" s="184">
        <v>39254.659232968843</v>
      </c>
      <c r="M19" s="185" t="s">
        <v>301</v>
      </c>
      <c r="N19" s="186">
        <v>39254.659232968843</v>
      </c>
      <c r="P19" s="625"/>
      <c r="R19" s="625"/>
    </row>
    <row r="20" spans="1:18" x14ac:dyDescent="0.25">
      <c r="A20" s="922"/>
      <c r="B20" s="923"/>
      <c r="C20" s="181"/>
      <c r="D20" s="181" t="s">
        <v>68</v>
      </c>
      <c r="E20" s="181"/>
      <c r="F20" s="182"/>
      <c r="G20" s="183">
        <v>40823.621697465314</v>
      </c>
      <c r="H20" s="184">
        <v>44104.657758251094</v>
      </c>
      <c r="I20" s="185">
        <v>37973.077278519486</v>
      </c>
      <c r="J20" s="185">
        <v>41154.247153107273</v>
      </c>
      <c r="K20" s="186">
        <v>41749.54310733865</v>
      </c>
      <c r="L20" s="184">
        <v>37423.575754605103</v>
      </c>
      <c r="M20" s="185">
        <v>32417.723275650176</v>
      </c>
      <c r="N20" s="186">
        <v>35861.844706162046</v>
      </c>
    </row>
    <row r="21" spans="1:18" x14ac:dyDescent="0.25">
      <c r="A21" s="922"/>
      <c r="B21" s="923"/>
      <c r="C21" s="181"/>
      <c r="D21" s="181" t="s">
        <v>69</v>
      </c>
      <c r="E21" s="181"/>
      <c r="F21" s="182"/>
      <c r="G21" s="187">
        <v>32371.479901591898</v>
      </c>
      <c r="H21" s="188">
        <v>35955.829849625086</v>
      </c>
      <c r="I21" s="189" t="s">
        <v>301</v>
      </c>
      <c r="J21" s="189">
        <v>31695.065793946258</v>
      </c>
      <c r="K21" s="190">
        <v>32661.394221411796</v>
      </c>
      <c r="L21" s="188">
        <v>20907.824266644915</v>
      </c>
      <c r="M21" s="189">
        <v>28869.938411572337</v>
      </c>
      <c r="N21" s="190">
        <v>27433.025830484607</v>
      </c>
    </row>
    <row r="22" spans="1:18" x14ac:dyDescent="0.25">
      <c r="A22" s="922"/>
      <c r="B22" s="923"/>
      <c r="C22" s="165" t="s">
        <v>374</v>
      </c>
      <c r="D22" s="166"/>
      <c r="E22" s="166"/>
      <c r="F22" s="167"/>
      <c r="G22" s="168">
        <v>41915.318316209457</v>
      </c>
      <c r="H22" s="191">
        <v>44518.650958684528</v>
      </c>
      <c r="I22" s="192">
        <v>41695.453763628037</v>
      </c>
      <c r="J22" s="192">
        <v>42445.76955119786</v>
      </c>
      <c r="K22" s="171">
        <v>42441.545431635452</v>
      </c>
      <c r="L22" s="191">
        <v>38508.604312582844</v>
      </c>
      <c r="M22" s="192">
        <v>38516.93202966117</v>
      </c>
      <c r="N22" s="171">
        <v>38510.054868982515</v>
      </c>
      <c r="O22" s="695"/>
    </row>
    <row r="23" spans="1:18" x14ac:dyDescent="0.25">
      <c r="A23" s="922"/>
      <c r="B23" s="923"/>
      <c r="C23" s="181"/>
      <c r="D23" s="181" t="s">
        <v>373</v>
      </c>
      <c r="E23" s="181"/>
      <c r="F23" s="182"/>
      <c r="G23" s="183">
        <v>41900.132446647352</v>
      </c>
      <c r="H23" s="184">
        <v>43875.438968176015</v>
      </c>
      <c r="I23" s="185">
        <v>41695.453763628037</v>
      </c>
      <c r="J23" s="185">
        <v>42392.541776528225</v>
      </c>
      <c r="K23" s="186">
        <v>42386.124993535843</v>
      </c>
      <c r="L23" s="184">
        <v>38718.771965575877</v>
      </c>
      <c r="M23" s="185">
        <v>38288.910994860846</v>
      </c>
      <c r="N23" s="186">
        <v>38648.960796032225</v>
      </c>
    </row>
    <row r="24" spans="1:18" ht="15" customHeight="1" x14ac:dyDescent="0.25">
      <c r="A24" s="922"/>
      <c r="B24" s="923"/>
      <c r="C24" s="181"/>
      <c r="D24" s="181" t="s">
        <v>70</v>
      </c>
      <c r="E24" s="181"/>
      <c r="F24" s="182"/>
      <c r="G24" s="183">
        <v>42944.00807663329</v>
      </c>
      <c r="H24" s="184" t="s">
        <v>301</v>
      </c>
      <c r="I24" s="185" t="s">
        <v>301</v>
      </c>
      <c r="J24" s="185">
        <v>44311.466030509058</v>
      </c>
      <c r="K24" s="186">
        <v>44311.466030509058</v>
      </c>
      <c r="L24" s="184">
        <v>37333.715399908731</v>
      </c>
      <c r="M24" s="185">
        <v>42666.602110892098</v>
      </c>
      <c r="N24" s="186">
        <v>39097.894568841402</v>
      </c>
    </row>
    <row r="25" spans="1:18" ht="15" customHeight="1" x14ac:dyDescent="0.25">
      <c r="A25" s="922"/>
      <c r="B25" s="923"/>
      <c r="C25" s="181"/>
      <c r="D25" s="181" t="s">
        <v>71</v>
      </c>
      <c r="E25" s="181"/>
      <c r="F25" s="197"/>
      <c r="G25" s="183">
        <v>26866.319598541271</v>
      </c>
      <c r="H25" s="184" t="s">
        <v>301</v>
      </c>
      <c r="I25" s="185" t="s">
        <v>301</v>
      </c>
      <c r="J25" s="185">
        <v>50022.805555555555</v>
      </c>
      <c r="K25" s="186">
        <v>50022.805555555555</v>
      </c>
      <c r="L25" s="184">
        <v>26117.436594544652</v>
      </c>
      <c r="M25" s="185" t="s">
        <v>301</v>
      </c>
      <c r="N25" s="186">
        <v>26117.436594544652</v>
      </c>
    </row>
    <row r="26" spans="1:18" x14ac:dyDescent="0.25">
      <c r="A26" s="924"/>
      <c r="B26" s="925"/>
      <c r="C26" s="198"/>
      <c r="D26" s="198" t="s">
        <v>72</v>
      </c>
      <c r="E26" s="199"/>
      <c r="F26" s="200"/>
      <c r="G26" s="187">
        <v>42752.681403475282</v>
      </c>
      <c r="H26" s="201">
        <v>44585.615879839788</v>
      </c>
      <c r="I26" s="189" t="s">
        <v>301</v>
      </c>
      <c r="J26" s="189">
        <v>43043.704090488834</v>
      </c>
      <c r="K26" s="190">
        <v>43116.782994016321</v>
      </c>
      <c r="L26" s="184">
        <v>44135.691296965611</v>
      </c>
      <c r="M26" s="185">
        <v>35482.565512150693</v>
      </c>
      <c r="N26" s="186">
        <v>39289.39049612925</v>
      </c>
    </row>
    <row r="27" spans="1:18" ht="13.5" x14ac:dyDescent="0.25">
      <c r="A27" s="146"/>
      <c r="B27" s="146"/>
      <c r="C27" s="146"/>
      <c r="D27" s="146"/>
      <c r="E27" s="146"/>
      <c r="F27" s="146"/>
      <c r="G27" s="202"/>
      <c r="H27" s="202"/>
      <c r="I27" s="202"/>
      <c r="J27" s="202"/>
      <c r="K27" s="202"/>
      <c r="L27" s="202"/>
      <c r="M27" s="202"/>
      <c r="N27" s="203" t="s">
        <v>389</v>
      </c>
    </row>
    <row r="28" spans="1:18" x14ac:dyDescent="0.25">
      <c r="A28" s="146"/>
      <c r="B28" s="146"/>
      <c r="C28" s="146"/>
      <c r="D28" s="146"/>
      <c r="E28" s="146"/>
      <c r="F28" s="146"/>
      <c r="G28" s="146"/>
      <c r="H28" s="146"/>
      <c r="I28" s="146"/>
      <c r="J28" s="146"/>
      <c r="K28" s="146"/>
      <c r="L28" s="146"/>
      <c r="M28" s="146"/>
      <c r="N28" s="146"/>
    </row>
    <row r="29" spans="1:18" ht="18" customHeight="1" x14ac:dyDescent="0.25">
      <c r="A29" s="153"/>
      <c r="B29" s="1254" t="s">
        <v>440</v>
      </c>
      <c r="C29" s="1254"/>
      <c r="D29" s="1254"/>
      <c r="E29" s="1254"/>
      <c r="F29" s="1255"/>
      <c r="G29" s="154" t="s">
        <v>73</v>
      </c>
      <c r="H29" s="155"/>
      <c r="I29" s="155"/>
      <c r="J29" s="155"/>
      <c r="K29" s="155"/>
      <c r="L29" s="155"/>
      <c r="M29" s="155"/>
      <c r="N29" s="156"/>
    </row>
    <row r="30" spans="1:18" ht="15" customHeight="1" x14ac:dyDescent="0.25">
      <c r="A30" s="157"/>
      <c r="B30" s="1256"/>
      <c r="C30" s="1256"/>
      <c r="D30" s="1256"/>
      <c r="E30" s="1256"/>
      <c r="F30" s="1257"/>
      <c r="G30" s="1260" t="s">
        <v>55</v>
      </c>
      <c r="H30" s="158" t="s">
        <v>74</v>
      </c>
      <c r="I30" s="159"/>
      <c r="J30" s="159"/>
      <c r="K30" s="160"/>
      <c r="L30" s="158" t="s">
        <v>57</v>
      </c>
      <c r="M30" s="159"/>
      <c r="N30" s="160"/>
    </row>
    <row r="31" spans="1:18" ht="39" customHeight="1" x14ac:dyDescent="0.25">
      <c r="A31" s="161"/>
      <c r="B31" s="1258"/>
      <c r="C31" s="1258"/>
      <c r="D31" s="1258"/>
      <c r="E31" s="1258"/>
      <c r="F31" s="1259"/>
      <c r="G31" s="1261"/>
      <c r="H31" s="162" t="s">
        <v>58</v>
      </c>
      <c r="I31" s="163" t="s">
        <v>59</v>
      </c>
      <c r="J31" s="163" t="s">
        <v>60</v>
      </c>
      <c r="K31" s="164" t="s">
        <v>61</v>
      </c>
      <c r="L31" s="162" t="s">
        <v>62</v>
      </c>
      <c r="M31" s="163" t="s">
        <v>63</v>
      </c>
      <c r="N31" s="164" t="s">
        <v>61</v>
      </c>
    </row>
    <row r="32" spans="1:18" s="699" customFormat="1" ht="12.75" customHeight="1" x14ac:dyDescent="0.25">
      <c r="A32" s="165"/>
      <c r="B32" s="166" t="s">
        <v>48</v>
      </c>
      <c r="C32" s="166"/>
      <c r="D32" s="166"/>
      <c r="E32" s="166"/>
      <c r="F32" s="167"/>
      <c r="G32" s="204">
        <v>269199.33970000071</v>
      </c>
      <c r="H32" s="205">
        <v>4384.1991000000007</v>
      </c>
      <c r="I32" s="206">
        <v>176016.20420000062</v>
      </c>
      <c r="J32" s="206">
        <v>71641.389000000112</v>
      </c>
      <c r="K32" s="207">
        <v>252041.79230000073</v>
      </c>
      <c r="L32" s="205">
        <v>13781.285600000014</v>
      </c>
      <c r="M32" s="206">
        <v>3376.2617999999975</v>
      </c>
      <c r="N32" s="207">
        <v>17157.54740000001</v>
      </c>
      <c r="O32" s="1"/>
      <c r="P32" s="1"/>
      <c r="Q32" s="1"/>
      <c r="R32" s="1"/>
    </row>
    <row r="33" spans="1:18" s="699" customFormat="1" ht="12.75" customHeight="1" x14ac:dyDescent="0.25">
      <c r="A33" s="1235" t="s">
        <v>28</v>
      </c>
      <c r="B33" s="1251"/>
      <c r="C33" s="165" t="s">
        <v>49</v>
      </c>
      <c r="D33" s="166"/>
      <c r="E33" s="166"/>
      <c r="F33" s="167"/>
      <c r="G33" s="204">
        <v>46714.438199999888</v>
      </c>
      <c r="H33" s="208">
        <v>3.1962000000000002</v>
      </c>
      <c r="I33" s="209">
        <v>44439.414899999887</v>
      </c>
      <c r="J33" s="209">
        <v>58.422200000000004</v>
      </c>
      <c r="K33" s="207">
        <v>44501.033299999886</v>
      </c>
      <c r="L33" s="208">
        <v>1945.1487000000011</v>
      </c>
      <c r="M33" s="209">
        <v>268.25620000000004</v>
      </c>
      <c r="N33" s="207">
        <v>2213.4049000000014</v>
      </c>
      <c r="O33" s="1"/>
      <c r="P33" s="1"/>
      <c r="Q33" s="1"/>
      <c r="R33" s="1"/>
    </row>
    <row r="34" spans="1:18" s="699" customFormat="1" x14ac:dyDescent="0.25">
      <c r="A34" s="1252"/>
      <c r="B34" s="1253"/>
      <c r="C34" s="165" t="s">
        <v>50</v>
      </c>
      <c r="D34" s="166"/>
      <c r="E34" s="166"/>
      <c r="F34" s="167"/>
      <c r="G34" s="204">
        <v>94419.898700000093</v>
      </c>
      <c r="H34" s="208">
        <v>0</v>
      </c>
      <c r="I34" s="209">
        <v>91064.790900000095</v>
      </c>
      <c r="J34" s="209">
        <v>192.08320000000001</v>
      </c>
      <c r="K34" s="207">
        <v>91256.874100000088</v>
      </c>
      <c r="L34" s="208">
        <v>2380.6425999999988</v>
      </c>
      <c r="M34" s="209">
        <v>782.38199999999995</v>
      </c>
      <c r="N34" s="207">
        <v>3163.0245999999988</v>
      </c>
      <c r="O34" s="1"/>
      <c r="P34" s="1"/>
      <c r="Q34" s="1"/>
      <c r="R34" s="1"/>
    </row>
    <row r="35" spans="1:18" ht="15" x14ac:dyDescent="0.25">
      <c r="A35" s="1252"/>
      <c r="B35" s="1253"/>
      <c r="C35" s="165" t="s">
        <v>506</v>
      </c>
      <c r="D35" s="166"/>
      <c r="E35" s="166"/>
      <c r="F35" s="167"/>
      <c r="G35" s="204">
        <v>12871.845599999999</v>
      </c>
      <c r="H35" s="208">
        <v>1202.8316000000002</v>
      </c>
      <c r="I35" s="209">
        <v>1181.8010999999997</v>
      </c>
      <c r="J35" s="209">
        <v>9106.2232999999978</v>
      </c>
      <c r="K35" s="207">
        <v>11490.855999999998</v>
      </c>
      <c r="L35" s="208">
        <v>1005.2998000000005</v>
      </c>
      <c r="M35" s="209">
        <v>375.68980000000005</v>
      </c>
      <c r="N35" s="207">
        <v>1380.9896000000006</v>
      </c>
    </row>
    <row r="36" spans="1:18" x14ac:dyDescent="0.25">
      <c r="A36" s="1252"/>
      <c r="B36" s="1253"/>
      <c r="C36" s="174"/>
      <c r="D36" s="175" t="s">
        <v>64</v>
      </c>
      <c r="E36" s="175"/>
      <c r="F36" s="176"/>
      <c r="G36" s="210">
        <v>1216.8486000000003</v>
      </c>
      <c r="H36" s="211">
        <v>48.491300000000003</v>
      </c>
      <c r="I36" s="212">
        <v>92.646799999999999</v>
      </c>
      <c r="J36" s="212">
        <v>922.32420000000013</v>
      </c>
      <c r="K36" s="213">
        <v>1063.4623000000001</v>
      </c>
      <c r="L36" s="211">
        <v>123.8279</v>
      </c>
      <c r="M36" s="212">
        <v>29.558399999999999</v>
      </c>
      <c r="N36" s="213">
        <v>153.38630000000001</v>
      </c>
    </row>
    <row r="37" spans="1:18" x14ac:dyDescent="0.25">
      <c r="A37" s="1252"/>
      <c r="B37" s="1253"/>
      <c r="C37" s="181"/>
      <c r="D37" s="181" t="s">
        <v>65</v>
      </c>
      <c r="E37" s="181"/>
      <c r="F37" s="182"/>
      <c r="G37" s="214">
        <v>8541.0497000000014</v>
      </c>
      <c r="H37" s="215">
        <v>624.4144</v>
      </c>
      <c r="I37" s="216">
        <v>1026.5297999999998</v>
      </c>
      <c r="J37" s="216">
        <v>6058.7627000000011</v>
      </c>
      <c r="K37" s="217">
        <v>7709.706900000001</v>
      </c>
      <c r="L37" s="215">
        <v>600.91860000000008</v>
      </c>
      <c r="M37" s="216">
        <v>230.42420000000001</v>
      </c>
      <c r="N37" s="217">
        <v>831.34280000000012</v>
      </c>
    </row>
    <row r="38" spans="1:18" x14ac:dyDescent="0.25">
      <c r="A38" s="1252"/>
      <c r="B38" s="1253"/>
      <c r="C38" s="181"/>
      <c r="D38" s="181" t="s">
        <v>66</v>
      </c>
      <c r="E38" s="181"/>
      <c r="F38" s="182"/>
      <c r="G38" s="214">
        <v>0</v>
      </c>
      <c r="H38" s="215">
        <v>0</v>
      </c>
      <c r="I38" s="216">
        <v>0</v>
      </c>
      <c r="J38" s="216">
        <v>0</v>
      </c>
      <c r="K38" s="217">
        <v>0</v>
      </c>
      <c r="L38" s="215">
        <v>0</v>
      </c>
      <c r="M38" s="216">
        <v>0</v>
      </c>
      <c r="N38" s="217">
        <v>0</v>
      </c>
    </row>
    <row r="39" spans="1:18" x14ac:dyDescent="0.25">
      <c r="A39" s="1252"/>
      <c r="B39" s="1253"/>
      <c r="C39" s="181"/>
      <c r="D39" s="181" t="s">
        <v>355</v>
      </c>
      <c r="E39" s="181"/>
      <c r="F39" s="182"/>
      <c r="G39" s="214">
        <v>0</v>
      </c>
      <c r="H39" s="215">
        <v>0</v>
      </c>
      <c r="I39" s="216">
        <v>0</v>
      </c>
      <c r="J39" s="216">
        <v>0</v>
      </c>
      <c r="K39" s="217">
        <v>0</v>
      </c>
      <c r="L39" s="215">
        <v>0</v>
      </c>
      <c r="M39" s="216">
        <v>0</v>
      </c>
      <c r="N39" s="217">
        <v>0</v>
      </c>
    </row>
    <row r="40" spans="1:18" x14ac:dyDescent="0.25">
      <c r="A40" s="1252"/>
      <c r="B40" s="1253"/>
      <c r="C40" s="181"/>
      <c r="D40" s="181" t="s">
        <v>67</v>
      </c>
      <c r="E40" s="181"/>
      <c r="F40" s="182"/>
      <c r="G40" s="214">
        <v>719.46129999999994</v>
      </c>
      <c r="H40" s="215">
        <v>73.509199999999993</v>
      </c>
      <c r="I40" s="216">
        <v>37.0154</v>
      </c>
      <c r="J40" s="216">
        <v>539.34370000000001</v>
      </c>
      <c r="K40" s="217">
        <v>649.86829999999998</v>
      </c>
      <c r="L40" s="215">
        <v>69.592999999999989</v>
      </c>
      <c r="M40" s="216">
        <v>0</v>
      </c>
      <c r="N40" s="217">
        <v>69.592999999999989</v>
      </c>
    </row>
    <row r="41" spans="1:18" x14ac:dyDescent="0.25">
      <c r="A41" s="1252"/>
      <c r="B41" s="1253"/>
      <c r="C41" s="181"/>
      <c r="D41" s="181" t="s">
        <v>68</v>
      </c>
      <c r="E41" s="181"/>
      <c r="F41" s="182"/>
      <c r="G41" s="214">
        <v>1904.3907999999997</v>
      </c>
      <c r="H41" s="215">
        <v>351.428</v>
      </c>
      <c r="I41" s="216">
        <v>25.609099999999998</v>
      </c>
      <c r="J41" s="216">
        <v>1227.8620999999998</v>
      </c>
      <c r="K41" s="217">
        <v>1604.8991999999998</v>
      </c>
      <c r="L41" s="215">
        <v>206.05589999999998</v>
      </c>
      <c r="M41" s="216">
        <v>93.435699999999997</v>
      </c>
      <c r="N41" s="217">
        <v>299.49159999999995</v>
      </c>
    </row>
    <row r="42" spans="1:18" x14ac:dyDescent="0.25">
      <c r="A42" s="1252"/>
      <c r="B42" s="1253"/>
      <c r="C42" s="181"/>
      <c r="D42" s="181" t="s">
        <v>69</v>
      </c>
      <c r="E42" s="181"/>
      <c r="F42" s="182"/>
      <c r="G42" s="214">
        <v>490.09520000000009</v>
      </c>
      <c r="H42" s="215">
        <v>104.98869999999999</v>
      </c>
      <c r="I42" s="216">
        <v>0</v>
      </c>
      <c r="J42" s="216">
        <v>357.93060000000008</v>
      </c>
      <c r="K42" s="217">
        <v>462.91930000000008</v>
      </c>
      <c r="L42" s="215">
        <v>4.9043999999999999</v>
      </c>
      <c r="M42" s="216">
        <v>22.2715</v>
      </c>
      <c r="N42" s="217">
        <v>27.175899999999999</v>
      </c>
    </row>
    <row r="43" spans="1:18" x14ac:dyDescent="0.25">
      <c r="A43" s="1252"/>
      <c r="B43" s="1253"/>
      <c r="C43" s="165" t="s">
        <v>374</v>
      </c>
      <c r="D43" s="166"/>
      <c r="E43" s="166"/>
      <c r="F43" s="167"/>
      <c r="G43" s="204">
        <v>51270.034899999991</v>
      </c>
      <c r="H43" s="208">
        <v>55.063299999999998</v>
      </c>
      <c r="I43" s="209">
        <v>402.1275</v>
      </c>
      <c r="J43" s="209">
        <v>43950.387699999999</v>
      </c>
      <c r="K43" s="207">
        <v>44407.578499999996</v>
      </c>
      <c r="L43" s="208">
        <v>5667.1251999999949</v>
      </c>
      <c r="M43" s="209">
        <v>1195.3312000000003</v>
      </c>
      <c r="N43" s="207">
        <v>6862.4563999999955</v>
      </c>
    </row>
    <row r="44" spans="1:18" x14ac:dyDescent="0.25">
      <c r="A44" s="1252"/>
      <c r="B44" s="1253"/>
      <c r="C44" s="181"/>
      <c r="D44" s="181" t="s">
        <v>373</v>
      </c>
      <c r="E44" s="181"/>
      <c r="F44" s="182"/>
      <c r="G44" s="214">
        <v>48836.092099999994</v>
      </c>
      <c r="H44" s="215">
        <v>5.1920999999999999</v>
      </c>
      <c r="I44" s="216">
        <v>402.1275</v>
      </c>
      <c r="J44" s="216">
        <v>42077.973999999995</v>
      </c>
      <c r="K44" s="217">
        <v>42485.293599999997</v>
      </c>
      <c r="L44" s="215">
        <v>5319.4029999999975</v>
      </c>
      <c r="M44" s="216">
        <v>1031.3955000000001</v>
      </c>
      <c r="N44" s="217">
        <v>6350.7984999999971</v>
      </c>
    </row>
    <row r="45" spans="1:18" x14ac:dyDescent="0.25">
      <c r="A45" s="1252"/>
      <c r="B45" s="1253"/>
      <c r="C45" s="181"/>
      <c r="D45" s="181" t="s">
        <v>70</v>
      </c>
      <c r="E45" s="181"/>
      <c r="F45" s="182"/>
      <c r="G45" s="214">
        <v>1175.3081999999999</v>
      </c>
      <c r="H45" s="215">
        <v>0</v>
      </c>
      <c r="I45" s="216">
        <v>0</v>
      </c>
      <c r="J45" s="216">
        <v>867.03879999999992</v>
      </c>
      <c r="K45" s="217">
        <v>867.03879999999992</v>
      </c>
      <c r="L45" s="215">
        <v>206.29040000000001</v>
      </c>
      <c r="M45" s="216">
        <v>101.97900000000001</v>
      </c>
      <c r="N45" s="217">
        <v>308.26940000000002</v>
      </c>
    </row>
    <row r="46" spans="1:18" x14ac:dyDescent="0.25">
      <c r="A46" s="1252"/>
      <c r="B46" s="1253"/>
      <c r="C46" s="181"/>
      <c r="D46" s="181" t="s">
        <v>71</v>
      </c>
      <c r="E46" s="181"/>
      <c r="F46" s="197"/>
      <c r="G46" s="214">
        <v>95.764099999999999</v>
      </c>
      <c r="H46" s="215">
        <v>0</v>
      </c>
      <c r="I46" s="216">
        <v>0</v>
      </c>
      <c r="J46" s="216">
        <v>3</v>
      </c>
      <c r="K46" s="217">
        <v>3</v>
      </c>
      <c r="L46" s="215">
        <v>92.764099999999999</v>
      </c>
      <c r="M46" s="216">
        <v>0</v>
      </c>
      <c r="N46" s="217">
        <v>92.764099999999999</v>
      </c>
    </row>
    <row r="47" spans="1:18" x14ac:dyDescent="0.25">
      <c r="A47" s="1252"/>
      <c r="B47" s="1253"/>
      <c r="C47" s="198"/>
      <c r="D47" s="198" t="s">
        <v>72</v>
      </c>
      <c r="E47" s="199"/>
      <c r="F47" s="200"/>
      <c r="G47" s="214">
        <v>1162.8705</v>
      </c>
      <c r="H47" s="215">
        <v>49.871200000000002</v>
      </c>
      <c r="I47" s="216">
        <v>0</v>
      </c>
      <c r="J47" s="216">
        <v>1002.3749</v>
      </c>
      <c r="K47" s="217">
        <v>1052.2461000000001</v>
      </c>
      <c r="L47" s="215">
        <v>48.667699999999996</v>
      </c>
      <c r="M47" s="216">
        <v>61.956699999999998</v>
      </c>
      <c r="N47" s="217">
        <v>110.62439999999999</v>
      </c>
    </row>
    <row r="48" spans="1:18" ht="13.5" x14ac:dyDescent="0.25">
      <c r="A48" s="202"/>
      <c r="B48" s="202"/>
      <c r="C48" s="202"/>
      <c r="D48" s="146"/>
      <c r="E48" s="202"/>
      <c r="F48" s="202"/>
      <c r="G48" s="202"/>
      <c r="H48" s="202"/>
      <c r="I48" s="202"/>
      <c r="J48" s="202"/>
      <c r="K48" s="202"/>
      <c r="L48" s="202"/>
      <c r="M48" s="202"/>
      <c r="N48" s="203" t="s">
        <v>390</v>
      </c>
    </row>
    <row r="49" spans="1:14" x14ac:dyDescent="0.25">
      <c r="A49" s="146"/>
      <c r="B49" s="146"/>
      <c r="C49" s="146"/>
      <c r="D49" s="146"/>
      <c r="E49" s="146"/>
      <c r="F49" s="146"/>
      <c r="G49" s="146"/>
      <c r="H49" s="146"/>
      <c r="I49" s="146"/>
      <c r="J49" s="146"/>
      <c r="K49" s="146"/>
      <c r="L49" s="146"/>
      <c r="M49" s="146"/>
      <c r="N49" s="146"/>
    </row>
    <row r="50" spans="1:14" ht="18" customHeight="1" x14ac:dyDescent="0.25">
      <c r="A50" s="153"/>
      <c r="B50" s="1254" t="s">
        <v>441</v>
      </c>
      <c r="C50" s="1254"/>
      <c r="D50" s="1254"/>
      <c r="E50" s="1254"/>
      <c r="F50" s="1255"/>
      <c r="G50" s="154" t="s">
        <v>75</v>
      </c>
      <c r="H50" s="155"/>
      <c r="I50" s="155"/>
      <c r="J50" s="155"/>
      <c r="K50" s="155"/>
      <c r="L50" s="155"/>
      <c r="M50" s="155"/>
      <c r="N50" s="156"/>
    </row>
    <row r="51" spans="1:14" ht="15" customHeight="1" x14ac:dyDescent="0.25">
      <c r="A51" s="157"/>
      <c r="B51" s="1256"/>
      <c r="C51" s="1256"/>
      <c r="D51" s="1256"/>
      <c r="E51" s="1256"/>
      <c r="F51" s="1257"/>
      <c r="G51" s="1260" t="s">
        <v>55</v>
      </c>
      <c r="H51" s="158" t="s">
        <v>56</v>
      </c>
      <c r="I51" s="159"/>
      <c r="J51" s="159"/>
      <c r="K51" s="160"/>
      <c r="L51" s="158" t="s">
        <v>57</v>
      </c>
      <c r="M51" s="159"/>
      <c r="N51" s="160"/>
    </row>
    <row r="52" spans="1:14" ht="39" customHeight="1" x14ac:dyDescent="0.25">
      <c r="A52" s="161"/>
      <c r="B52" s="1258"/>
      <c r="C52" s="1258"/>
      <c r="D52" s="1258"/>
      <c r="E52" s="1258"/>
      <c r="F52" s="1259"/>
      <c r="G52" s="1261"/>
      <c r="H52" s="162" t="s">
        <v>58</v>
      </c>
      <c r="I52" s="163" t="s">
        <v>59</v>
      </c>
      <c r="J52" s="163" t="s">
        <v>60</v>
      </c>
      <c r="K52" s="164" t="s">
        <v>61</v>
      </c>
      <c r="L52" s="162" t="s">
        <v>62</v>
      </c>
      <c r="M52" s="163" t="s">
        <v>63</v>
      </c>
      <c r="N52" s="164" t="s">
        <v>61</v>
      </c>
    </row>
    <row r="53" spans="1:14" s="699" customFormat="1" x14ac:dyDescent="0.25">
      <c r="A53" s="165"/>
      <c r="B53" s="166" t="s">
        <v>48</v>
      </c>
      <c r="C53" s="166"/>
      <c r="D53" s="166"/>
      <c r="E53" s="166"/>
      <c r="F53" s="167"/>
      <c r="G53" s="204">
        <v>119065426.98899931</v>
      </c>
      <c r="H53" s="205">
        <v>2106546.9750000001</v>
      </c>
      <c r="I53" s="206">
        <v>75432631.468999416</v>
      </c>
      <c r="J53" s="206">
        <v>34575374.359999903</v>
      </c>
      <c r="K53" s="207">
        <v>112114552.8039993</v>
      </c>
      <c r="L53" s="205">
        <v>5573154.3779999977</v>
      </c>
      <c r="M53" s="206">
        <v>1377719.8070000005</v>
      </c>
      <c r="N53" s="207">
        <v>6950874.1849999987</v>
      </c>
    </row>
    <row r="54" spans="1:14" s="699" customFormat="1" ht="12.75" customHeight="1" x14ac:dyDescent="0.25">
      <c r="A54" s="1262" t="s">
        <v>28</v>
      </c>
      <c r="B54" s="1263"/>
      <c r="C54" s="165" t="s">
        <v>49</v>
      </c>
      <c r="D54" s="166"/>
      <c r="E54" s="166"/>
      <c r="F54" s="167"/>
      <c r="G54" s="204">
        <v>18013370.324999984</v>
      </c>
      <c r="H54" s="208">
        <v>1474.971</v>
      </c>
      <c r="I54" s="209">
        <v>17281031.384999983</v>
      </c>
      <c r="J54" s="209">
        <v>23285.780999999995</v>
      </c>
      <c r="K54" s="207">
        <v>17305792.136999983</v>
      </c>
      <c r="L54" s="208">
        <v>621720.34199999971</v>
      </c>
      <c r="M54" s="209">
        <v>85857.84600000002</v>
      </c>
      <c r="N54" s="207">
        <v>707578.18799999973</v>
      </c>
    </row>
    <row r="55" spans="1:14" s="699" customFormat="1" x14ac:dyDescent="0.25">
      <c r="A55" s="1252"/>
      <c r="B55" s="1253"/>
      <c r="C55" s="165" t="s">
        <v>50</v>
      </c>
      <c r="D55" s="166"/>
      <c r="E55" s="166"/>
      <c r="F55" s="167"/>
      <c r="G55" s="204">
        <v>45083496.977000073</v>
      </c>
      <c r="H55" s="208">
        <v>0</v>
      </c>
      <c r="I55" s="209">
        <v>43700063.073000073</v>
      </c>
      <c r="J55" s="209">
        <v>88549.287999999986</v>
      </c>
      <c r="K55" s="207">
        <v>43788612.361000076</v>
      </c>
      <c r="L55" s="208">
        <v>966872.17100000056</v>
      </c>
      <c r="M55" s="209">
        <v>328012.44499999995</v>
      </c>
      <c r="N55" s="207">
        <v>1294884.6160000004</v>
      </c>
    </row>
    <row r="56" spans="1:14" ht="15" x14ac:dyDescent="0.25">
      <c r="A56" s="1252"/>
      <c r="B56" s="1253"/>
      <c r="C56" s="165" t="s">
        <v>506</v>
      </c>
      <c r="D56" s="166"/>
      <c r="E56" s="166"/>
      <c r="F56" s="167"/>
      <c r="G56" s="204">
        <v>6069866.2440000018</v>
      </c>
      <c r="H56" s="208">
        <v>616888.74299999978</v>
      </c>
      <c r="I56" s="209">
        <v>558860.13400000008</v>
      </c>
      <c r="J56" s="209">
        <v>4314580.4090000018</v>
      </c>
      <c r="K56" s="207">
        <v>5490329.2860000022</v>
      </c>
      <c r="L56" s="208">
        <v>428194</v>
      </c>
      <c r="M56" s="209">
        <v>151342.95800000001</v>
      </c>
      <c r="N56" s="207">
        <v>579536.95799999998</v>
      </c>
    </row>
    <row r="57" spans="1:14" x14ac:dyDescent="0.25">
      <c r="A57" s="1252"/>
      <c r="B57" s="1253"/>
      <c r="C57" s="174"/>
      <c r="D57" s="175" t="s">
        <v>64</v>
      </c>
      <c r="E57" s="175"/>
      <c r="F57" s="176"/>
      <c r="G57" s="210">
        <v>491048.19100000017</v>
      </c>
      <c r="H57" s="211">
        <v>22591.953999999998</v>
      </c>
      <c r="I57" s="212">
        <v>36851.403000000006</v>
      </c>
      <c r="J57" s="212">
        <v>375791.01800000016</v>
      </c>
      <c r="K57" s="213">
        <v>435234.37500000017</v>
      </c>
      <c r="L57" s="211">
        <v>44437.88</v>
      </c>
      <c r="M57" s="212">
        <v>11375.936</v>
      </c>
      <c r="N57" s="213">
        <v>55813.815999999999</v>
      </c>
    </row>
    <row r="58" spans="1:14" x14ac:dyDescent="0.25">
      <c r="A58" s="1252"/>
      <c r="B58" s="1253"/>
      <c r="C58" s="181"/>
      <c r="D58" s="181" t="s">
        <v>65</v>
      </c>
      <c r="E58" s="181"/>
      <c r="F58" s="182"/>
      <c r="G58" s="214">
        <v>4087490.2589999977</v>
      </c>
      <c r="H58" s="215">
        <v>322568.53200000001</v>
      </c>
      <c r="I58" s="216">
        <v>490000.62500000012</v>
      </c>
      <c r="J58" s="216">
        <v>2921810.2149999975</v>
      </c>
      <c r="K58" s="217">
        <v>3734379.3719999976</v>
      </c>
      <c r="L58" s="215">
        <v>257207.25900000002</v>
      </c>
      <c r="M58" s="216">
        <v>95903.628000000012</v>
      </c>
      <c r="N58" s="217">
        <v>353110.88700000005</v>
      </c>
    </row>
    <row r="59" spans="1:14" x14ac:dyDescent="0.25">
      <c r="A59" s="1252"/>
      <c r="B59" s="1253"/>
      <c r="C59" s="181"/>
      <c r="D59" s="181" t="s">
        <v>66</v>
      </c>
      <c r="E59" s="181"/>
      <c r="F59" s="182"/>
      <c r="G59" s="214">
        <v>0</v>
      </c>
      <c r="H59" s="215">
        <v>0</v>
      </c>
      <c r="I59" s="216">
        <v>0</v>
      </c>
      <c r="J59" s="216">
        <v>0</v>
      </c>
      <c r="K59" s="217">
        <v>0</v>
      </c>
      <c r="L59" s="215">
        <v>0</v>
      </c>
      <c r="M59" s="216">
        <v>0</v>
      </c>
      <c r="N59" s="217">
        <v>0</v>
      </c>
    </row>
    <row r="60" spans="1:14" x14ac:dyDescent="0.25">
      <c r="A60" s="1252"/>
      <c r="B60" s="1253"/>
      <c r="C60" s="181"/>
      <c r="D60" s="181" t="s">
        <v>355</v>
      </c>
      <c r="E60" s="181"/>
      <c r="F60" s="182"/>
      <c r="G60" s="214">
        <v>0</v>
      </c>
      <c r="H60" s="215">
        <v>0</v>
      </c>
      <c r="I60" s="216">
        <v>0</v>
      </c>
      <c r="J60" s="216">
        <v>0</v>
      </c>
      <c r="K60" s="217">
        <v>0</v>
      </c>
      <c r="L60" s="215">
        <v>0</v>
      </c>
      <c r="M60" s="216">
        <v>0</v>
      </c>
      <c r="N60" s="217">
        <v>0</v>
      </c>
    </row>
    <row r="61" spans="1:14" x14ac:dyDescent="0.25">
      <c r="A61" s="1252"/>
      <c r="B61" s="1253"/>
      <c r="C61" s="181"/>
      <c r="D61" s="181" t="s">
        <v>67</v>
      </c>
      <c r="E61" s="181"/>
      <c r="F61" s="182"/>
      <c r="G61" s="214">
        <v>368016.95599999989</v>
      </c>
      <c r="H61" s="215">
        <v>40433.447000000007</v>
      </c>
      <c r="I61" s="216">
        <v>20338.63</v>
      </c>
      <c r="J61" s="216">
        <v>274462.68499999988</v>
      </c>
      <c r="K61" s="217">
        <v>335234.76199999987</v>
      </c>
      <c r="L61" s="215">
        <v>32782.194000000003</v>
      </c>
      <c r="M61" s="216">
        <v>0</v>
      </c>
      <c r="N61" s="217">
        <v>32782.194000000003</v>
      </c>
    </row>
    <row r="62" spans="1:14" x14ac:dyDescent="0.25">
      <c r="A62" s="1252"/>
      <c r="B62" s="1253"/>
      <c r="C62" s="181"/>
      <c r="D62" s="181" t="s">
        <v>68</v>
      </c>
      <c r="E62" s="181"/>
      <c r="F62" s="182"/>
      <c r="G62" s="214">
        <v>932929.5549999997</v>
      </c>
      <c r="H62" s="215">
        <v>185995.34</v>
      </c>
      <c r="I62" s="216">
        <v>11669.476000000001</v>
      </c>
      <c r="J62" s="216">
        <v>606380.88399999973</v>
      </c>
      <c r="K62" s="217">
        <v>804045.69999999972</v>
      </c>
      <c r="L62" s="215">
        <v>92536.18299999999</v>
      </c>
      <c r="M62" s="216">
        <v>36347.672000000006</v>
      </c>
      <c r="N62" s="217">
        <v>128883.855</v>
      </c>
    </row>
    <row r="63" spans="1:14" x14ac:dyDescent="0.25">
      <c r="A63" s="1252"/>
      <c r="B63" s="1253"/>
      <c r="C63" s="181"/>
      <c r="D63" s="181" t="s">
        <v>69</v>
      </c>
      <c r="E63" s="181"/>
      <c r="F63" s="182"/>
      <c r="G63" s="214">
        <v>190381.28299999997</v>
      </c>
      <c r="H63" s="215">
        <v>45299.47</v>
      </c>
      <c r="I63" s="216">
        <v>0</v>
      </c>
      <c r="J63" s="216">
        <v>136135.60699999996</v>
      </c>
      <c r="K63" s="217">
        <v>181435.07699999996</v>
      </c>
      <c r="L63" s="215">
        <v>1230.4839999999999</v>
      </c>
      <c r="M63" s="216">
        <v>7715.7219999999988</v>
      </c>
      <c r="N63" s="217">
        <v>8946.2059999999983</v>
      </c>
    </row>
    <row r="64" spans="1:14" x14ac:dyDescent="0.25">
      <c r="A64" s="1252"/>
      <c r="B64" s="1253"/>
      <c r="C64" s="165" t="s">
        <v>374</v>
      </c>
      <c r="D64" s="166"/>
      <c r="E64" s="166"/>
      <c r="F64" s="167"/>
      <c r="G64" s="204">
        <v>25787997.995000012</v>
      </c>
      <c r="H64" s="208">
        <v>29416.126</v>
      </c>
      <c r="I64" s="209">
        <v>201202.663</v>
      </c>
      <c r="J64" s="209">
        <v>22386096.33600001</v>
      </c>
      <c r="K64" s="207">
        <v>22616715.125000011</v>
      </c>
      <c r="L64" s="208">
        <v>2618796.9830000005</v>
      </c>
      <c r="M64" s="209">
        <v>552485.88699999999</v>
      </c>
      <c r="N64" s="207">
        <v>3171282.8700000006</v>
      </c>
    </row>
    <row r="65" spans="1:14" x14ac:dyDescent="0.25">
      <c r="A65" s="1252"/>
      <c r="B65" s="1253"/>
      <c r="C65" s="181"/>
      <c r="D65" s="181" t="s">
        <v>373</v>
      </c>
      <c r="E65" s="181"/>
      <c r="F65" s="182"/>
      <c r="G65" s="214">
        <v>24554864.726000018</v>
      </c>
      <c r="H65" s="215">
        <v>2733.6680000000001</v>
      </c>
      <c r="I65" s="216">
        <v>201202.663</v>
      </c>
      <c r="J65" s="216">
        <v>21405507.248000018</v>
      </c>
      <c r="K65" s="217">
        <v>21609443.579000019</v>
      </c>
      <c r="L65" s="215">
        <v>2471529.0210000016</v>
      </c>
      <c r="M65" s="216">
        <v>473892.12599999999</v>
      </c>
      <c r="N65" s="217">
        <v>2945421.1470000017</v>
      </c>
    </row>
    <row r="66" spans="1:14" x14ac:dyDescent="0.25">
      <c r="A66" s="1252"/>
      <c r="B66" s="1253"/>
      <c r="C66" s="181"/>
      <c r="D66" s="181" t="s">
        <v>70</v>
      </c>
      <c r="E66" s="181"/>
      <c r="F66" s="182"/>
      <c r="G66" s="214">
        <v>605669.33799999999</v>
      </c>
      <c r="H66" s="215">
        <v>0</v>
      </c>
      <c r="I66" s="216">
        <v>0</v>
      </c>
      <c r="J66" s="216">
        <v>461037.12399999995</v>
      </c>
      <c r="K66" s="217">
        <v>461037.12399999995</v>
      </c>
      <c r="L66" s="215">
        <v>92419.044999999984</v>
      </c>
      <c r="M66" s="216">
        <v>52213.168999999994</v>
      </c>
      <c r="N66" s="217">
        <v>144632.21399999998</v>
      </c>
    </row>
    <row r="67" spans="1:14" x14ac:dyDescent="0.25">
      <c r="A67" s="1252"/>
      <c r="B67" s="1253"/>
      <c r="C67" s="181"/>
      <c r="D67" s="181" t="s">
        <v>71</v>
      </c>
      <c r="E67" s="181"/>
      <c r="F67" s="197"/>
      <c r="G67" s="214">
        <v>30873.946999999996</v>
      </c>
      <c r="H67" s="215">
        <v>0</v>
      </c>
      <c r="I67" s="216">
        <v>0</v>
      </c>
      <c r="J67" s="216">
        <v>1800.8209999999999</v>
      </c>
      <c r="K67" s="217">
        <v>1800.8209999999999</v>
      </c>
      <c r="L67" s="215">
        <v>29073.125999999997</v>
      </c>
      <c r="M67" s="216">
        <v>0</v>
      </c>
      <c r="N67" s="217">
        <v>29073.125999999997</v>
      </c>
    </row>
    <row r="68" spans="1:14" x14ac:dyDescent="0.25">
      <c r="A68" s="1264"/>
      <c r="B68" s="1265"/>
      <c r="C68" s="198"/>
      <c r="D68" s="198" t="s">
        <v>72</v>
      </c>
      <c r="E68" s="199"/>
      <c r="F68" s="200"/>
      <c r="G68" s="230">
        <v>596589.98400000005</v>
      </c>
      <c r="H68" s="231">
        <v>26682.457999999999</v>
      </c>
      <c r="I68" s="232">
        <v>0</v>
      </c>
      <c r="J68" s="232">
        <v>517751.14300000004</v>
      </c>
      <c r="K68" s="233">
        <v>544433.60100000002</v>
      </c>
      <c r="L68" s="231">
        <v>25775.790999999997</v>
      </c>
      <c r="M68" s="232">
        <v>26380.592000000001</v>
      </c>
      <c r="N68" s="233">
        <v>52156.383000000002</v>
      </c>
    </row>
    <row r="69" spans="1:14" ht="13.5" x14ac:dyDescent="0.25">
      <c r="A69" s="225"/>
      <c r="B69" s="225"/>
      <c r="C69" s="225"/>
      <c r="D69" s="225"/>
      <c r="E69" s="225"/>
      <c r="F69" s="225"/>
      <c r="G69" s="225"/>
      <c r="H69" s="225"/>
      <c r="I69" s="225"/>
      <c r="J69" s="225"/>
      <c r="K69" s="225"/>
      <c r="L69" s="225"/>
      <c r="M69" s="225"/>
      <c r="N69" s="226" t="s">
        <v>391</v>
      </c>
    </row>
    <row r="70" spans="1:14" ht="18.75" customHeight="1" x14ac:dyDescent="0.25">
      <c r="A70" s="710" t="s">
        <v>18</v>
      </c>
      <c r="B70" s="48"/>
      <c r="C70" s="798" t="s">
        <v>508</v>
      </c>
      <c r="D70" s="48"/>
      <c r="E70" s="146"/>
      <c r="F70" s="48"/>
      <c r="G70" s="48"/>
      <c r="H70" s="146"/>
      <c r="I70" s="146"/>
      <c r="J70" s="146"/>
      <c r="K70" s="146"/>
      <c r="L70" s="146"/>
      <c r="M70" s="146"/>
      <c r="N70" s="146"/>
    </row>
    <row r="71" spans="1:14" x14ac:dyDescent="0.25">
      <c r="A71" s="710"/>
      <c r="B71" s="48"/>
      <c r="C71" s="798" t="s">
        <v>509</v>
      </c>
      <c r="D71" s="48"/>
      <c r="E71" s="146"/>
      <c r="F71" s="48"/>
      <c r="G71" s="48"/>
      <c r="H71" s="146"/>
      <c r="I71" s="146"/>
      <c r="J71" s="146"/>
      <c r="K71" s="146"/>
      <c r="L71" s="146"/>
      <c r="M71" s="146"/>
      <c r="N71" s="146"/>
    </row>
  </sheetData>
  <mergeCells count="9">
    <mergeCell ref="A33:B47"/>
    <mergeCell ref="B50:F52"/>
    <mergeCell ref="G51:G52"/>
    <mergeCell ref="A54:B68"/>
    <mergeCell ref="A3:I3"/>
    <mergeCell ref="B29:F31"/>
    <mergeCell ref="G30:G31"/>
    <mergeCell ref="B8:F10"/>
    <mergeCell ref="G9:G10"/>
  </mergeCells>
  <printOptions horizontalCentered="1"/>
  <pageMargins left="0.39370078740157483" right="0.39370078740157483" top="0.47244094488188981" bottom="0.47244094488188981" header="0.47244094488188981" footer="0.47244094488188981"/>
  <pageSetup paperSize="9" scale="75" orientation="portrait" blackAndWhite="1" r:id="rId1"/>
  <headerFooter alignWithMargins="0"/>
  <rowBreaks count="1" manualBreakCount="1">
    <brk id="49"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22"/>
  <dimension ref="A1:N71"/>
  <sheetViews>
    <sheetView showOutlineSymbols="0" zoomScale="85" zoomScaleNormal="85" workbookViewId="0">
      <selection sqref="A1:XFD1"/>
    </sheetView>
  </sheetViews>
  <sheetFormatPr defaultRowHeight="12.75" x14ac:dyDescent="0.25"/>
  <cols>
    <col min="1" max="1" width="0.85546875" style="1" customWidth="1"/>
    <col min="2" max="2" width="2.140625" style="1" customWidth="1"/>
    <col min="3" max="4" width="1.7109375" style="1" customWidth="1"/>
    <col min="5" max="5" width="29.42578125" style="1" customWidth="1"/>
    <col min="6" max="6" width="9.7109375" style="1" customWidth="1"/>
    <col min="7" max="14" width="10.140625" style="1" customWidth="1"/>
    <col min="15" max="232" width="9.140625" style="1"/>
    <col min="233" max="233" width="4.42578125" style="1" customWidth="1"/>
    <col min="234" max="234" width="1.7109375" style="1" customWidth="1"/>
    <col min="235" max="235" width="1" style="1" customWidth="1"/>
    <col min="236" max="236" width="2.140625" style="1" customWidth="1"/>
    <col min="237" max="238" width="1.7109375" style="1" customWidth="1"/>
    <col min="239" max="239" width="26" style="1" customWidth="1"/>
    <col min="240" max="240" width="3" style="1" customWidth="1"/>
    <col min="241" max="241" width="9.140625" style="1"/>
    <col min="242" max="242" width="8.5703125" style="1" customWidth="1"/>
    <col min="243" max="245" width="9.140625" style="1"/>
    <col min="246" max="247" width="8.5703125" style="1" customWidth="1"/>
    <col min="248" max="248" width="10" style="1" customWidth="1"/>
    <col min="249" max="249" width="9.28515625" style="1" customWidth="1"/>
    <col min="250" max="488" width="9.140625" style="1"/>
    <col min="489" max="489" width="4.42578125" style="1" customWidth="1"/>
    <col min="490" max="490" width="1.7109375" style="1" customWidth="1"/>
    <col min="491" max="491" width="1" style="1" customWidth="1"/>
    <col min="492" max="492" width="2.140625" style="1" customWidth="1"/>
    <col min="493" max="494" width="1.7109375" style="1" customWidth="1"/>
    <col min="495" max="495" width="26" style="1" customWidth="1"/>
    <col min="496" max="496" width="3" style="1" customWidth="1"/>
    <col min="497" max="497" width="9.140625" style="1"/>
    <col min="498" max="498" width="8.5703125" style="1" customWidth="1"/>
    <col min="499" max="501" width="9.140625" style="1"/>
    <col min="502" max="503" width="8.5703125" style="1" customWidth="1"/>
    <col min="504" max="504" width="10" style="1" customWidth="1"/>
    <col min="505" max="505" width="9.28515625" style="1" customWidth="1"/>
    <col min="506" max="744" width="9.140625" style="1"/>
    <col min="745" max="745" width="4.42578125" style="1" customWidth="1"/>
    <col min="746" max="746" width="1.7109375" style="1" customWidth="1"/>
    <col min="747" max="747" width="1" style="1" customWidth="1"/>
    <col min="748" max="748" width="2.140625" style="1" customWidth="1"/>
    <col min="749" max="750" width="1.7109375" style="1" customWidth="1"/>
    <col min="751" max="751" width="26" style="1" customWidth="1"/>
    <col min="752" max="752" width="3" style="1" customWidth="1"/>
    <col min="753" max="753" width="9.140625" style="1"/>
    <col min="754" max="754" width="8.5703125" style="1" customWidth="1"/>
    <col min="755" max="757" width="9.140625" style="1"/>
    <col min="758" max="759" width="8.5703125" style="1" customWidth="1"/>
    <col min="760" max="760" width="10" style="1" customWidth="1"/>
    <col min="761" max="761" width="9.28515625" style="1" customWidth="1"/>
    <col min="762" max="1000" width="9.140625" style="1"/>
    <col min="1001" max="1001" width="4.42578125" style="1" customWidth="1"/>
    <col min="1002" max="1002" width="1.7109375" style="1" customWidth="1"/>
    <col min="1003" max="1003" width="1" style="1" customWidth="1"/>
    <col min="1004" max="1004" width="2.140625" style="1" customWidth="1"/>
    <col min="1005" max="1006" width="1.7109375" style="1" customWidth="1"/>
    <col min="1007" max="1007" width="26" style="1" customWidth="1"/>
    <col min="1008" max="1008" width="3" style="1" customWidth="1"/>
    <col min="1009" max="1009" width="9.140625" style="1"/>
    <col min="1010" max="1010" width="8.5703125" style="1" customWidth="1"/>
    <col min="1011" max="1013" width="9.140625" style="1"/>
    <col min="1014" max="1015" width="8.5703125" style="1" customWidth="1"/>
    <col min="1016" max="1016" width="10" style="1" customWidth="1"/>
    <col min="1017" max="1017" width="9.28515625" style="1" customWidth="1"/>
    <col min="1018" max="1256" width="9.140625" style="1"/>
    <col min="1257" max="1257" width="4.42578125" style="1" customWidth="1"/>
    <col min="1258" max="1258" width="1.7109375" style="1" customWidth="1"/>
    <col min="1259" max="1259" width="1" style="1" customWidth="1"/>
    <col min="1260" max="1260" width="2.140625" style="1" customWidth="1"/>
    <col min="1261" max="1262" width="1.7109375" style="1" customWidth="1"/>
    <col min="1263" max="1263" width="26" style="1" customWidth="1"/>
    <col min="1264" max="1264" width="3" style="1" customWidth="1"/>
    <col min="1265" max="1265" width="9.140625" style="1"/>
    <col min="1266" max="1266" width="8.5703125" style="1" customWidth="1"/>
    <col min="1267" max="1269" width="9.140625" style="1"/>
    <col min="1270" max="1271" width="8.5703125" style="1" customWidth="1"/>
    <col min="1272" max="1272" width="10" style="1" customWidth="1"/>
    <col min="1273" max="1273" width="9.28515625" style="1" customWidth="1"/>
    <col min="1274" max="1512" width="9.140625" style="1"/>
    <col min="1513" max="1513" width="4.42578125" style="1" customWidth="1"/>
    <col min="1514" max="1514" width="1.7109375" style="1" customWidth="1"/>
    <col min="1515" max="1515" width="1" style="1" customWidth="1"/>
    <col min="1516" max="1516" width="2.140625" style="1" customWidth="1"/>
    <col min="1517" max="1518" width="1.7109375" style="1" customWidth="1"/>
    <col min="1519" max="1519" width="26" style="1" customWidth="1"/>
    <col min="1520" max="1520" width="3" style="1" customWidth="1"/>
    <col min="1521" max="1521" width="9.140625" style="1"/>
    <col min="1522" max="1522" width="8.5703125" style="1" customWidth="1"/>
    <col min="1523" max="1525" width="9.140625" style="1"/>
    <col min="1526" max="1527" width="8.5703125" style="1" customWidth="1"/>
    <col min="1528" max="1528" width="10" style="1" customWidth="1"/>
    <col min="1529" max="1529" width="9.28515625" style="1" customWidth="1"/>
    <col min="1530" max="1768" width="9.140625" style="1"/>
    <col min="1769" max="1769" width="4.42578125" style="1" customWidth="1"/>
    <col min="1770" max="1770" width="1.7109375" style="1" customWidth="1"/>
    <col min="1771" max="1771" width="1" style="1" customWidth="1"/>
    <col min="1772" max="1772" width="2.140625" style="1" customWidth="1"/>
    <col min="1773" max="1774" width="1.7109375" style="1" customWidth="1"/>
    <col min="1775" max="1775" width="26" style="1" customWidth="1"/>
    <col min="1776" max="1776" width="3" style="1" customWidth="1"/>
    <col min="1777" max="1777" width="9.140625" style="1"/>
    <col min="1778" max="1778" width="8.5703125" style="1" customWidth="1"/>
    <col min="1779" max="1781" width="9.140625" style="1"/>
    <col min="1782" max="1783" width="8.5703125" style="1" customWidth="1"/>
    <col min="1784" max="1784" width="10" style="1" customWidth="1"/>
    <col min="1785" max="1785" width="9.28515625" style="1" customWidth="1"/>
    <col min="1786" max="2024" width="9.140625" style="1"/>
    <col min="2025" max="2025" width="4.42578125" style="1" customWidth="1"/>
    <col min="2026" max="2026" width="1.7109375" style="1" customWidth="1"/>
    <col min="2027" max="2027" width="1" style="1" customWidth="1"/>
    <col min="2028" max="2028" width="2.140625" style="1" customWidth="1"/>
    <col min="2029" max="2030" width="1.7109375" style="1" customWidth="1"/>
    <col min="2031" max="2031" width="26" style="1" customWidth="1"/>
    <col min="2032" max="2032" width="3" style="1" customWidth="1"/>
    <col min="2033" max="2033" width="9.140625" style="1"/>
    <col min="2034" max="2034" width="8.5703125" style="1" customWidth="1"/>
    <col min="2035" max="2037" width="9.140625" style="1"/>
    <col min="2038" max="2039" width="8.5703125" style="1" customWidth="1"/>
    <col min="2040" max="2040" width="10" style="1" customWidth="1"/>
    <col min="2041" max="2041" width="9.28515625" style="1" customWidth="1"/>
    <col min="2042" max="2280" width="9.140625" style="1"/>
    <col min="2281" max="2281" width="4.42578125" style="1" customWidth="1"/>
    <col min="2282" max="2282" width="1.7109375" style="1" customWidth="1"/>
    <col min="2283" max="2283" width="1" style="1" customWidth="1"/>
    <col min="2284" max="2284" width="2.140625" style="1" customWidth="1"/>
    <col min="2285" max="2286" width="1.7109375" style="1" customWidth="1"/>
    <col min="2287" max="2287" width="26" style="1" customWidth="1"/>
    <col min="2288" max="2288" width="3" style="1" customWidth="1"/>
    <col min="2289" max="2289" width="9.140625" style="1"/>
    <col min="2290" max="2290" width="8.5703125" style="1" customWidth="1"/>
    <col min="2291" max="2293" width="9.140625" style="1"/>
    <col min="2294" max="2295" width="8.5703125" style="1" customWidth="1"/>
    <col min="2296" max="2296" width="10" style="1" customWidth="1"/>
    <col min="2297" max="2297" width="9.28515625" style="1" customWidth="1"/>
    <col min="2298" max="2536" width="9.140625" style="1"/>
    <col min="2537" max="2537" width="4.42578125" style="1" customWidth="1"/>
    <col min="2538" max="2538" width="1.7109375" style="1" customWidth="1"/>
    <col min="2539" max="2539" width="1" style="1" customWidth="1"/>
    <col min="2540" max="2540" width="2.140625" style="1" customWidth="1"/>
    <col min="2541" max="2542" width="1.7109375" style="1" customWidth="1"/>
    <col min="2543" max="2543" width="26" style="1" customWidth="1"/>
    <col min="2544" max="2544" width="3" style="1" customWidth="1"/>
    <col min="2545" max="2545" width="9.140625" style="1"/>
    <col min="2546" max="2546" width="8.5703125" style="1" customWidth="1"/>
    <col min="2547" max="2549" width="9.140625" style="1"/>
    <col min="2550" max="2551" width="8.5703125" style="1" customWidth="1"/>
    <col min="2552" max="2552" width="10" style="1" customWidth="1"/>
    <col min="2553" max="2553" width="9.28515625" style="1" customWidth="1"/>
    <col min="2554" max="2792" width="9.140625" style="1"/>
    <col min="2793" max="2793" width="4.42578125" style="1" customWidth="1"/>
    <col min="2794" max="2794" width="1.7109375" style="1" customWidth="1"/>
    <col min="2795" max="2795" width="1" style="1" customWidth="1"/>
    <col min="2796" max="2796" width="2.140625" style="1" customWidth="1"/>
    <col min="2797" max="2798" width="1.7109375" style="1" customWidth="1"/>
    <col min="2799" max="2799" width="26" style="1" customWidth="1"/>
    <col min="2800" max="2800" width="3" style="1" customWidth="1"/>
    <col min="2801" max="2801" width="9.140625" style="1"/>
    <col min="2802" max="2802" width="8.5703125" style="1" customWidth="1"/>
    <col min="2803" max="2805" width="9.140625" style="1"/>
    <col min="2806" max="2807" width="8.5703125" style="1" customWidth="1"/>
    <col min="2808" max="2808" width="10" style="1" customWidth="1"/>
    <col min="2809" max="2809" width="9.28515625" style="1" customWidth="1"/>
    <col min="2810" max="3048" width="9.140625" style="1"/>
    <col min="3049" max="3049" width="4.42578125" style="1" customWidth="1"/>
    <col min="3050" max="3050" width="1.7109375" style="1" customWidth="1"/>
    <col min="3051" max="3051" width="1" style="1" customWidth="1"/>
    <col min="3052" max="3052" width="2.140625" style="1" customWidth="1"/>
    <col min="3053" max="3054" width="1.7109375" style="1" customWidth="1"/>
    <col min="3055" max="3055" width="26" style="1" customWidth="1"/>
    <col min="3056" max="3056" width="3" style="1" customWidth="1"/>
    <col min="3057" max="3057" width="9.140625" style="1"/>
    <col min="3058" max="3058" width="8.5703125" style="1" customWidth="1"/>
    <col min="3059" max="3061" width="9.140625" style="1"/>
    <col min="3062" max="3063" width="8.5703125" style="1" customWidth="1"/>
    <col min="3064" max="3064" width="10" style="1" customWidth="1"/>
    <col min="3065" max="3065" width="9.28515625" style="1" customWidth="1"/>
    <col min="3066" max="3304" width="9.140625" style="1"/>
    <col min="3305" max="3305" width="4.42578125" style="1" customWidth="1"/>
    <col min="3306" max="3306" width="1.7109375" style="1" customWidth="1"/>
    <col min="3307" max="3307" width="1" style="1" customWidth="1"/>
    <col min="3308" max="3308" width="2.140625" style="1" customWidth="1"/>
    <col min="3309" max="3310" width="1.7109375" style="1" customWidth="1"/>
    <col min="3311" max="3311" width="26" style="1" customWidth="1"/>
    <col min="3312" max="3312" width="3" style="1" customWidth="1"/>
    <col min="3313" max="3313" width="9.140625" style="1"/>
    <col min="3314" max="3314" width="8.5703125" style="1" customWidth="1"/>
    <col min="3315" max="3317" width="9.140625" style="1"/>
    <col min="3318" max="3319" width="8.5703125" style="1" customWidth="1"/>
    <col min="3320" max="3320" width="10" style="1" customWidth="1"/>
    <col min="3321" max="3321" width="9.28515625" style="1" customWidth="1"/>
    <col min="3322" max="3560" width="9.140625" style="1"/>
    <col min="3561" max="3561" width="4.42578125" style="1" customWidth="1"/>
    <col min="3562" max="3562" width="1.7109375" style="1" customWidth="1"/>
    <col min="3563" max="3563" width="1" style="1" customWidth="1"/>
    <col min="3564" max="3564" width="2.140625" style="1" customWidth="1"/>
    <col min="3565" max="3566" width="1.7109375" style="1" customWidth="1"/>
    <col min="3567" max="3567" width="26" style="1" customWidth="1"/>
    <col min="3568" max="3568" width="3" style="1" customWidth="1"/>
    <col min="3569" max="3569" width="9.140625" style="1"/>
    <col min="3570" max="3570" width="8.5703125" style="1" customWidth="1"/>
    <col min="3571" max="3573" width="9.140625" style="1"/>
    <col min="3574" max="3575" width="8.5703125" style="1" customWidth="1"/>
    <col min="3576" max="3576" width="10" style="1" customWidth="1"/>
    <col min="3577" max="3577" width="9.28515625" style="1" customWidth="1"/>
    <col min="3578" max="3816" width="9.140625" style="1"/>
    <col min="3817" max="3817" width="4.42578125" style="1" customWidth="1"/>
    <col min="3818" max="3818" width="1.7109375" style="1" customWidth="1"/>
    <col min="3819" max="3819" width="1" style="1" customWidth="1"/>
    <col min="3820" max="3820" width="2.140625" style="1" customWidth="1"/>
    <col min="3821" max="3822" width="1.7109375" style="1" customWidth="1"/>
    <col min="3823" max="3823" width="26" style="1" customWidth="1"/>
    <col min="3824" max="3824" width="3" style="1" customWidth="1"/>
    <col min="3825" max="3825" width="9.140625" style="1"/>
    <col min="3826" max="3826" width="8.5703125" style="1" customWidth="1"/>
    <col min="3827" max="3829" width="9.140625" style="1"/>
    <col min="3830" max="3831" width="8.5703125" style="1" customWidth="1"/>
    <col min="3832" max="3832" width="10" style="1" customWidth="1"/>
    <col min="3833" max="3833" width="9.28515625" style="1" customWidth="1"/>
    <col min="3834" max="4072" width="9.140625" style="1"/>
    <col min="4073" max="4073" width="4.42578125" style="1" customWidth="1"/>
    <col min="4074" max="4074" width="1.7109375" style="1" customWidth="1"/>
    <col min="4075" max="4075" width="1" style="1" customWidth="1"/>
    <col min="4076" max="4076" width="2.140625" style="1" customWidth="1"/>
    <col min="4077" max="4078" width="1.7109375" style="1" customWidth="1"/>
    <col min="4079" max="4079" width="26" style="1" customWidth="1"/>
    <col min="4080" max="4080" width="3" style="1" customWidth="1"/>
    <col min="4081" max="4081" width="9.140625" style="1"/>
    <col min="4082" max="4082" width="8.5703125" style="1" customWidth="1"/>
    <col min="4083" max="4085" width="9.140625" style="1"/>
    <col min="4086" max="4087" width="8.5703125" style="1" customWidth="1"/>
    <col min="4088" max="4088" width="10" style="1" customWidth="1"/>
    <col min="4089" max="4089" width="9.28515625" style="1" customWidth="1"/>
    <col min="4090" max="4328" width="9.140625" style="1"/>
    <col min="4329" max="4329" width="4.42578125" style="1" customWidth="1"/>
    <col min="4330" max="4330" width="1.7109375" style="1" customWidth="1"/>
    <col min="4331" max="4331" width="1" style="1" customWidth="1"/>
    <col min="4332" max="4332" width="2.140625" style="1" customWidth="1"/>
    <col min="4333" max="4334" width="1.7109375" style="1" customWidth="1"/>
    <col min="4335" max="4335" width="26" style="1" customWidth="1"/>
    <col min="4336" max="4336" width="3" style="1" customWidth="1"/>
    <col min="4337" max="4337" width="9.140625" style="1"/>
    <col min="4338" max="4338" width="8.5703125" style="1" customWidth="1"/>
    <col min="4339" max="4341" width="9.140625" style="1"/>
    <col min="4342" max="4343" width="8.5703125" style="1" customWidth="1"/>
    <col min="4344" max="4344" width="10" style="1" customWidth="1"/>
    <col min="4345" max="4345" width="9.28515625" style="1" customWidth="1"/>
    <col min="4346" max="4584" width="9.140625" style="1"/>
    <col min="4585" max="4585" width="4.42578125" style="1" customWidth="1"/>
    <col min="4586" max="4586" width="1.7109375" style="1" customWidth="1"/>
    <col min="4587" max="4587" width="1" style="1" customWidth="1"/>
    <col min="4588" max="4588" width="2.140625" style="1" customWidth="1"/>
    <col min="4589" max="4590" width="1.7109375" style="1" customWidth="1"/>
    <col min="4591" max="4591" width="26" style="1" customWidth="1"/>
    <col min="4592" max="4592" width="3" style="1" customWidth="1"/>
    <col min="4593" max="4593" width="9.140625" style="1"/>
    <col min="4594" max="4594" width="8.5703125" style="1" customWidth="1"/>
    <col min="4595" max="4597" width="9.140625" style="1"/>
    <col min="4598" max="4599" width="8.5703125" style="1" customWidth="1"/>
    <col min="4600" max="4600" width="10" style="1" customWidth="1"/>
    <col min="4601" max="4601" width="9.28515625" style="1" customWidth="1"/>
    <col min="4602" max="4840" width="9.140625" style="1"/>
    <col min="4841" max="4841" width="4.42578125" style="1" customWidth="1"/>
    <col min="4842" max="4842" width="1.7109375" style="1" customWidth="1"/>
    <col min="4843" max="4843" width="1" style="1" customWidth="1"/>
    <col min="4844" max="4844" width="2.140625" style="1" customWidth="1"/>
    <col min="4845" max="4846" width="1.7109375" style="1" customWidth="1"/>
    <col min="4847" max="4847" width="26" style="1" customWidth="1"/>
    <col min="4848" max="4848" width="3" style="1" customWidth="1"/>
    <col min="4849" max="4849" width="9.140625" style="1"/>
    <col min="4850" max="4850" width="8.5703125" style="1" customWidth="1"/>
    <col min="4851" max="4853" width="9.140625" style="1"/>
    <col min="4854" max="4855" width="8.5703125" style="1" customWidth="1"/>
    <col min="4856" max="4856" width="10" style="1" customWidth="1"/>
    <col min="4857" max="4857" width="9.28515625" style="1" customWidth="1"/>
    <col min="4858" max="5096" width="9.140625" style="1"/>
    <col min="5097" max="5097" width="4.42578125" style="1" customWidth="1"/>
    <col min="5098" max="5098" width="1.7109375" style="1" customWidth="1"/>
    <col min="5099" max="5099" width="1" style="1" customWidth="1"/>
    <col min="5100" max="5100" width="2.140625" style="1" customWidth="1"/>
    <col min="5101" max="5102" width="1.7109375" style="1" customWidth="1"/>
    <col min="5103" max="5103" width="26" style="1" customWidth="1"/>
    <col min="5104" max="5104" width="3" style="1" customWidth="1"/>
    <col min="5105" max="5105" width="9.140625" style="1"/>
    <col min="5106" max="5106" width="8.5703125" style="1" customWidth="1"/>
    <col min="5107" max="5109" width="9.140625" style="1"/>
    <col min="5110" max="5111" width="8.5703125" style="1" customWidth="1"/>
    <col min="5112" max="5112" width="10" style="1" customWidth="1"/>
    <col min="5113" max="5113" width="9.28515625" style="1" customWidth="1"/>
    <col min="5114" max="5352" width="9.140625" style="1"/>
    <col min="5353" max="5353" width="4.42578125" style="1" customWidth="1"/>
    <col min="5354" max="5354" width="1.7109375" style="1" customWidth="1"/>
    <col min="5355" max="5355" width="1" style="1" customWidth="1"/>
    <col min="5356" max="5356" width="2.140625" style="1" customWidth="1"/>
    <col min="5357" max="5358" width="1.7109375" style="1" customWidth="1"/>
    <col min="5359" max="5359" width="26" style="1" customWidth="1"/>
    <col min="5360" max="5360" width="3" style="1" customWidth="1"/>
    <col min="5361" max="5361" width="9.140625" style="1"/>
    <col min="5362" max="5362" width="8.5703125" style="1" customWidth="1"/>
    <col min="5363" max="5365" width="9.140625" style="1"/>
    <col min="5366" max="5367" width="8.5703125" style="1" customWidth="1"/>
    <col min="5368" max="5368" width="10" style="1" customWidth="1"/>
    <col min="5369" max="5369" width="9.28515625" style="1" customWidth="1"/>
    <col min="5370" max="5608" width="9.140625" style="1"/>
    <col min="5609" max="5609" width="4.42578125" style="1" customWidth="1"/>
    <col min="5610" max="5610" width="1.7109375" style="1" customWidth="1"/>
    <col min="5611" max="5611" width="1" style="1" customWidth="1"/>
    <col min="5612" max="5612" width="2.140625" style="1" customWidth="1"/>
    <col min="5613" max="5614" width="1.7109375" style="1" customWidth="1"/>
    <col min="5615" max="5615" width="26" style="1" customWidth="1"/>
    <col min="5616" max="5616" width="3" style="1" customWidth="1"/>
    <col min="5617" max="5617" width="9.140625" style="1"/>
    <col min="5618" max="5618" width="8.5703125" style="1" customWidth="1"/>
    <col min="5619" max="5621" width="9.140625" style="1"/>
    <col min="5622" max="5623" width="8.5703125" style="1" customWidth="1"/>
    <col min="5624" max="5624" width="10" style="1" customWidth="1"/>
    <col min="5625" max="5625" width="9.28515625" style="1" customWidth="1"/>
    <col min="5626" max="5864" width="9.140625" style="1"/>
    <col min="5865" max="5865" width="4.42578125" style="1" customWidth="1"/>
    <col min="5866" max="5866" width="1.7109375" style="1" customWidth="1"/>
    <col min="5867" max="5867" width="1" style="1" customWidth="1"/>
    <col min="5868" max="5868" width="2.140625" style="1" customWidth="1"/>
    <col min="5869" max="5870" width="1.7109375" style="1" customWidth="1"/>
    <col min="5871" max="5871" width="26" style="1" customWidth="1"/>
    <col min="5872" max="5872" width="3" style="1" customWidth="1"/>
    <col min="5873" max="5873" width="9.140625" style="1"/>
    <col min="5874" max="5874" width="8.5703125" style="1" customWidth="1"/>
    <col min="5875" max="5877" width="9.140625" style="1"/>
    <col min="5878" max="5879" width="8.5703125" style="1" customWidth="1"/>
    <col min="5880" max="5880" width="10" style="1" customWidth="1"/>
    <col min="5881" max="5881" width="9.28515625" style="1" customWidth="1"/>
    <col min="5882" max="6120" width="9.140625" style="1"/>
    <col min="6121" max="6121" width="4.42578125" style="1" customWidth="1"/>
    <col min="6122" max="6122" width="1.7109375" style="1" customWidth="1"/>
    <col min="6123" max="6123" width="1" style="1" customWidth="1"/>
    <col min="6124" max="6124" width="2.140625" style="1" customWidth="1"/>
    <col min="6125" max="6126" width="1.7109375" style="1" customWidth="1"/>
    <col min="6127" max="6127" width="26" style="1" customWidth="1"/>
    <col min="6128" max="6128" width="3" style="1" customWidth="1"/>
    <col min="6129" max="6129" width="9.140625" style="1"/>
    <col min="6130" max="6130" width="8.5703125" style="1" customWidth="1"/>
    <col min="6131" max="6133" width="9.140625" style="1"/>
    <col min="6134" max="6135" width="8.5703125" style="1" customWidth="1"/>
    <col min="6136" max="6136" width="10" style="1" customWidth="1"/>
    <col min="6137" max="6137" width="9.28515625" style="1" customWidth="1"/>
    <col min="6138" max="6376" width="9.140625" style="1"/>
    <col min="6377" max="6377" width="4.42578125" style="1" customWidth="1"/>
    <col min="6378" max="6378" width="1.7109375" style="1" customWidth="1"/>
    <col min="6379" max="6379" width="1" style="1" customWidth="1"/>
    <col min="6380" max="6380" width="2.140625" style="1" customWidth="1"/>
    <col min="6381" max="6382" width="1.7109375" style="1" customWidth="1"/>
    <col min="6383" max="6383" width="26" style="1" customWidth="1"/>
    <col min="6384" max="6384" width="3" style="1" customWidth="1"/>
    <col min="6385" max="6385" width="9.140625" style="1"/>
    <col min="6386" max="6386" width="8.5703125" style="1" customWidth="1"/>
    <col min="6387" max="6389" width="9.140625" style="1"/>
    <col min="6390" max="6391" width="8.5703125" style="1" customWidth="1"/>
    <col min="6392" max="6392" width="10" style="1" customWidth="1"/>
    <col min="6393" max="6393" width="9.28515625" style="1" customWidth="1"/>
    <col min="6394" max="6632" width="9.140625" style="1"/>
    <col min="6633" max="6633" width="4.42578125" style="1" customWidth="1"/>
    <col min="6634" max="6634" width="1.7109375" style="1" customWidth="1"/>
    <col min="6635" max="6635" width="1" style="1" customWidth="1"/>
    <col min="6636" max="6636" width="2.140625" style="1" customWidth="1"/>
    <col min="6637" max="6638" width="1.7109375" style="1" customWidth="1"/>
    <col min="6639" max="6639" width="26" style="1" customWidth="1"/>
    <col min="6640" max="6640" width="3" style="1" customWidth="1"/>
    <col min="6641" max="6641" width="9.140625" style="1"/>
    <col min="6642" max="6642" width="8.5703125" style="1" customWidth="1"/>
    <col min="6643" max="6645" width="9.140625" style="1"/>
    <col min="6646" max="6647" width="8.5703125" style="1" customWidth="1"/>
    <col min="6648" max="6648" width="10" style="1" customWidth="1"/>
    <col min="6649" max="6649" width="9.28515625" style="1" customWidth="1"/>
    <col min="6650" max="6888" width="9.140625" style="1"/>
    <col min="6889" max="6889" width="4.42578125" style="1" customWidth="1"/>
    <col min="6890" max="6890" width="1.7109375" style="1" customWidth="1"/>
    <col min="6891" max="6891" width="1" style="1" customWidth="1"/>
    <col min="6892" max="6892" width="2.140625" style="1" customWidth="1"/>
    <col min="6893" max="6894" width="1.7109375" style="1" customWidth="1"/>
    <col min="6895" max="6895" width="26" style="1" customWidth="1"/>
    <col min="6896" max="6896" width="3" style="1" customWidth="1"/>
    <col min="6897" max="6897" width="9.140625" style="1"/>
    <col min="6898" max="6898" width="8.5703125" style="1" customWidth="1"/>
    <col min="6899" max="6901" width="9.140625" style="1"/>
    <col min="6902" max="6903" width="8.5703125" style="1" customWidth="1"/>
    <col min="6904" max="6904" width="10" style="1" customWidth="1"/>
    <col min="6905" max="6905" width="9.28515625" style="1" customWidth="1"/>
    <col min="6906" max="7144" width="9.140625" style="1"/>
    <col min="7145" max="7145" width="4.42578125" style="1" customWidth="1"/>
    <col min="7146" max="7146" width="1.7109375" style="1" customWidth="1"/>
    <col min="7147" max="7147" width="1" style="1" customWidth="1"/>
    <col min="7148" max="7148" width="2.140625" style="1" customWidth="1"/>
    <col min="7149" max="7150" width="1.7109375" style="1" customWidth="1"/>
    <col min="7151" max="7151" width="26" style="1" customWidth="1"/>
    <col min="7152" max="7152" width="3" style="1" customWidth="1"/>
    <col min="7153" max="7153" width="9.140625" style="1"/>
    <col min="7154" max="7154" width="8.5703125" style="1" customWidth="1"/>
    <col min="7155" max="7157" width="9.140625" style="1"/>
    <col min="7158" max="7159" width="8.5703125" style="1" customWidth="1"/>
    <col min="7160" max="7160" width="10" style="1" customWidth="1"/>
    <col min="7161" max="7161" width="9.28515625" style="1" customWidth="1"/>
    <col min="7162" max="7400" width="9.140625" style="1"/>
    <col min="7401" max="7401" width="4.42578125" style="1" customWidth="1"/>
    <col min="7402" max="7402" width="1.7109375" style="1" customWidth="1"/>
    <col min="7403" max="7403" width="1" style="1" customWidth="1"/>
    <col min="7404" max="7404" width="2.140625" style="1" customWidth="1"/>
    <col min="7405" max="7406" width="1.7109375" style="1" customWidth="1"/>
    <col min="7407" max="7407" width="26" style="1" customWidth="1"/>
    <col min="7408" max="7408" width="3" style="1" customWidth="1"/>
    <col min="7409" max="7409" width="9.140625" style="1"/>
    <col min="7410" max="7410" width="8.5703125" style="1" customWidth="1"/>
    <col min="7411" max="7413" width="9.140625" style="1"/>
    <col min="7414" max="7415" width="8.5703125" style="1" customWidth="1"/>
    <col min="7416" max="7416" width="10" style="1" customWidth="1"/>
    <col min="7417" max="7417" width="9.28515625" style="1" customWidth="1"/>
    <col min="7418" max="7656" width="9.140625" style="1"/>
    <col min="7657" max="7657" width="4.42578125" style="1" customWidth="1"/>
    <col min="7658" max="7658" width="1.7109375" style="1" customWidth="1"/>
    <col min="7659" max="7659" width="1" style="1" customWidth="1"/>
    <col min="7660" max="7660" width="2.140625" style="1" customWidth="1"/>
    <col min="7661" max="7662" width="1.7109375" style="1" customWidth="1"/>
    <col min="7663" max="7663" width="26" style="1" customWidth="1"/>
    <col min="7664" max="7664" width="3" style="1" customWidth="1"/>
    <col min="7665" max="7665" width="9.140625" style="1"/>
    <col min="7666" max="7666" width="8.5703125" style="1" customWidth="1"/>
    <col min="7667" max="7669" width="9.140625" style="1"/>
    <col min="7670" max="7671" width="8.5703125" style="1" customWidth="1"/>
    <col min="7672" max="7672" width="10" style="1" customWidth="1"/>
    <col min="7673" max="7673" width="9.28515625" style="1" customWidth="1"/>
    <col min="7674" max="7912" width="9.140625" style="1"/>
    <col min="7913" max="7913" width="4.42578125" style="1" customWidth="1"/>
    <col min="7914" max="7914" width="1.7109375" style="1" customWidth="1"/>
    <col min="7915" max="7915" width="1" style="1" customWidth="1"/>
    <col min="7916" max="7916" width="2.140625" style="1" customWidth="1"/>
    <col min="7917" max="7918" width="1.7109375" style="1" customWidth="1"/>
    <col min="7919" max="7919" width="26" style="1" customWidth="1"/>
    <col min="7920" max="7920" width="3" style="1" customWidth="1"/>
    <col min="7921" max="7921" width="9.140625" style="1"/>
    <col min="7922" max="7922" width="8.5703125" style="1" customWidth="1"/>
    <col min="7923" max="7925" width="9.140625" style="1"/>
    <col min="7926" max="7927" width="8.5703125" style="1" customWidth="1"/>
    <col min="7928" max="7928" width="10" style="1" customWidth="1"/>
    <col min="7929" max="7929" width="9.28515625" style="1" customWidth="1"/>
    <col min="7930" max="8168" width="9.140625" style="1"/>
    <col min="8169" max="8169" width="4.42578125" style="1" customWidth="1"/>
    <col min="8170" max="8170" width="1.7109375" style="1" customWidth="1"/>
    <col min="8171" max="8171" width="1" style="1" customWidth="1"/>
    <col min="8172" max="8172" width="2.140625" style="1" customWidth="1"/>
    <col min="8173" max="8174" width="1.7109375" style="1" customWidth="1"/>
    <col min="8175" max="8175" width="26" style="1" customWidth="1"/>
    <col min="8176" max="8176" width="3" style="1" customWidth="1"/>
    <col min="8177" max="8177" width="9.140625" style="1"/>
    <col min="8178" max="8178" width="8.5703125" style="1" customWidth="1"/>
    <col min="8179" max="8181" width="9.140625" style="1"/>
    <col min="8182" max="8183" width="8.5703125" style="1" customWidth="1"/>
    <col min="8184" max="8184" width="10" style="1" customWidth="1"/>
    <col min="8185" max="8185" width="9.28515625" style="1" customWidth="1"/>
    <col min="8186" max="8424" width="9.140625" style="1"/>
    <col min="8425" max="8425" width="4.42578125" style="1" customWidth="1"/>
    <col min="8426" max="8426" width="1.7109375" style="1" customWidth="1"/>
    <col min="8427" max="8427" width="1" style="1" customWidth="1"/>
    <col min="8428" max="8428" width="2.140625" style="1" customWidth="1"/>
    <col min="8429" max="8430" width="1.7109375" style="1" customWidth="1"/>
    <col min="8431" max="8431" width="26" style="1" customWidth="1"/>
    <col min="8432" max="8432" width="3" style="1" customWidth="1"/>
    <col min="8433" max="8433" width="9.140625" style="1"/>
    <col min="8434" max="8434" width="8.5703125" style="1" customWidth="1"/>
    <col min="8435" max="8437" width="9.140625" style="1"/>
    <col min="8438" max="8439" width="8.5703125" style="1" customWidth="1"/>
    <col min="8440" max="8440" width="10" style="1" customWidth="1"/>
    <col min="8441" max="8441" width="9.28515625" style="1" customWidth="1"/>
    <col min="8442" max="8680" width="9.140625" style="1"/>
    <col min="8681" max="8681" width="4.42578125" style="1" customWidth="1"/>
    <col min="8682" max="8682" width="1.7109375" style="1" customWidth="1"/>
    <col min="8683" max="8683" width="1" style="1" customWidth="1"/>
    <col min="8684" max="8684" width="2.140625" style="1" customWidth="1"/>
    <col min="8685" max="8686" width="1.7109375" style="1" customWidth="1"/>
    <col min="8687" max="8687" width="26" style="1" customWidth="1"/>
    <col min="8688" max="8688" width="3" style="1" customWidth="1"/>
    <col min="8689" max="8689" width="9.140625" style="1"/>
    <col min="8690" max="8690" width="8.5703125" style="1" customWidth="1"/>
    <col min="8691" max="8693" width="9.140625" style="1"/>
    <col min="8694" max="8695" width="8.5703125" style="1" customWidth="1"/>
    <col min="8696" max="8696" width="10" style="1" customWidth="1"/>
    <col min="8697" max="8697" width="9.28515625" style="1" customWidth="1"/>
    <col min="8698" max="8936" width="9.140625" style="1"/>
    <col min="8937" max="8937" width="4.42578125" style="1" customWidth="1"/>
    <col min="8938" max="8938" width="1.7109375" style="1" customWidth="1"/>
    <col min="8939" max="8939" width="1" style="1" customWidth="1"/>
    <col min="8940" max="8940" width="2.140625" style="1" customWidth="1"/>
    <col min="8941" max="8942" width="1.7109375" style="1" customWidth="1"/>
    <col min="8943" max="8943" width="26" style="1" customWidth="1"/>
    <col min="8944" max="8944" width="3" style="1" customWidth="1"/>
    <col min="8945" max="8945" width="9.140625" style="1"/>
    <col min="8946" max="8946" width="8.5703125" style="1" customWidth="1"/>
    <col min="8947" max="8949" width="9.140625" style="1"/>
    <col min="8950" max="8951" width="8.5703125" style="1" customWidth="1"/>
    <col min="8952" max="8952" width="10" style="1" customWidth="1"/>
    <col min="8953" max="8953" width="9.28515625" style="1" customWidth="1"/>
    <col min="8954" max="9192" width="9.140625" style="1"/>
    <col min="9193" max="9193" width="4.42578125" style="1" customWidth="1"/>
    <col min="9194" max="9194" width="1.7109375" style="1" customWidth="1"/>
    <col min="9195" max="9195" width="1" style="1" customWidth="1"/>
    <col min="9196" max="9196" width="2.140625" style="1" customWidth="1"/>
    <col min="9197" max="9198" width="1.7109375" style="1" customWidth="1"/>
    <col min="9199" max="9199" width="26" style="1" customWidth="1"/>
    <col min="9200" max="9200" width="3" style="1" customWidth="1"/>
    <col min="9201" max="9201" width="9.140625" style="1"/>
    <col min="9202" max="9202" width="8.5703125" style="1" customWidth="1"/>
    <col min="9203" max="9205" width="9.140625" style="1"/>
    <col min="9206" max="9207" width="8.5703125" style="1" customWidth="1"/>
    <col min="9208" max="9208" width="10" style="1" customWidth="1"/>
    <col min="9209" max="9209" width="9.28515625" style="1" customWidth="1"/>
    <col min="9210" max="9448" width="9.140625" style="1"/>
    <col min="9449" max="9449" width="4.42578125" style="1" customWidth="1"/>
    <col min="9450" max="9450" width="1.7109375" style="1" customWidth="1"/>
    <col min="9451" max="9451" width="1" style="1" customWidth="1"/>
    <col min="9452" max="9452" width="2.140625" style="1" customWidth="1"/>
    <col min="9453" max="9454" width="1.7109375" style="1" customWidth="1"/>
    <col min="9455" max="9455" width="26" style="1" customWidth="1"/>
    <col min="9456" max="9456" width="3" style="1" customWidth="1"/>
    <col min="9457" max="9457" width="9.140625" style="1"/>
    <col min="9458" max="9458" width="8.5703125" style="1" customWidth="1"/>
    <col min="9459" max="9461" width="9.140625" style="1"/>
    <col min="9462" max="9463" width="8.5703125" style="1" customWidth="1"/>
    <col min="9464" max="9464" width="10" style="1" customWidth="1"/>
    <col min="9465" max="9465" width="9.28515625" style="1" customWidth="1"/>
    <col min="9466" max="9704" width="9.140625" style="1"/>
    <col min="9705" max="9705" width="4.42578125" style="1" customWidth="1"/>
    <col min="9706" max="9706" width="1.7109375" style="1" customWidth="1"/>
    <col min="9707" max="9707" width="1" style="1" customWidth="1"/>
    <col min="9708" max="9708" width="2.140625" style="1" customWidth="1"/>
    <col min="9709" max="9710" width="1.7109375" style="1" customWidth="1"/>
    <col min="9711" max="9711" width="26" style="1" customWidth="1"/>
    <col min="9712" max="9712" width="3" style="1" customWidth="1"/>
    <col min="9713" max="9713" width="9.140625" style="1"/>
    <col min="9714" max="9714" width="8.5703125" style="1" customWidth="1"/>
    <col min="9715" max="9717" width="9.140625" style="1"/>
    <col min="9718" max="9719" width="8.5703125" style="1" customWidth="1"/>
    <col min="9720" max="9720" width="10" style="1" customWidth="1"/>
    <col min="9721" max="9721" width="9.28515625" style="1" customWidth="1"/>
    <col min="9722" max="9960" width="9.140625" style="1"/>
    <col min="9961" max="9961" width="4.42578125" style="1" customWidth="1"/>
    <col min="9962" max="9962" width="1.7109375" style="1" customWidth="1"/>
    <col min="9963" max="9963" width="1" style="1" customWidth="1"/>
    <col min="9964" max="9964" width="2.140625" style="1" customWidth="1"/>
    <col min="9965" max="9966" width="1.7109375" style="1" customWidth="1"/>
    <col min="9967" max="9967" width="26" style="1" customWidth="1"/>
    <col min="9968" max="9968" width="3" style="1" customWidth="1"/>
    <col min="9969" max="9969" width="9.140625" style="1"/>
    <col min="9970" max="9970" width="8.5703125" style="1" customWidth="1"/>
    <col min="9971" max="9973" width="9.140625" style="1"/>
    <col min="9974" max="9975" width="8.5703125" style="1" customWidth="1"/>
    <col min="9976" max="9976" width="10" style="1" customWidth="1"/>
    <col min="9977" max="9977" width="9.28515625" style="1" customWidth="1"/>
    <col min="9978" max="10216" width="9.140625" style="1"/>
    <col min="10217" max="10217" width="4.42578125" style="1" customWidth="1"/>
    <col min="10218" max="10218" width="1.7109375" style="1" customWidth="1"/>
    <col min="10219" max="10219" width="1" style="1" customWidth="1"/>
    <col min="10220" max="10220" width="2.140625" style="1" customWidth="1"/>
    <col min="10221" max="10222" width="1.7109375" style="1" customWidth="1"/>
    <col min="10223" max="10223" width="26" style="1" customWidth="1"/>
    <col min="10224" max="10224" width="3" style="1" customWidth="1"/>
    <col min="10225" max="10225" width="9.140625" style="1"/>
    <col min="10226" max="10226" width="8.5703125" style="1" customWidth="1"/>
    <col min="10227" max="10229" width="9.140625" style="1"/>
    <col min="10230" max="10231" width="8.5703125" style="1" customWidth="1"/>
    <col min="10232" max="10232" width="10" style="1" customWidth="1"/>
    <col min="10233" max="10233" width="9.28515625" style="1" customWidth="1"/>
    <col min="10234" max="10472" width="9.140625" style="1"/>
    <col min="10473" max="10473" width="4.42578125" style="1" customWidth="1"/>
    <col min="10474" max="10474" width="1.7109375" style="1" customWidth="1"/>
    <col min="10475" max="10475" width="1" style="1" customWidth="1"/>
    <col min="10476" max="10476" width="2.140625" style="1" customWidth="1"/>
    <col min="10477" max="10478" width="1.7109375" style="1" customWidth="1"/>
    <col min="10479" max="10479" width="26" style="1" customWidth="1"/>
    <col min="10480" max="10480" width="3" style="1" customWidth="1"/>
    <col min="10481" max="10481" width="9.140625" style="1"/>
    <col min="10482" max="10482" width="8.5703125" style="1" customWidth="1"/>
    <col min="10483" max="10485" width="9.140625" style="1"/>
    <col min="10486" max="10487" width="8.5703125" style="1" customWidth="1"/>
    <col min="10488" max="10488" width="10" style="1" customWidth="1"/>
    <col min="10489" max="10489" width="9.28515625" style="1" customWidth="1"/>
    <col min="10490" max="10728" width="9.140625" style="1"/>
    <col min="10729" max="10729" width="4.42578125" style="1" customWidth="1"/>
    <col min="10730" max="10730" width="1.7109375" style="1" customWidth="1"/>
    <col min="10731" max="10731" width="1" style="1" customWidth="1"/>
    <col min="10732" max="10732" width="2.140625" style="1" customWidth="1"/>
    <col min="10733" max="10734" width="1.7109375" style="1" customWidth="1"/>
    <col min="10735" max="10735" width="26" style="1" customWidth="1"/>
    <col min="10736" max="10736" width="3" style="1" customWidth="1"/>
    <col min="10737" max="10737" width="9.140625" style="1"/>
    <col min="10738" max="10738" width="8.5703125" style="1" customWidth="1"/>
    <col min="10739" max="10741" width="9.140625" style="1"/>
    <col min="10742" max="10743" width="8.5703125" style="1" customWidth="1"/>
    <col min="10744" max="10744" width="10" style="1" customWidth="1"/>
    <col min="10745" max="10745" width="9.28515625" style="1" customWidth="1"/>
    <col min="10746" max="10984" width="9.140625" style="1"/>
    <col min="10985" max="10985" width="4.42578125" style="1" customWidth="1"/>
    <col min="10986" max="10986" width="1.7109375" style="1" customWidth="1"/>
    <col min="10987" max="10987" width="1" style="1" customWidth="1"/>
    <col min="10988" max="10988" width="2.140625" style="1" customWidth="1"/>
    <col min="10989" max="10990" width="1.7109375" style="1" customWidth="1"/>
    <col min="10991" max="10991" width="26" style="1" customWidth="1"/>
    <col min="10992" max="10992" width="3" style="1" customWidth="1"/>
    <col min="10993" max="10993" width="9.140625" style="1"/>
    <col min="10994" max="10994" width="8.5703125" style="1" customWidth="1"/>
    <col min="10995" max="10997" width="9.140625" style="1"/>
    <col min="10998" max="10999" width="8.5703125" style="1" customWidth="1"/>
    <col min="11000" max="11000" width="10" style="1" customWidth="1"/>
    <col min="11001" max="11001" width="9.28515625" style="1" customWidth="1"/>
    <col min="11002" max="11240" width="9.140625" style="1"/>
    <col min="11241" max="11241" width="4.42578125" style="1" customWidth="1"/>
    <col min="11242" max="11242" width="1.7109375" style="1" customWidth="1"/>
    <col min="11243" max="11243" width="1" style="1" customWidth="1"/>
    <col min="11244" max="11244" width="2.140625" style="1" customWidth="1"/>
    <col min="11245" max="11246" width="1.7109375" style="1" customWidth="1"/>
    <col min="11247" max="11247" width="26" style="1" customWidth="1"/>
    <col min="11248" max="11248" width="3" style="1" customWidth="1"/>
    <col min="11249" max="11249" width="9.140625" style="1"/>
    <col min="11250" max="11250" width="8.5703125" style="1" customWidth="1"/>
    <col min="11251" max="11253" width="9.140625" style="1"/>
    <col min="11254" max="11255" width="8.5703125" style="1" customWidth="1"/>
    <col min="11256" max="11256" width="10" style="1" customWidth="1"/>
    <col min="11257" max="11257" width="9.28515625" style="1" customWidth="1"/>
    <col min="11258" max="11496" width="9.140625" style="1"/>
    <col min="11497" max="11497" width="4.42578125" style="1" customWidth="1"/>
    <col min="11498" max="11498" width="1.7109375" style="1" customWidth="1"/>
    <col min="11499" max="11499" width="1" style="1" customWidth="1"/>
    <col min="11500" max="11500" width="2.140625" style="1" customWidth="1"/>
    <col min="11501" max="11502" width="1.7109375" style="1" customWidth="1"/>
    <col min="11503" max="11503" width="26" style="1" customWidth="1"/>
    <col min="11504" max="11504" width="3" style="1" customWidth="1"/>
    <col min="11505" max="11505" width="9.140625" style="1"/>
    <col min="11506" max="11506" width="8.5703125" style="1" customWidth="1"/>
    <col min="11507" max="11509" width="9.140625" style="1"/>
    <col min="11510" max="11511" width="8.5703125" style="1" customWidth="1"/>
    <col min="11512" max="11512" width="10" style="1" customWidth="1"/>
    <col min="11513" max="11513" width="9.28515625" style="1" customWidth="1"/>
    <col min="11514" max="11752" width="9.140625" style="1"/>
    <col min="11753" max="11753" width="4.42578125" style="1" customWidth="1"/>
    <col min="11754" max="11754" width="1.7109375" style="1" customWidth="1"/>
    <col min="11755" max="11755" width="1" style="1" customWidth="1"/>
    <col min="11756" max="11756" width="2.140625" style="1" customWidth="1"/>
    <col min="11757" max="11758" width="1.7109375" style="1" customWidth="1"/>
    <col min="11759" max="11759" width="26" style="1" customWidth="1"/>
    <col min="11760" max="11760" width="3" style="1" customWidth="1"/>
    <col min="11761" max="11761" width="9.140625" style="1"/>
    <col min="11762" max="11762" width="8.5703125" style="1" customWidth="1"/>
    <col min="11763" max="11765" width="9.140625" style="1"/>
    <col min="11766" max="11767" width="8.5703125" style="1" customWidth="1"/>
    <col min="11768" max="11768" width="10" style="1" customWidth="1"/>
    <col min="11769" max="11769" width="9.28515625" style="1" customWidth="1"/>
    <col min="11770" max="12008" width="9.140625" style="1"/>
    <col min="12009" max="12009" width="4.42578125" style="1" customWidth="1"/>
    <col min="12010" max="12010" width="1.7109375" style="1" customWidth="1"/>
    <col min="12011" max="12011" width="1" style="1" customWidth="1"/>
    <col min="12012" max="12012" width="2.140625" style="1" customWidth="1"/>
    <col min="12013" max="12014" width="1.7109375" style="1" customWidth="1"/>
    <col min="12015" max="12015" width="26" style="1" customWidth="1"/>
    <col min="12016" max="12016" width="3" style="1" customWidth="1"/>
    <col min="12017" max="12017" width="9.140625" style="1"/>
    <col min="12018" max="12018" width="8.5703125" style="1" customWidth="1"/>
    <col min="12019" max="12021" width="9.140625" style="1"/>
    <col min="12022" max="12023" width="8.5703125" style="1" customWidth="1"/>
    <col min="12024" max="12024" width="10" style="1" customWidth="1"/>
    <col min="12025" max="12025" width="9.28515625" style="1" customWidth="1"/>
    <col min="12026" max="12264" width="9.140625" style="1"/>
    <col min="12265" max="12265" width="4.42578125" style="1" customWidth="1"/>
    <col min="12266" max="12266" width="1.7109375" style="1" customWidth="1"/>
    <col min="12267" max="12267" width="1" style="1" customWidth="1"/>
    <col min="12268" max="12268" width="2.140625" style="1" customWidth="1"/>
    <col min="12269" max="12270" width="1.7109375" style="1" customWidth="1"/>
    <col min="12271" max="12271" width="26" style="1" customWidth="1"/>
    <col min="12272" max="12272" width="3" style="1" customWidth="1"/>
    <col min="12273" max="12273" width="9.140625" style="1"/>
    <col min="12274" max="12274" width="8.5703125" style="1" customWidth="1"/>
    <col min="12275" max="12277" width="9.140625" style="1"/>
    <col min="12278" max="12279" width="8.5703125" style="1" customWidth="1"/>
    <col min="12280" max="12280" width="10" style="1" customWidth="1"/>
    <col min="12281" max="12281" width="9.28515625" style="1" customWidth="1"/>
    <col min="12282" max="12520" width="9.140625" style="1"/>
    <col min="12521" max="12521" width="4.42578125" style="1" customWidth="1"/>
    <col min="12522" max="12522" width="1.7109375" style="1" customWidth="1"/>
    <col min="12523" max="12523" width="1" style="1" customWidth="1"/>
    <col min="12524" max="12524" width="2.140625" style="1" customWidth="1"/>
    <col min="12525" max="12526" width="1.7109375" style="1" customWidth="1"/>
    <col min="12527" max="12527" width="26" style="1" customWidth="1"/>
    <col min="12528" max="12528" width="3" style="1" customWidth="1"/>
    <col min="12529" max="12529" width="9.140625" style="1"/>
    <col min="12530" max="12530" width="8.5703125" style="1" customWidth="1"/>
    <col min="12531" max="12533" width="9.140625" style="1"/>
    <col min="12534" max="12535" width="8.5703125" style="1" customWidth="1"/>
    <col min="12536" max="12536" width="10" style="1" customWidth="1"/>
    <col min="12537" max="12537" width="9.28515625" style="1" customWidth="1"/>
    <col min="12538" max="12776" width="9.140625" style="1"/>
    <col min="12777" max="12777" width="4.42578125" style="1" customWidth="1"/>
    <col min="12778" max="12778" width="1.7109375" style="1" customWidth="1"/>
    <col min="12779" max="12779" width="1" style="1" customWidth="1"/>
    <col min="12780" max="12780" width="2.140625" style="1" customWidth="1"/>
    <col min="12781" max="12782" width="1.7109375" style="1" customWidth="1"/>
    <col min="12783" max="12783" width="26" style="1" customWidth="1"/>
    <col min="12784" max="12784" width="3" style="1" customWidth="1"/>
    <col min="12785" max="12785" width="9.140625" style="1"/>
    <col min="12786" max="12786" width="8.5703125" style="1" customWidth="1"/>
    <col min="12787" max="12789" width="9.140625" style="1"/>
    <col min="12790" max="12791" width="8.5703125" style="1" customWidth="1"/>
    <col min="12792" max="12792" width="10" style="1" customWidth="1"/>
    <col min="12793" max="12793" width="9.28515625" style="1" customWidth="1"/>
    <col min="12794" max="13032" width="9.140625" style="1"/>
    <col min="13033" max="13033" width="4.42578125" style="1" customWidth="1"/>
    <col min="13034" max="13034" width="1.7109375" style="1" customWidth="1"/>
    <col min="13035" max="13035" width="1" style="1" customWidth="1"/>
    <col min="13036" max="13036" width="2.140625" style="1" customWidth="1"/>
    <col min="13037" max="13038" width="1.7109375" style="1" customWidth="1"/>
    <col min="13039" max="13039" width="26" style="1" customWidth="1"/>
    <col min="13040" max="13040" width="3" style="1" customWidth="1"/>
    <col min="13041" max="13041" width="9.140625" style="1"/>
    <col min="13042" max="13042" width="8.5703125" style="1" customWidth="1"/>
    <col min="13043" max="13045" width="9.140625" style="1"/>
    <col min="13046" max="13047" width="8.5703125" style="1" customWidth="1"/>
    <col min="13048" max="13048" width="10" style="1" customWidth="1"/>
    <col min="13049" max="13049" width="9.28515625" style="1" customWidth="1"/>
    <col min="13050" max="13288" width="9.140625" style="1"/>
    <col min="13289" max="13289" width="4.42578125" style="1" customWidth="1"/>
    <col min="13290" max="13290" width="1.7109375" style="1" customWidth="1"/>
    <col min="13291" max="13291" width="1" style="1" customWidth="1"/>
    <col min="13292" max="13292" width="2.140625" style="1" customWidth="1"/>
    <col min="13293" max="13294" width="1.7109375" style="1" customWidth="1"/>
    <col min="13295" max="13295" width="26" style="1" customWidth="1"/>
    <col min="13296" max="13296" width="3" style="1" customWidth="1"/>
    <col min="13297" max="13297" width="9.140625" style="1"/>
    <col min="13298" max="13298" width="8.5703125" style="1" customWidth="1"/>
    <col min="13299" max="13301" width="9.140625" style="1"/>
    <col min="13302" max="13303" width="8.5703125" style="1" customWidth="1"/>
    <col min="13304" max="13304" width="10" style="1" customWidth="1"/>
    <col min="13305" max="13305" width="9.28515625" style="1" customWidth="1"/>
    <col min="13306" max="13544" width="9.140625" style="1"/>
    <col min="13545" max="13545" width="4.42578125" style="1" customWidth="1"/>
    <col min="13546" max="13546" width="1.7109375" style="1" customWidth="1"/>
    <col min="13547" max="13547" width="1" style="1" customWidth="1"/>
    <col min="13548" max="13548" width="2.140625" style="1" customWidth="1"/>
    <col min="13549" max="13550" width="1.7109375" style="1" customWidth="1"/>
    <col min="13551" max="13551" width="26" style="1" customWidth="1"/>
    <col min="13552" max="13552" width="3" style="1" customWidth="1"/>
    <col min="13553" max="13553" width="9.140625" style="1"/>
    <col min="13554" max="13554" width="8.5703125" style="1" customWidth="1"/>
    <col min="13555" max="13557" width="9.140625" style="1"/>
    <col min="13558" max="13559" width="8.5703125" style="1" customWidth="1"/>
    <col min="13560" max="13560" width="10" style="1" customWidth="1"/>
    <col min="13561" max="13561" width="9.28515625" style="1" customWidth="1"/>
    <col min="13562" max="13800" width="9.140625" style="1"/>
    <col min="13801" max="13801" width="4.42578125" style="1" customWidth="1"/>
    <col min="13802" max="13802" width="1.7109375" style="1" customWidth="1"/>
    <col min="13803" max="13803" width="1" style="1" customWidth="1"/>
    <col min="13804" max="13804" width="2.140625" style="1" customWidth="1"/>
    <col min="13805" max="13806" width="1.7109375" style="1" customWidth="1"/>
    <col min="13807" max="13807" width="26" style="1" customWidth="1"/>
    <col min="13808" max="13808" width="3" style="1" customWidth="1"/>
    <col min="13809" max="13809" width="9.140625" style="1"/>
    <col min="13810" max="13810" width="8.5703125" style="1" customWidth="1"/>
    <col min="13811" max="13813" width="9.140625" style="1"/>
    <col min="13814" max="13815" width="8.5703125" style="1" customWidth="1"/>
    <col min="13816" max="13816" width="10" style="1" customWidth="1"/>
    <col min="13817" max="13817" width="9.28515625" style="1" customWidth="1"/>
    <col min="13818" max="14056" width="9.140625" style="1"/>
    <col min="14057" max="14057" width="4.42578125" style="1" customWidth="1"/>
    <col min="14058" max="14058" width="1.7109375" style="1" customWidth="1"/>
    <col min="14059" max="14059" width="1" style="1" customWidth="1"/>
    <col min="14060" max="14060" width="2.140625" style="1" customWidth="1"/>
    <col min="14061" max="14062" width="1.7109375" style="1" customWidth="1"/>
    <col min="14063" max="14063" width="26" style="1" customWidth="1"/>
    <col min="14064" max="14064" width="3" style="1" customWidth="1"/>
    <col min="14065" max="14065" width="9.140625" style="1"/>
    <col min="14066" max="14066" width="8.5703125" style="1" customWidth="1"/>
    <col min="14067" max="14069" width="9.140625" style="1"/>
    <col min="14070" max="14071" width="8.5703125" style="1" customWidth="1"/>
    <col min="14072" max="14072" width="10" style="1" customWidth="1"/>
    <col min="14073" max="14073" width="9.28515625" style="1" customWidth="1"/>
    <col min="14074" max="14312" width="9.140625" style="1"/>
    <col min="14313" max="14313" width="4.42578125" style="1" customWidth="1"/>
    <col min="14314" max="14314" width="1.7109375" style="1" customWidth="1"/>
    <col min="14315" max="14315" width="1" style="1" customWidth="1"/>
    <col min="14316" max="14316" width="2.140625" style="1" customWidth="1"/>
    <col min="14317" max="14318" width="1.7109375" style="1" customWidth="1"/>
    <col min="14319" max="14319" width="26" style="1" customWidth="1"/>
    <col min="14320" max="14320" width="3" style="1" customWidth="1"/>
    <col min="14321" max="14321" width="9.140625" style="1"/>
    <col min="14322" max="14322" width="8.5703125" style="1" customWidth="1"/>
    <col min="14323" max="14325" width="9.140625" style="1"/>
    <col min="14326" max="14327" width="8.5703125" style="1" customWidth="1"/>
    <col min="14328" max="14328" width="10" style="1" customWidth="1"/>
    <col min="14329" max="14329" width="9.28515625" style="1" customWidth="1"/>
    <col min="14330" max="14568" width="9.140625" style="1"/>
    <col min="14569" max="14569" width="4.42578125" style="1" customWidth="1"/>
    <col min="14570" max="14570" width="1.7109375" style="1" customWidth="1"/>
    <col min="14571" max="14571" width="1" style="1" customWidth="1"/>
    <col min="14572" max="14572" width="2.140625" style="1" customWidth="1"/>
    <col min="14573" max="14574" width="1.7109375" style="1" customWidth="1"/>
    <col min="14575" max="14575" width="26" style="1" customWidth="1"/>
    <col min="14576" max="14576" width="3" style="1" customWidth="1"/>
    <col min="14577" max="14577" width="9.140625" style="1"/>
    <col min="14578" max="14578" width="8.5703125" style="1" customWidth="1"/>
    <col min="14579" max="14581" width="9.140625" style="1"/>
    <col min="14582" max="14583" width="8.5703125" style="1" customWidth="1"/>
    <col min="14584" max="14584" width="10" style="1" customWidth="1"/>
    <col min="14585" max="14585" width="9.28515625" style="1" customWidth="1"/>
    <col min="14586" max="14824" width="9.140625" style="1"/>
    <col min="14825" max="14825" width="4.42578125" style="1" customWidth="1"/>
    <col min="14826" max="14826" width="1.7109375" style="1" customWidth="1"/>
    <col min="14827" max="14827" width="1" style="1" customWidth="1"/>
    <col min="14828" max="14828" width="2.140625" style="1" customWidth="1"/>
    <col min="14829" max="14830" width="1.7109375" style="1" customWidth="1"/>
    <col min="14831" max="14831" width="26" style="1" customWidth="1"/>
    <col min="14832" max="14832" width="3" style="1" customWidth="1"/>
    <col min="14833" max="14833" width="9.140625" style="1"/>
    <col min="14834" max="14834" width="8.5703125" style="1" customWidth="1"/>
    <col min="14835" max="14837" width="9.140625" style="1"/>
    <col min="14838" max="14839" width="8.5703125" style="1" customWidth="1"/>
    <col min="14840" max="14840" width="10" style="1" customWidth="1"/>
    <col min="14841" max="14841" width="9.28515625" style="1" customWidth="1"/>
    <col min="14842" max="15080" width="9.140625" style="1"/>
    <col min="15081" max="15081" width="4.42578125" style="1" customWidth="1"/>
    <col min="15082" max="15082" width="1.7109375" style="1" customWidth="1"/>
    <col min="15083" max="15083" width="1" style="1" customWidth="1"/>
    <col min="15084" max="15084" width="2.140625" style="1" customWidth="1"/>
    <col min="15085" max="15086" width="1.7109375" style="1" customWidth="1"/>
    <col min="15087" max="15087" width="26" style="1" customWidth="1"/>
    <col min="15088" max="15088" width="3" style="1" customWidth="1"/>
    <col min="15089" max="15089" width="9.140625" style="1"/>
    <col min="15090" max="15090" width="8.5703125" style="1" customWidth="1"/>
    <col min="15091" max="15093" width="9.140625" style="1"/>
    <col min="15094" max="15095" width="8.5703125" style="1" customWidth="1"/>
    <col min="15096" max="15096" width="10" style="1" customWidth="1"/>
    <col min="15097" max="15097" width="9.28515625" style="1" customWidth="1"/>
    <col min="15098" max="15336" width="9.140625" style="1"/>
    <col min="15337" max="15337" width="4.42578125" style="1" customWidth="1"/>
    <col min="15338" max="15338" width="1.7109375" style="1" customWidth="1"/>
    <col min="15339" max="15339" width="1" style="1" customWidth="1"/>
    <col min="15340" max="15340" width="2.140625" style="1" customWidth="1"/>
    <col min="15341" max="15342" width="1.7109375" style="1" customWidth="1"/>
    <col min="15343" max="15343" width="26" style="1" customWidth="1"/>
    <col min="15344" max="15344" width="3" style="1" customWidth="1"/>
    <col min="15345" max="15345" width="9.140625" style="1"/>
    <col min="15346" max="15346" width="8.5703125" style="1" customWidth="1"/>
    <col min="15347" max="15349" width="9.140625" style="1"/>
    <col min="15350" max="15351" width="8.5703125" style="1" customWidth="1"/>
    <col min="15352" max="15352" width="10" style="1" customWidth="1"/>
    <col min="15353" max="15353" width="9.28515625" style="1" customWidth="1"/>
    <col min="15354" max="15592" width="9.140625" style="1"/>
    <col min="15593" max="15593" width="4.42578125" style="1" customWidth="1"/>
    <col min="15594" max="15594" width="1.7109375" style="1" customWidth="1"/>
    <col min="15595" max="15595" width="1" style="1" customWidth="1"/>
    <col min="15596" max="15596" width="2.140625" style="1" customWidth="1"/>
    <col min="15597" max="15598" width="1.7109375" style="1" customWidth="1"/>
    <col min="15599" max="15599" width="26" style="1" customWidth="1"/>
    <col min="15600" max="15600" width="3" style="1" customWidth="1"/>
    <col min="15601" max="15601" width="9.140625" style="1"/>
    <col min="15602" max="15602" width="8.5703125" style="1" customWidth="1"/>
    <col min="15603" max="15605" width="9.140625" style="1"/>
    <col min="15606" max="15607" width="8.5703125" style="1" customWidth="1"/>
    <col min="15608" max="15608" width="10" style="1" customWidth="1"/>
    <col min="15609" max="15609" width="9.28515625" style="1" customWidth="1"/>
    <col min="15610" max="15848" width="9.140625" style="1"/>
    <col min="15849" max="15849" width="4.42578125" style="1" customWidth="1"/>
    <col min="15850" max="15850" width="1.7109375" style="1" customWidth="1"/>
    <col min="15851" max="15851" width="1" style="1" customWidth="1"/>
    <col min="15852" max="15852" width="2.140625" style="1" customWidth="1"/>
    <col min="15853" max="15854" width="1.7109375" style="1" customWidth="1"/>
    <col min="15855" max="15855" width="26" style="1" customWidth="1"/>
    <col min="15856" max="15856" width="3" style="1" customWidth="1"/>
    <col min="15857" max="15857" width="9.140625" style="1"/>
    <col min="15858" max="15858" width="8.5703125" style="1" customWidth="1"/>
    <col min="15859" max="15861" width="9.140625" style="1"/>
    <col min="15862" max="15863" width="8.5703125" style="1" customWidth="1"/>
    <col min="15864" max="15864" width="10" style="1" customWidth="1"/>
    <col min="15865" max="15865" width="9.28515625" style="1" customWidth="1"/>
    <col min="15866" max="16104" width="9.140625" style="1"/>
    <col min="16105" max="16105" width="4.42578125" style="1" customWidth="1"/>
    <col min="16106" max="16106" width="1.7109375" style="1" customWidth="1"/>
    <col min="16107" max="16107" width="1" style="1" customWidth="1"/>
    <col min="16108" max="16108" width="2.140625" style="1" customWidth="1"/>
    <col min="16109" max="16110" width="1.7109375" style="1" customWidth="1"/>
    <col min="16111" max="16111" width="26" style="1" customWidth="1"/>
    <col min="16112" max="16112" width="3" style="1" customWidth="1"/>
    <col min="16113" max="16113" width="9.140625" style="1"/>
    <col min="16114" max="16114" width="8.5703125" style="1" customWidth="1"/>
    <col min="16115" max="16117" width="9.140625" style="1"/>
    <col min="16118" max="16119" width="8.5703125" style="1" customWidth="1"/>
    <col min="16120" max="16120" width="10" style="1" customWidth="1"/>
    <col min="16121" max="16121" width="9.28515625" style="1" customWidth="1"/>
    <col min="16122" max="16384" width="9.140625" style="1"/>
  </cols>
  <sheetData>
    <row r="1" spans="1:14" ht="3.75" customHeight="1" x14ac:dyDescent="0.25"/>
    <row r="2" spans="1:14" ht="17.25" customHeight="1" x14ac:dyDescent="0.25"/>
    <row r="3" spans="1:14" ht="34.5" customHeight="1" x14ac:dyDescent="0.2">
      <c r="A3" s="1223" t="s">
        <v>764</v>
      </c>
      <c r="B3" s="1266"/>
      <c r="C3" s="1266"/>
      <c r="D3" s="1266"/>
      <c r="E3" s="1266"/>
      <c r="F3" s="1266"/>
      <c r="G3" s="1266"/>
      <c r="H3" s="1266"/>
      <c r="I3" s="1267"/>
      <c r="J3" s="145"/>
      <c r="K3" s="146"/>
      <c r="L3" s="146"/>
      <c r="M3" s="147"/>
      <c r="N3" s="3" t="s">
        <v>701</v>
      </c>
    </row>
    <row r="4" spans="1:14" ht="18" x14ac:dyDescent="0.25">
      <c r="A4" s="149" t="s">
        <v>699</v>
      </c>
      <c r="B4" s="149"/>
      <c r="C4" s="149"/>
      <c r="D4" s="149"/>
      <c r="E4" s="149"/>
      <c r="F4" s="149"/>
      <c r="G4" s="149"/>
      <c r="H4" s="149"/>
      <c r="I4" s="149"/>
      <c r="J4" s="149"/>
      <c r="K4" s="149"/>
      <c r="L4" s="149"/>
      <c r="M4" s="149"/>
      <c r="N4" s="149"/>
    </row>
    <row r="5" spans="1:14" ht="17.25" x14ac:dyDescent="0.25">
      <c r="A5" s="150" t="s">
        <v>302</v>
      </c>
      <c r="B5" s="151"/>
      <c r="C5" s="151"/>
      <c r="D5" s="151"/>
      <c r="E5" s="151"/>
      <c r="F5" s="151"/>
      <c r="G5" s="151"/>
      <c r="H5" s="151"/>
      <c r="I5" s="151"/>
      <c r="J5" s="151"/>
      <c r="K5" s="151"/>
      <c r="L5" s="151"/>
      <c r="M5" s="151"/>
      <c r="N5" s="152"/>
    </row>
    <row r="6" spans="1:14" x14ac:dyDescent="0.25">
      <c r="A6" s="146"/>
      <c r="B6" s="146"/>
      <c r="C6" s="146"/>
      <c r="D6" s="146"/>
      <c r="E6" s="146"/>
      <c r="F6" s="146"/>
      <c r="G6" s="146"/>
      <c r="H6" s="146"/>
      <c r="I6" s="146"/>
      <c r="J6" s="146"/>
      <c r="K6" s="146"/>
      <c r="L6" s="146"/>
      <c r="M6" s="146"/>
      <c r="N6" s="146"/>
    </row>
    <row r="7" spans="1:14" x14ac:dyDescent="0.25">
      <c r="A7" s="146"/>
      <c r="B7" s="146"/>
      <c r="C7" s="146"/>
      <c r="D7" s="146"/>
      <c r="E7" s="146"/>
      <c r="F7" s="146"/>
      <c r="G7" s="146"/>
      <c r="H7" s="146"/>
      <c r="I7" s="146"/>
      <c r="J7" s="146"/>
      <c r="K7" s="146"/>
      <c r="L7" s="146"/>
      <c r="M7" s="146"/>
      <c r="N7" s="146"/>
    </row>
    <row r="8" spans="1:14" ht="18" customHeight="1" x14ac:dyDescent="0.25">
      <c r="A8" s="153"/>
      <c r="B8" s="1254" t="s">
        <v>440</v>
      </c>
      <c r="C8" s="1254"/>
      <c r="D8" s="1254"/>
      <c r="E8" s="1254"/>
      <c r="F8" s="1255"/>
      <c r="G8" s="154" t="s">
        <v>76</v>
      </c>
      <c r="H8" s="155"/>
      <c r="I8" s="155"/>
      <c r="J8" s="155"/>
      <c r="K8" s="155"/>
      <c r="L8" s="155"/>
      <c r="M8" s="155"/>
      <c r="N8" s="156"/>
    </row>
    <row r="9" spans="1:14" ht="15" customHeight="1" x14ac:dyDescent="0.25">
      <c r="A9" s="157"/>
      <c r="B9" s="1256"/>
      <c r="C9" s="1256"/>
      <c r="D9" s="1256"/>
      <c r="E9" s="1256"/>
      <c r="F9" s="1257"/>
      <c r="G9" s="1260" t="s">
        <v>55</v>
      </c>
      <c r="H9" s="158" t="s">
        <v>56</v>
      </c>
      <c r="I9" s="159"/>
      <c r="J9" s="159"/>
      <c r="K9" s="160"/>
      <c r="L9" s="158" t="s">
        <v>57</v>
      </c>
      <c r="M9" s="159"/>
      <c r="N9" s="160"/>
    </row>
    <row r="10" spans="1:14" ht="39" customHeight="1" x14ac:dyDescent="0.25">
      <c r="A10" s="161"/>
      <c r="B10" s="1258"/>
      <c r="C10" s="1258"/>
      <c r="D10" s="1258"/>
      <c r="E10" s="1258"/>
      <c r="F10" s="1259"/>
      <c r="G10" s="1261"/>
      <c r="H10" s="162" t="s">
        <v>58</v>
      </c>
      <c r="I10" s="163" t="s">
        <v>59</v>
      </c>
      <c r="J10" s="163" t="s">
        <v>60</v>
      </c>
      <c r="K10" s="164" t="s">
        <v>61</v>
      </c>
      <c r="L10" s="162" t="s">
        <v>62</v>
      </c>
      <c r="M10" s="163" t="s">
        <v>63</v>
      </c>
      <c r="N10" s="164" t="s">
        <v>61</v>
      </c>
    </row>
    <row r="11" spans="1:14" s="699" customFormat="1" ht="12.75" customHeight="1" x14ac:dyDescent="0.25">
      <c r="A11" s="165"/>
      <c r="B11" s="166" t="s">
        <v>48</v>
      </c>
      <c r="C11" s="166"/>
      <c r="D11" s="166"/>
      <c r="E11" s="218"/>
      <c r="F11" s="167"/>
      <c r="G11" s="168">
        <v>44060.071676743733</v>
      </c>
      <c r="H11" s="169">
        <v>48335.236306405684</v>
      </c>
      <c r="I11" s="170">
        <v>43342.963716000253</v>
      </c>
      <c r="J11" s="170">
        <v>47277.661355551194</v>
      </c>
      <c r="K11" s="171">
        <v>44464.608487279969</v>
      </c>
      <c r="L11" s="169">
        <v>38216.733497023008</v>
      </c>
      <c r="M11" s="170">
        <v>39842.590503629486</v>
      </c>
      <c r="N11" s="171">
        <v>38509.244181684793</v>
      </c>
    </row>
    <row r="12" spans="1:14" s="699" customFormat="1" ht="12.75" customHeight="1" x14ac:dyDescent="0.25">
      <c r="A12" s="1235" t="s">
        <v>28</v>
      </c>
      <c r="B12" s="1268"/>
      <c r="C12" s="165" t="s">
        <v>49</v>
      </c>
      <c r="D12" s="166"/>
      <c r="E12" s="218"/>
      <c r="F12" s="167"/>
      <c r="G12" s="168">
        <v>36558.166318285716</v>
      </c>
      <c r="H12" s="172">
        <v>40981.354157180576</v>
      </c>
      <c r="I12" s="173">
        <v>36958.42037077195</v>
      </c>
      <c r="J12" s="173">
        <v>36663.924000669896</v>
      </c>
      <c r="K12" s="171">
        <v>36958.275014448715</v>
      </c>
      <c r="L12" s="172">
        <v>28259.951377433474</v>
      </c>
      <c r="M12" s="173">
        <v>30393.400133191764</v>
      </c>
      <c r="N12" s="171">
        <v>28506.32306774873</v>
      </c>
    </row>
    <row r="13" spans="1:14" s="699" customFormat="1" x14ac:dyDescent="0.25">
      <c r="A13" s="1269"/>
      <c r="B13" s="1270"/>
      <c r="C13" s="165" t="s">
        <v>50</v>
      </c>
      <c r="D13" s="166"/>
      <c r="E13" s="218"/>
      <c r="F13" s="167"/>
      <c r="G13" s="168">
        <v>46091.036152629451</v>
      </c>
      <c r="H13" s="172" t="s">
        <v>301</v>
      </c>
      <c r="I13" s="173">
        <v>46399.462692223773</v>
      </c>
      <c r="J13" s="173">
        <v>46305.36997937187</v>
      </c>
      <c r="K13" s="171">
        <v>46399.291779304003</v>
      </c>
      <c r="L13" s="172">
        <v>36663.201091420895</v>
      </c>
      <c r="M13" s="173">
        <v>39567.156392688856</v>
      </c>
      <c r="N13" s="171">
        <v>37362.473403307959</v>
      </c>
    </row>
    <row r="14" spans="1:14" ht="15" x14ac:dyDescent="0.25">
      <c r="A14" s="1269"/>
      <c r="B14" s="1270"/>
      <c r="C14" s="165" t="s">
        <v>506</v>
      </c>
      <c r="D14" s="166"/>
      <c r="E14" s="218"/>
      <c r="F14" s="167"/>
      <c r="G14" s="168">
        <v>46741.516335955384</v>
      </c>
      <c r="H14" s="172">
        <v>47948.924472501727</v>
      </c>
      <c r="I14" s="173">
        <v>47602.81804857574</v>
      </c>
      <c r="J14" s="173">
        <v>46814.708287237001</v>
      </c>
      <c r="K14" s="171">
        <v>47023.699857253137</v>
      </c>
      <c r="L14" s="172">
        <v>43658.85100491131</v>
      </c>
      <c r="M14" s="173">
        <v>43807.503748359748</v>
      </c>
      <c r="N14" s="171">
        <v>43697.236604701553</v>
      </c>
    </row>
    <row r="15" spans="1:14" x14ac:dyDescent="0.25">
      <c r="A15" s="1269"/>
      <c r="B15" s="1270"/>
      <c r="C15" s="174"/>
      <c r="D15" s="175" t="s">
        <v>64</v>
      </c>
      <c r="E15" s="219"/>
      <c r="F15" s="176"/>
      <c r="G15" s="177">
        <v>38000.618452705217</v>
      </c>
      <c r="H15" s="178">
        <v>40887.556071240346</v>
      </c>
      <c r="I15" s="179">
        <v>38787.921434078053</v>
      </c>
      <c r="J15" s="179">
        <v>38107.566124930563</v>
      </c>
      <c r="K15" s="180">
        <v>38308.810485434195</v>
      </c>
      <c r="L15" s="178">
        <v>34818.853991940923</v>
      </c>
      <c r="M15" s="179">
        <v>37303.553805463453</v>
      </c>
      <c r="N15" s="180">
        <v>35360.997164064363</v>
      </c>
    </row>
    <row r="16" spans="1:14" x14ac:dyDescent="0.25">
      <c r="A16" s="1269"/>
      <c r="B16" s="1270"/>
      <c r="C16" s="181"/>
      <c r="D16" s="181" t="s">
        <v>65</v>
      </c>
      <c r="E16" s="220"/>
      <c r="F16" s="182"/>
      <c r="G16" s="183">
        <v>47781.793528172071</v>
      </c>
      <c r="H16" s="184">
        <v>48381.784911565897</v>
      </c>
      <c r="I16" s="185">
        <v>48528.90278959991</v>
      </c>
      <c r="J16" s="185">
        <v>47914.518795538665</v>
      </c>
      <c r="K16" s="186">
        <v>48036.27170407353</v>
      </c>
      <c r="L16" s="184">
        <v>44477.732900122639</v>
      </c>
      <c r="M16" s="185">
        <v>44683.583930164052</v>
      </c>
      <c r="N16" s="186">
        <v>44533.014895669912</v>
      </c>
    </row>
    <row r="17" spans="1:14" x14ac:dyDescent="0.25">
      <c r="A17" s="1269"/>
      <c r="B17" s="1270"/>
      <c r="C17" s="181"/>
      <c r="D17" s="181" t="s">
        <v>66</v>
      </c>
      <c r="E17" s="220"/>
      <c r="F17" s="182"/>
      <c r="G17" s="183" t="s">
        <v>301</v>
      </c>
      <c r="H17" s="184" t="s">
        <v>301</v>
      </c>
      <c r="I17" s="185" t="s">
        <v>301</v>
      </c>
      <c r="J17" s="185" t="s">
        <v>301</v>
      </c>
      <c r="K17" s="186" t="s">
        <v>301</v>
      </c>
      <c r="L17" s="184" t="s">
        <v>301</v>
      </c>
      <c r="M17" s="185" t="s">
        <v>301</v>
      </c>
      <c r="N17" s="186" t="s">
        <v>301</v>
      </c>
    </row>
    <row r="18" spans="1:14" x14ac:dyDescent="0.25">
      <c r="A18" s="1269"/>
      <c r="B18" s="1270"/>
      <c r="C18" s="181"/>
      <c r="D18" s="181" t="s">
        <v>355</v>
      </c>
      <c r="E18" s="220"/>
      <c r="F18" s="182"/>
      <c r="G18" s="183" t="s">
        <v>301</v>
      </c>
      <c r="H18" s="184" t="s">
        <v>301</v>
      </c>
      <c r="I18" s="185" t="s">
        <v>301</v>
      </c>
      <c r="J18" s="185" t="s">
        <v>301</v>
      </c>
      <c r="K18" s="186" t="s">
        <v>301</v>
      </c>
      <c r="L18" s="184" t="s">
        <v>301</v>
      </c>
      <c r="M18" s="185" t="s">
        <v>301</v>
      </c>
      <c r="N18" s="186" t="s">
        <v>301</v>
      </c>
    </row>
    <row r="19" spans="1:14" x14ac:dyDescent="0.25">
      <c r="A19" s="1269"/>
      <c r="B19" s="1270"/>
      <c r="C19" s="181"/>
      <c r="D19" s="181" t="s">
        <v>67</v>
      </c>
      <c r="E19" s="220"/>
      <c r="F19" s="182"/>
      <c r="G19" s="895" t="s">
        <v>301</v>
      </c>
      <c r="H19" s="184" t="s">
        <v>301</v>
      </c>
      <c r="I19" s="185" t="s">
        <v>301</v>
      </c>
      <c r="J19" s="185" t="s">
        <v>301</v>
      </c>
      <c r="K19" s="186" t="s">
        <v>301</v>
      </c>
      <c r="L19" s="184" t="s">
        <v>301</v>
      </c>
      <c r="M19" s="185" t="s">
        <v>301</v>
      </c>
      <c r="N19" s="186" t="s">
        <v>301</v>
      </c>
    </row>
    <row r="20" spans="1:14" x14ac:dyDescent="0.25">
      <c r="A20" s="1269"/>
      <c r="B20" s="1270"/>
      <c r="C20" s="181"/>
      <c r="D20" s="181" t="s">
        <v>68</v>
      </c>
      <c r="E20" s="220"/>
      <c r="F20" s="182"/>
      <c r="G20" s="183">
        <v>48250.938892019396</v>
      </c>
      <c r="H20" s="184">
        <v>48285.661908147624</v>
      </c>
      <c r="I20" s="185">
        <v>43400.720260765942</v>
      </c>
      <c r="J20" s="185">
        <v>48741.280021047562</v>
      </c>
      <c r="K20" s="186">
        <v>48515.653573842057</v>
      </c>
      <c r="L20" s="184">
        <v>47150.132211594675</v>
      </c>
      <c r="M20" s="185">
        <v>44657.031070658217</v>
      </c>
      <c r="N20" s="186">
        <v>46517.379664786706</v>
      </c>
    </row>
    <row r="21" spans="1:14" x14ac:dyDescent="0.25">
      <c r="A21" s="1269"/>
      <c r="B21" s="1270"/>
      <c r="C21" s="181"/>
      <c r="D21" s="181" t="s">
        <v>69</v>
      </c>
      <c r="E21" s="220"/>
      <c r="F21" s="182"/>
      <c r="G21" s="187" t="s">
        <v>301</v>
      </c>
      <c r="H21" s="188" t="s">
        <v>301</v>
      </c>
      <c r="I21" s="189" t="s">
        <v>301</v>
      </c>
      <c r="J21" s="189" t="s">
        <v>301</v>
      </c>
      <c r="K21" s="190" t="s">
        <v>301</v>
      </c>
      <c r="L21" s="188" t="s">
        <v>301</v>
      </c>
      <c r="M21" s="189" t="s">
        <v>301</v>
      </c>
      <c r="N21" s="190" t="s">
        <v>301</v>
      </c>
    </row>
    <row r="22" spans="1:14" x14ac:dyDescent="0.25">
      <c r="A22" s="1269"/>
      <c r="B22" s="1270"/>
      <c r="C22" s="165" t="s">
        <v>374</v>
      </c>
      <c r="D22" s="166"/>
      <c r="E22" s="166"/>
      <c r="F22" s="167"/>
      <c r="G22" s="168">
        <v>46859.931133295897</v>
      </c>
      <c r="H22" s="191">
        <v>47267.503310062835</v>
      </c>
      <c r="I22" s="192">
        <v>45484.5547031202</v>
      </c>
      <c r="J22" s="192">
        <v>47901.356068002766</v>
      </c>
      <c r="K22" s="171">
        <v>47875.132392236759</v>
      </c>
      <c r="L22" s="191">
        <v>40960.528334647192</v>
      </c>
      <c r="M22" s="192">
        <v>41385.256495069778</v>
      </c>
      <c r="N22" s="171">
        <v>41036.156527404069</v>
      </c>
    </row>
    <row r="23" spans="1:14" x14ac:dyDescent="0.25">
      <c r="A23" s="1269"/>
      <c r="B23" s="1270"/>
      <c r="C23" s="174"/>
      <c r="D23" s="181" t="s">
        <v>373</v>
      </c>
      <c r="E23" s="175"/>
      <c r="F23" s="176"/>
      <c r="G23" s="193">
        <v>46892.256020965986</v>
      </c>
      <c r="H23" s="194">
        <v>48165.497801420126</v>
      </c>
      <c r="I23" s="195">
        <v>45484.5547031202</v>
      </c>
      <c r="J23" s="195">
        <v>47956.89919621031</v>
      </c>
      <c r="K23" s="196">
        <v>47929.560502004628</v>
      </c>
      <c r="L23" s="194">
        <v>40872.414127806805</v>
      </c>
      <c r="M23" s="195">
        <v>41200.005940424671</v>
      </c>
      <c r="N23" s="196">
        <v>40926.430878062907</v>
      </c>
    </row>
    <row r="24" spans="1:14" x14ac:dyDescent="0.25">
      <c r="A24" s="1269"/>
      <c r="B24" s="1270"/>
      <c r="C24" s="181"/>
      <c r="D24" s="181" t="s">
        <v>52</v>
      </c>
      <c r="E24" s="181"/>
      <c r="F24" s="182"/>
      <c r="G24" s="183">
        <v>47430.685424425705</v>
      </c>
      <c r="H24" s="184" t="s">
        <v>301</v>
      </c>
      <c r="I24" s="185" t="s">
        <v>301</v>
      </c>
      <c r="J24" s="185">
        <v>48617.174322126746</v>
      </c>
      <c r="K24" s="186">
        <v>48617.174322126746</v>
      </c>
      <c r="L24" s="184">
        <v>41339.429924016389</v>
      </c>
      <c r="M24" s="185">
        <v>47925.883197543357</v>
      </c>
      <c r="N24" s="186">
        <v>43358.055726409599</v>
      </c>
    </row>
    <row r="25" spans="1:14" ht="15" customHeight="1" x14ac:dyDescent="0.25">
      <c r="A25" s="1269"/>
      <c r="B25" s="1270"/>
      <c r="C25" s="181"/>
      <c r="D25" s="181" t="s">
        <v>375</v>
      </c>
      <c r="E25" s="181"/>
      <c r="F25" s="182"/>
      <c r="G25" s="183" t="s">
        <v>301</v>
      </c>
      <c r="H25" s="184" t="s">
        <v>301</v>
      </c>
      <c r="I25" s="185" t="s">
        <v>301</v>
      </c>
      <c r="J25" s="185" t="s">
        <v>301</v>
      </c>
      <c r="K25" s="186" t="s">
        <v>301</v>
      </c>
      <c r="L25" s="184" t="s">
        <v>301</v>
      </c>
      <c r="M25" s="185" t="s">
        <v>301</v>
      </c>
      <c r="N25" s="186" t="s">
        <v>301</v>
      </c>
    </row>
    <row r="26" spans="1:14" x14ac:dyDescent="0.25">
      <c r="A26" s="1271"/>
      <c r="B26" s="1272"/>
      <c r="C26" s="198"/>
      <c r="D26" s="198" t="s">
        <v>376</v>
      </c>
      <c r="E26" s="199"/>
      <c r="F26" s="200"/>
      <c r="G26" s="221">
        <v>45278.318978763935</v>
      </c>
      <c r="H26" s="201">
        <v>47164.698589210711</v>
      </c>
      <c r="I26" s="222" t="s">
        <v>301</v>
      </c>
      <c r="J26" s="222">
        <v>45550.985205682293</v>
      </c>
      <c r="K26" s="223">
        <v>45618.283721378568</v>
      </c>
      <c r="L26" s="201">
        <v>49718.725948383588</v>
      </c>
      <c r="M26" s="222">
        <v>36853.505782937296</v>
      </c>
      <c r="N26" s="223">
        <v>41871.269103900107</v>
      </c>
    </row>
    <row r="27" spans="1:14" ht="15.75" x14ac:dyDescent="0.25">
      <c r="A27" s="224"/>
      <c r="B27" s="951"/>
      <c r="C27" s="225"/>
      <c r="D27" s="952"/>
      <c r="E27" s="225"/>
      <c r="F27" s="225"/>
      <c r="G27" s="225"/>
      <c r="H27" s="225"/>
      <c r="I27" s="225"/>
      <c r="J27" s="225"/>
      <c r="K27" s="225"/>
      <c r="L27" s="225"/>
      <c r="M27" s="225"/>
      <c r="N27" s="226" t="s">
        <v>392</v>
      </c>
    </row>
    <row r="28" spans="1:14" x14ac:dyDescent="0.25">
      <c r="A28" s="146"/>
      <c r="B28" s="146"/>
      <c r="C28" s="146"/>
      <c r="D28" s="146"/>
      <c r="E28" s="146"/>
      <c r="F28" s="146"/>
      <c r="G28" s="146"/>
      <c r="H28" s="146"/>
      <c r="I28" s="146"/>
      <c r="J28" s="146"/>
      <c r="K28" s="146"/>
      <c r="L28" s="146"/>
      <c r="M28" s="146"/>
      <c r="N28" s="146"/>
    </row>
    <row r="29" spans="1:14" ht="18" customHeight="1" x14ac:dyDescent="0.25">
      <c r="A29" s="153"/>
      <c r="B29" s="1275" t="s">
        <v>530</v>
      </c>
      <c r="C29" s="1254"/>
      <c r="D29" s="1254"/>
      <c r="E29" s="1254"/>
      <c r="F29" s="1255"/>
      <c r="G29" s="154" t="s">
        <v>77</v>
      </c>
      <c r="H29" s="155"/>
      <c r="I29" s="155"/>
      <c r="J29" s="155"/>
      <c r="K29" s="155"/>
      <c r="L29" s="155"/>
      <c r="M29" s="155"/>
      <c r="N29" s="156"/>
    </row>
    <row r="30" spans="1:14" ht="15" customHeight="1" x14ac:dyDescent="0.25">
      <c r="A30" s="157"/>
      <c r="B30" s="1276"/>
      <c r="C30" s="1256"/>
      <c r="D30" s="1256"/>
      <c r="E30" s="1256"/>
      <c r="F30" s="1257"/>
      <c r="G30" s="1260" t="s">
        <v>55</v>
      </c>
      <c r="H30" s="158" t="s">
        <v>56</v>
      </c>
      <c r="I30" s="159"/>
      <c r="J30" s="159"/>
      <c r="K30" s="160"/>
      <c r="L30" s="158" t="s">
        <v>57</v>
      </c>
      <c r="M30" s="159"/>
      <c r="N30" s="160"/>
    </row>
    <row r="31" spans="1:14" ht="39" customHeight="1" x14ac:dyDescent="0.25">
      <c r="A31" s="161"/>
      <c r="B31" s="1277"/>
      <c r="C31" s="1258"/>
      <c r="D31" s="1258"/>
      <c r="E31" s="1258"/>
      <c r="F31" s="1259"/>
      <c r="G31" s="1261"/>
      <c r="H31" s="162" t="s">
        <v>58</v>
      </c>
      <c r="I31" s="163" t="s">
        <v>59</v>
      </c>
      <c r="J31" s="163" t="s">
        <v>60</v>
      </c>
      <c r="K31" s="164" t="s">
        <v>61</v>
      </c>
      <c r="L31" s="162" t="s">
        <v>62</v>
      </c>
      <c r="M31" s="163" t="s">
        <v>63</v>
      </c>
      <c r="N31" s="164" t="s">
        <v>61</v>
      </c>
    </row>
    <row r="32" spans="1:14" s="699" customFormat="1" x14ac:dyDescent="0.25">
      <c r="A32" s="165"/>
      <c r="B32" s="227" t="s">
        <v>48</v>
      </c>
      <c r="C32" s="227"/>
      <c r="D32" s="227"/>
      <c r="E32" s="228"/>
      <c r="F32" s="229"/>
      <c r="G32" s="204">
        <v>145765.37409999978</v>
      </c>
      <c r="H32" s="205">
        <v>725.39999999999986</v>
      </c>
      <c r="I32" s="206">
        <v>97328.756199999727</v>
      </c>
      <c r="J32" s="206">
        <v>37809.64740000006</v>
      </c>
      <c r="K32" s="207">
        <v>135863.80359999978</v>
      </c>
      <c r="L32" s="205">
        <v>8120.1622000000016</v>
      </c>
      <c r="M32" s="206">
        <v>1781.4082999999989</v>
      </c>
      <c r="N32" s="207">
        <v>9901.5704999999998</v>
      </c>
    </row>
    <row r="33" spans="1:14" s="699" customFormat="1" x14ac:dyDescent="0.25">
      <c r="A33" s="1235" t="s">
        <v>28</v>
      </c>
      <c r="B33" s="1236"/>
      <c r="C33" s="165" t="s">
        <v>49</v>
      </c>
      <c r="D33" s="166"/>
      <c r="E33" s="218"/>
      <c r="F33" s="167"/>
      <c r="G33" s="204">
        <v>32283.762699999948</v>
      </c>
      <c r="H33" s="208">
        <v>2.1962000000000002</v>
      </c>
      <c r="I33" s="209">
        <v>30708.097699999948</v>
      </c>
      <c r="J33" s="209">
        <v>45.181100000000001</v>
      </c>
      <c r="K33" s="207">
        <v>30755.474999999948</v>
      </c>
      <c r="L33" s="208">
        <v>1351.8003000000001</v>
      </c>
      <c r="M33" s="209">
        <v>176.48739999999998</v>
      </c>
      <c r="N33" s="207">
        <v>1528.2877000000001</v>
      </c>
    </row>
    <row r="34" spans="1:14" s="699" customFormat="1" x14ac:dyDescent="0.25">
      <c r="A34" s="1237"/>
      <c r="B34" s="1238"/>
      <c r="C34" s="165" t="s">
        <v>50</v>
      </c>
      <c r="D34" s="166"/>
      <c r="E34" s="218"/>
      <c r="F34" s="167"/>
      <c r="G34" s="204">
        <v>64140.374799999932</v>
      </c>
      <c r="H34" s="208">
        <v>0</v>
      </c>
      <c r="I34" s="209">
        <v>61839.944999999934</v>
      </c>
      <c r="J34" s="209">
        <v>112.5324</v>
      </c>
      <c r="K34" s="207">
        <v>61952.477399999931</v>
      </c>
      <c r="L34" s="208">
        <v>1661.0518000000004</v>
      </c>
      <c r="M34" s="209">
        <v>526.8456000000001</v>
      </c>
      <c r="N34" s="207">
        <v>2187.8974000000007</v>
      </c>
    </row>
    <row r="35" spans="1:14" ht="15" x14ac:dyDescent="0.25">
      <c r="A35" s="1237"/>
      <c r="B35" s="1238"/>
      <c r="C35" s="165" t="s">
        <v>506</v>
      </c>
      <c r="D35" s="166"/>
      <c r="E35" s="218"/>
      <c r="F35" s="167"/>
      <c r="G35" s="204">
        <v>6538.1351000000013</v>
      </c>
      <c r="H35" s="208">
        <v>653.64670000000001</v>
      </c>
      <c r="I35" s="209">
        <v>646.00849999999991</v>
      </c>
      <c r="J35" s="209">
        <v>4683.8506000000007</v>
      </c>
      <c r="K35" s="207">
        <v>5983.5058000000008</v>
      </c>
      <c r="L35" s="208">
        <v>411.41110000000003</v>
      </c>
      <c r="M35" s="209">
        <v>143.21819999999997</v>
      </c>
      <c r="N35" s="207">
        <v>554.62930000000006</v>
      </c>
    </row>
    <row r="36" spans="1:14" x14ac:dyDescent="0.25">
      <c r="A36" s="1237"/>
      <c r="B36" s="1238"/>
      <c r="C36" s="174"/>
      <c r="D36" s="175" t="s">
        <v>64</v>
      </c>
      <c r="E36" s="219"/>
      <c r="F36" s="176"/>
      <c r="G36" s="210">
        <v>740.31530000000009</v>
      </c>
      <c r="H36" s="211">
        <v>35.163599999999995</v>
      </c>
      <c r="I36" s="212">
        <v>52.404400000000003</v>
      </c>
      <c r="J36" s="212">
        <v>575.34780000000012</v>
      </c>
      <c r="K36" s="213">
        <v>662.9158000000001</v>
      </c>
      <c r="L36" s="211">
        <v>60.511500000000005</v>
      </c>
      <c r="M36" s="212">
        <v>16.887999999999998</v>
      </c>
      <c r="N36" s="213">
        <v>77.399500000000003</v>
      </c>
    </row>
    <row r="37" spans="1:14" x14ac:dyDescent="0.25">
      <c r="A37" s="1237"/>
      <c r="B37" s="1238"/>
      <c r="C37" s="181"/>
      <c r="D37" s="181" t="s">
        <v>65</v>
      </c>
      <c r="E37" s="220"/>
      <c r="F37" s="182"/>
      <c r="G37" s="214">
        <v>4860.6247000000003</v>
      </c>
      <c r="H37" s="215">
        <v>416.51550000000003</v>
      </c>
      <c r="I37" s="216">
        <v>576.48530000000005</v>
      </c>
      <c r="J37" s="216">
        <v>3514.5458999999996</v>
      </c>
      <c r="K37" s="217">
        <v>4507.5466999999999</v>
      </c>
      <c r="L37" s="215">
        <v>258.2577</v>
      </c>
      <c r="M37" s="216">
        <v>94.820299999999989</v>
      </c>
      <c r="N37" s="217">
        <v>353.07799999999997</v>
      </c>
    </row>
    <row r="38" spans="1:14" x14ac:dyDescent="0.25">
      <c r="A38" s="1237"/>
      <c r="B38" s="1238"/>
      <c r="C38" s="181"/>
      <c r="D38" s="181" t="s">
        <v>66</v>
      </c>
      <c r="E38" s="220"/>
      <c r="F38" s="182"/>
      <c r="G38" s="214">
        <v>0</v>
      </c>
      <c r="H38" s="215">
        <v>0</v>
      </c>
      <c r="I38" s="216">
        <v>0</v>
      </c>
      <c r="J38" s="216">
        <v>0</v>
      </c>
      <c r="K38" s="217">
        <v>0</v>
      </c>
      <c r="L38" s="215">
        <v>0</v>
      </c>
      <c r="M38" s="216">
        <v>0</v>
      </c>
      <c r="N38" s="217">
        <v>0</v>
      </c>
    </row>
    <row r="39" spans="1:14" x14ac:dyDescent="0.25">
      <c r="A39" s="1237"/>
      <c r="B39" s="1238"/>
      <c r="C39" s="181"/>
      <c r="D39" s="181" t="s">
        <v>355</v>
      </c>
      <c r="E39" s="220"/>
      <c r="F39" s="182"/>
      <c r="G39" s="893">
        <v>0</v>
      </c>
      <c r="H39" s="215">
        <v>0</v>
      </c>
      <c r="I39" s="216">
        <v>0</v>
      </c>
      <c r="J39" s="216">
        <v>0</v>
      </c>
      <c r="K39" s="217">
        <v>0</v>
      </c>
      <c r="L39" s="215">
        <v>0</v>
      </c>
      <c r="M39" s="216">
        <v>0</v>
      </c>
      <c r="N39" s="217">
        <v>0</v>
      </c>
    </row>
    <row r="40" spans="1:14" x14ac:dyDescent="0.25">
      <c r="A40" s="1237"/>
      <c r="B40" s="1238"/>
      <c r="C40" s="181"/>
      <c r="D40" s="181" t="s">
        <v>67</v>
      </c>
      <c r="E40" s="220"/>
      <c r="F40" s="182"/>
      <c r="G40" s="894">
        <v>0</v>
      </c>
      <c r="H40" s="215">
        <v>0</v>
      </c>
      <c r="I40" s="892">
        <v>0</v>
      </c>
      <c r="J40" s="216">
        <v>0</v>
      </c>
      <c r="K40" s="894">
        <v>0</v>
      </c>
      <c r="L40" s="215">
        <v>0</v>
      </c>
      <c r="M40" s="216">
        <v>0</v>
      </c>
      <c r="N40" s="217">
        <v>0</v>
      </c>
    </row>
    <row r="41" spans="1:14" x14ac:dyDescent="0.25">
      <c r="A41" s="1237"/>
      <c r="B41" s="1238"/>
      <c r="C41" s="181"/>
      <c r="D41" s="181" t="s">
        <v>68</v>
      </c>
      <c r="E41" s="220"/>
      <c r="F41" s="182"/>
      <c r="G41" s="214">
        <v>937.19509999999991</v>
      </c>
      <c r="H41" s="215">
        <v>201.96760000000003</v>
      </c>
      <c r="I41" s="216">
        <v>17.1188</v>
      </c>
      <c r="J41" s="216">
        <v>593.95689999999991</v>
      </c>
      <c r="K41" s="217">
        <v>813.04329999999993</v>
      </c>
      <c r="L41" s="215">
        <v>92.641900000000007</v>
      </c>
      <c r="M41" s="216">
        <v>31.509900000000002</v>
      </c>
      <c r="N41" s="217">
        <v>124.15180000000001</v>
      </c>
    </row>
    <row r="42" spans="1:14" x14ac:dyDescent="0.25">
      <c r="A42" s="1237"/>
      <c r="B42" s="1238"/>
      <c r="C42" s="181"/>
      <c r="D42" s="181" t="s">
        <v>69</v>
      </c>
      <c r="E42" s="220"/>
      <c r="F42" s="182"/>
      <c r="G42" s="214">
        <v>0</v>
      </c>
      <c r="H42" s="215">
        <v>0</v>
      </c>
      <c r="I42" s="216">
        <v>0</v>
      </c>
      <c r="J42" s="216">
        <v>0</v>
      </c>
      <c r="K42" s="217">
        <v>0</v>
      </c>
      <c r="L42" s="215">
        <v>0</v>
      </c>
      <c r="M42" s="216">
        <v>0</v>
      </c>
      <c r="N42" s="217">
        <v>0</v>
      </c>
    </row>
    <row r="43" spans="1:14" x14ac:dyDescent="0.25">
      <c r="A43" s="1237"/>
      <c r="B43" s="1238"/>
      <c r="C43" s="165" t="s">
        <v>374</v>
      </c>
      <c r="D43" s="166"/>
      <c r="E43" s="166"/>
      <c r="F43" s="167"/>
      <c r="G43" s="204">
        <v>33941.268999999957</v>
      </c>
      <c r="H43" s="208">
        <v>40.809899999999999</v>
      </c>
      <c r="I43" s="209">
        <v>302.90989999999999</v>
      </c>
      <c r="J43" s="209">
        <v>28559.189699999959</v>
      </c>
      <c r="K43" s="207">
        <v>28902.909499999958</v>
      </c>
      <c r="L43" s="208">
        <v>4141.2161999999998</v>
      </c>
      <c r="M43" s="209">
        <v>897.14330000000007</v>
      </c>
      <c r="N43" s="207">
        <v>5038.3594999999996</v>
      </c>
    </row>
    <row r="44" spans="1:14" x14ac:dyDescent="0.25">
      <c r="A44" s="1237"/>
      <c r="B44" s="1238"/>
      <c r="C44" s="174"/>
      <c r="D44" s="181" t="s">
        <v>373</v>
      </c>
      <c r="E44" s="175"/>
      <c r="F44" s="176"/>
      <c r="G44" s="210">
        <v>32118.771099999962</v>
      </c>
      <c r="H44" s="211">
        <v>4.1920999999999999</v>
      </c>
      <c r="I44" s="212">
        <v>302.90989999999999</v>
      </c>
      <c r="J44" s="212">
        <v>27054.232499999962</v>
      </c>
      <c r="K44" s="213">
        <v>27361.334499999961</v>
      </c>
      <c r="L44" s="211">
        <v>3972.9809</v>
      </c>
      <c r="M44" s="212">
        <v>784.45570000000009</v>
      </c>
      <c r="N44" s="213">
        <v>4757.4366</v>
      </c>
    </row>
    <row r="45" spans="1:14" x14ac:dyDescent="0.25">
      <c r="A45" s="1237"/>
      <c r="B45" s="1238"/>
      <c r="C45" s="181"/>
      <c r="D45" s="181" t="s">
        <v>52</v>
      </c>
      <c r="E45" s="181"/>
      <c r="F45" s="182"/>
      <c r="G45" s="214">
        <v>856.84720000000038</v>
      </c>
      <c r="H45" s="215">
        <v>0</v>
      </c>
      <c r="I45" s="216">
        <v>0</v>
      </c>
      <c r="J45" s="216">
        <v>663.53730000000041</v>
      </c>
      <c r="K45" s="217">
        <v>663.53730000000041</v>
      </c>
      <c r="L45" s="215">
        <v>134.06399999999999</v>
      </c>
      <c r="M45" s="216">
        <v>59.245899999999999</v>
      </c>
      <c r="N45" s="217">
        <v>193.3099</v>
      </c>
    </row>
    <row r="46" spans="1:14" x14ac:dyDescent="0.25">
      <c r="A46" s="1237"/>
      <c r="B46" s="1238"/>
      <c r="C46" s="181"/>
      <c r="D46" s="181" t="s">
        <v>375</v>
      </c>
      <c r="E46" s="181"/>
      <c r="F46" s="182"/>
      <c r="G46" s="214">
        <v>0</v>
      </c>
      <c r="H46" s="215">
        <v>0</v>
      </c>
      <c r="I46" s="216">
        <v>0</v>
      </c>
      <c r="J46" s="216">
        <v>0</v>
      </c>
      <c r="K46" s="217">
        <v>0</v>
      </c>
      <c r="L46" s="215">
        <v>0</v>
      </c>
      <c r="M46" s="216">
        <v>0</v>
      </c>
      <c r="N46" s="217">
        <v>0</v>
      </c>
    </row>
    <row r="47" spans="1:14" x14ac:dyDescent="0.25">
      <c r="A47" s="1273"/>
      <c r="B47" s="1274"/>
      <c r="C47" s="198"/>
      <c r="D47" s="198" t="s">
        <v>376</v>
      </c>
      <c r="E47" s="199"/>
      <c r="F47" s="200"/>
      <c r="G47" s="230">
        <v>965.65069999999969</v>
      </c>
      <c r="H47" s="231">
        <v>36.617800000000003</v>
      </c>
      <c r="I47" s="232">
        <v>0</v>
      </c>
      <c r="J47" s="232">
        <v>841.41989999999976</v>
      </c>
      <c r="K47" s="233">
        <v>878.03769999999975</v>
      </c>
      <c r="L47" s="231">
        <v>34.171300000000002</v>
      </c>
      <c r="M47" s="232">
        <v>53.441700000000004</v>
      </c>
      <c r="N47" s="233">
        <v>87.613</v>
      </c>
    </row>
    <row r="48" spans="1:14" ht="13.5" x14ac:dyDescent="0.25">
      <c r="A48" s="225"/>
      <c r="B48" s="225"/>
      <c r="C48" s="225"/>
      <c r="D48" s="146"/>
      <c r="E48" s="225"/>
      <c r="F48" s="225"/>
      <c r="G48" s="225"/>
      <c r="H48" s="225"/>
      <c r="I48" s="225"/>
      <c r="J48" s="225"/>
      <c r="K48" s="225"/>
      <c r="L48" s="225"/>
      <c r="M48" s="225"/>
      <c r="N48" s="226" t="s">
        <v>393</v>
      </c>
    </row>
    <row r="49" spans="1:14" x14ac:dyDescent="0.25">
      <c r="A49" s="146"/>
      <c r="B49" s="146"/>
      <c r="C49" s="146"/>
      <c r="D49" s="146"/>
      <c r="E49" s="146"/>
      <c r="F49" s="146"/>
      <c r="G49" s="146"/>
      <c r="H49" s="146"/>
      <c r="I49" s="146"/>
      <c r="J49" s="146"/>
      <c r="K49" s="146"/>
      <c r="L49" s="146"/>
      <c r="M49" s="146"/>
      <c r="N49" s="146"/>
    </row>
    <row r="50" spans="1:14" ht="18" customHeight="1" x14ac:dyDescent="0.25">
      <c r="A50" s="153"/>
      <c r="B50" s="1254" t="s">
        <v>441</v>
      </c>
      <c r="C50" s="1254"/>
      <c r="D50" s="1254"/>
      <c r="E50" s="1254"/>
      <c r="F50" s="1255"/>
      <c r="G50" s="154" t="s">
        <v>78</v>
      </c>
      <c r="H50" s="155"/>
      <c r="I50" s="155"/>
      <c r="J50" s="155"/>
      <c r="K50" s="155"/>
      <c r="L50" s="155"/>
      <c r="M50" s="155"/>
      <c r="N50" s="156"/>
    </row>
    <row r="51" spans="1:14" ht="15" customHeight="1" x14ac:dyDescent="0.25">
      <c r="A51" s="157"/>
      <c r="B51" s="1256"/>
      <c r="C51" s="1256"/>
      <c r="D51" s="1256"/>
      <c r="E51" s="1256"/>
      <c r="F51" s="1257"/>
      <c r="G51" s="1260" t="s">
        <v>55</v>
      </c>
      <c r="H51" s="158" t="s">
        <v>56</v>
      </c>
      <c r="I51" s="159"/>
      <c r="J51" s="159"/>
      <c r="K51" s="160"/>
      <c r="L51" s="158" t="s">
        <v>57</v>
      </c>
      <c r="M51" s="159"/>
      <c r="N51" s="160"/>
    </row>
    <row r="52" spans="1:14" ht="39" customHeight="1" x14ac:dyDescent="0.25">
      <c r="A52" s="161"/>
      <c r="B52" s="1258"/>
      <c r="C52" s="1258"/>
      <c r="D52" s="1258"/>
      <c r="E52" s="1258"/>
      <c r="F52" s="1259"/>
      <c r="G52" s="1261"/>
      <c r="H52" s="162" t="s">
        <v>58</v>
      </c>
      <c r="I52" s="163" t="s">
        <v>59</v>
      </c>
      <c r="J52" s="163" t="s">
        <v>60</v>
      </c>
      <c r="K52" s="164" t="s">
        <v>61</v>
      </c>
      <c r="L52" s="162" t="s">
        <v>62</v>
      </c>
      <c r="M52" s="163" t="s">
        <v>63</v>
      </c>
      <c r="N52" s="164" t="s">
        <v>61</v>
      </c>
    </row>
    <row r="53" spans="1:14" s="699" customFormat="1" ht="14.25" customHeight="1" x14ac:dyDescent="0.25">
      <c r="A53" s="165"/>
      <c r="B53" s="166" t="s">
        <v>48</v>
      </c>
      <c r="C53" s="166"/>
      <c r="D53" s="166"/>
      <c r="E53" s="218"/>
      <c r="F53" s="167"/>
      <c r="G53" s="204">
        <v>77069193.970000252</v>
      </c>
      <c r="H53" s="205">
        <v>420748.56500000012</v>
      </c>
      <c r="I53" s="206">
        <v>50622200.982000269</v>
      </c>
      <c r="J53" s="206">
        <v>21450620.468999993</v>
      </c>
      <c r="K53" s="207">
        <v>72493570.016000256</v>
      </c>
      <c r="L53" s="205">
        <v>3723912.8970000013</v>
      </c>
      <c r="M53" s="206">
        <v>851711.05700000038</v>
      </c>
      <c r="N53" s="207">
        <v>4575623.9540000018</v>
      </c>
    </row>
    <row r="54" spans="1:14" s="699" customFormat="1" x14ac:dyDescent="0.25">
      <c r="A54" s="1235" t="s">
        <v>28</v>
      </c>
      <c r="B54" s="1236"/>
      <c r="C54" s="165" t="s">
        <v>49</v>
      </c>
      <c r="D54" s="166"/>
      <c r="E54" s="218"/>
      <c r="F54" s="167"/>
      <c r="G54" s="204">
        <v>14162821.994000001</v>
      </c>
      <c r="H54" s="208">
        <v>1080.039</v>
      </c>
      <c r="I54" s="209">
        <v>13619073.402999999</v>
      </c>
      <c r="J54" s="209">
        <v>19878.197</v>
      </c>
      <c r="K54" s="207">
        <v>13640031.639</v>
      </c>
      <c r="L54" s="208">
        <v>458421.72899999982</v>
      </c>
      <c r="M54" s="209">
        <v>64368.626000000004</v>
      </c>
      <c r="N54" s="207">
        <v>522790.35499999981</v>
      </c>
    </row>
    <row r="55" spans="1:14" s="699" customFormat="1" x14ac:dyDescent="0.25">
      <c r="A55" s="1237"/>
      <c r="B55" s="1238"/>
      <c r="C55" s="165" t="s">
        <v>50</v>
      </c>
      <c r="D55" s="166"/>
      <c r="E55" s="218"/>
      <c r="F55" s="167"/>
      <c r="G55" s="204">
        <v>35475556.005000003</v>
      </c>
      <c r="H55" s="208">
        <v>0</v>
      </c>
      <c r="I55" s="209">
        <v>34432082.651000001</v>
      </c>
      <c r="J55" s="209">
        <v>62530.25299999999</v>
      </c>
      <c r="K55" s="207">
        <v>34494612.903999999</v>
      </c>
      <c r="L55" s="208">
        <v>730793.71399999992</v>
      </c>
      <c r="M55" s="209">
        <v>250149.38700000002</v>
      </c>
      <c r="N55" s="207">
        <v>980943.10099999991</v>
      </c>
    </row>
    <row r="56" spans="1:14" ht="15" x14ac:dyDescent="0.25">
      <c r="A56" s="1237"/>
      <c r="B56" s="1238"/>
      <c r="C56" s="165" t="s">
        <v>506</v>
      </c>
      <c r="D56" s="166"/>
      <c r="E56" s="218"/>
      <c r="F56" s="167"/>
      <c r="G56" s="204">
        <v>3667228.1830000002</v>
      </c>
      <c r="H56" s="208">
        <v>376099.87499999994</v>
      </c>
      <c r="I56" s="209">
        <v>369021.90100000001</v>
      </c>
      <c r="J56" s="209">
        <v>2631277.1940000001</v>
      </c>
      <c r="K56" s="207">
        <v>3376398.97</v>
      </c>
      <c r="L56" s="208">
        <v>215540.83100000003</v>
      </c>
      <c r="M56" s="209">
        <v>75288.382000000012</v>
      </c>
      <c r="N56" s="207">
        <v>290829.21300000005</v>
      </c>
    </row>
    <row r="57" spans="1:14" x14ac:dyDescent="0.25">
      <c r="A57" s="1237"/>
      <c r="B57" s="1238"/>
      <c r="C57" s="174"/>
      <c r="D57" s="175" t="s">
        <v>64</v>
      </c>
      <c r="E57" s="219"/>
      <c r="F57" s="176"/>
      <c r="G57" s="210">
        <v>337589.27100000001</v>
      </c>
      <c r="H57" s="211">
        <v>17253.044000000002</v>
      </c>
      <c r="I57" s="212">
        <v>24391.893</v>
      </c>
      <c r="J57" s="212">
        <v>263101.25199999998</v>
      </c>
      <c r="K57" s="213">
        <v>304746.18900000001</v>
      </c>
      <c r="L57" s="211">
        <v>25283.292999999998</v>
      </c>
      <c r="M57" s="212">
        <v>7559.7890000000007</v>
      </c>
      <c r="N57" s="213">
        <v>32843.081999999995</v>
      </c>
    </row>
    <row r="58" spans="1:14" x14ac:dyDescent="0.25">
      <c r="A58" s="1237"/>
      <c r="B58" s="1238"/>
      <c r="C58" s="181"/>
      <c r="D58" s="181" t="s">
        <v>65</v>
      </c>
      <c r="E58" s="220"/>
      <c r="F58" s="182"/>
      <c r="G58" s="214">
        <v>2786992.39</v>
      </c>
      <c r="H58" s="215">
        <v>241821.15999999995</v>
      </c>
      <c r="I58" s="216">
        <v>335714.38900000014</v>
      </c>
      <c r="J58" s="216">
        <v>2020773.307</v>
      </c>
      <c r="K58" s="217">
        <v>2598308.8560000001</v>
      </c>
      <c r="L58" s="215">
        <v>137840.60400000002</v>
      </c>
      <c r="M58" s="216">
        <v>50842.930000000008</v>
      </c>
      <c r="N58" s="217">
        <v>188683.53400000004</v>
      </c>
    </row>
    <row r="59" spans="1:14" x14ac:dyDescent="0.25">
      <c r="A59" s="1237"/>
      <c r="B59" s="1238"/>
      <c r="C59" s="181"/>
      <c r="D59" s="181" t="s">
        <v>66</v>
      </c>
      <c r="E59" s="220"/>
      <c r="F59" s="182"/>
      <c r="G59" s="214">
        <v>0</v>
      </c>
      <c r="H59" s="215">
        <v>0</v>
      </c>
      <c r="I59" s="216">
        <v>0</v>
      </c>
      <c r="J59" s="216">
        <v>0</v>
      </c>
      <c r="K59" s="217">
        <v>0</v>
      </c>
      <c r="L59" s="215">
        <v>0</v>
      </c>
      <c r="M59" s="216">
        <v>0</v>
      </c>
      <c r="N59" s="217">
        <v>0</v>
      </c>
    </row>
    <row r="60" spans="1:14" x14ac:dyDescent="0.25">
      <c r="A60" s="1237"/>
      <c r="B60" s="1238"/>
      <c r="C60" s="181"/>
      <c r="D60" s="181" t="s">
        <v>355</v>
      </c>
      <c r="E60" s="220"/>
      <c r="F60" s="182"/>
      <c r="G60" s="214">
        <v>0</v>
      </c>
      <c r="H60" s="215">
        <v>0</v>
      </c>
      <c r="I60" s="216">
        <v>0</v>
      </c>
      <c r="J60" s="216">
        <v>0</v>
      </c>
      <c r="K60" s="217">
        <v>0</v>
      </c>
      <c r="L60" s="215">
        <v>0</v>
      </c>
      <c r="M60" s="216">
        <v>0</v>
      </c>
      <c r="N60" s="217">
        <v>0</v>
      </c>
    </row>
    <row r="61" spans="1:14" x14ac:dyDescent="0.25">
      <c r="A61" s="1237"/>
      <c r="B61" s="1238"/>
      <c r="C61" s="181"/>
      <c r="D61" s="181" t="s">
        <v>67</v>
      </c>
      <c r="E61" s="220"/>
      <c r="F61" s="182"/>
      <c r="G61" s="214">
        <v>0</v>
      </c>
      <c r="H61" s="215">
        <v>0</v>
      </c>
      <c r="I61" s="216">
        <v>0</v>
      </c>
      <c r="J61" s="216">
        <v>0</v>
      </c>
      <c r="K61" s="217">
        <v>0</v>
      </c>
      <c r="L61" s="215">
        <v>0</v>
      </c>
      <c r="M61" s="216">
        <v>0</v>
      </c>
      <c r="N61" s="217">
        <v>0</v>
      </c>
    </row>
    <row r="62" spans="1:14" x14ac:dyDescent="0.25">
      <c r="A62" s="1237"/>
      <c r="B62" s="1238"/>
      <c r="C62" s="181"/>
      <c r="D62" s="181" t="s">
        <v>68</v>
      </c>
      <c r="E62" s="220"/>
      <c r="F62" s="182"/>
      <c r="G62" s="214">
        <v>542646.522</v>
      </c>
      <c r="H62" s="215">
        <v>117025.67099999997</v>
      </c>
      <c r="I62" s="216">
        <v>8915.6190000000006</v>
      </c>
      <c r="J62" s="216">
        <v>347402.63500000007</v>
      </c>
      <c r="K62" s="217">
        <v>473343.92500000005</v>
      </c>
      <c r="L62" s="215">
        <v>52416.933999999994</v>
      </c>
      <c r="M62" s="216">
        <v>16885.663</v>
      </c>
      <c r="N62" s="217">
        <v>69302.596999999994</v>
      </c>
    </row>
    <row r="63" spans="1:14" x14ac:dyDescent="0.25">
      <c r="A63" s="1237"/>
      <c r="B63" s="1238"/>
      <c r="C63" s="181"/>
      <c r="D63" s="181" t="s">
        <v>69</v>
      </c>
      <c r="E63" s="220"/>
      <c r="F63" s="182"/>
      <c r="G63" s="214">
        <v>0</v>
      </c>
      <c r="H63" s="215">
        <v>0</v>
      </c>
      <c r="I63" s="216">
        <v>0</v>
      </c>
      <c r="J63" s="216">
        <v>0</v>
      </c>
      <c r="K63" s="217">
        <v>0</v>
      </c>
      <c r="L63" s="215">
        <v>0</v>
      </c>
      <c r="M63" s="216">
        <v>0</v>
      </c>
      <c r="N63" s="217">
        <v>0</v>
      </c>
    </row>
    <row r="64" spans="1:14" x14ac:dyDescent="0.25">
      <c r="A64" s="1237"/>
      <c r="B64" s="1238"/>
      <c r="C64" s="165" t="s">
        <v>374</v>
      </c>
      <c r="D64" s="166"/>
      <c r="E64" s="166"/>
      <c r="F64" s="167"/>
      <c r="G64" s="204">
        <v>19085826.335000023</v>
      </c>
      <c r="H64" s="208">
        <v>23147.785</v>
      </c>
      <c r="I64" s="209">
        <v>165332.66300000003</v>
      </c>
      <c r="J64" s="209">
        <v>16416286.978000024</v>
      </c>
      <c r="K64" s="207">
        <v>16604767.426000025</v>
      </c>
      <c r="L64" s="208">
        <v>2035516.8419999995</v>
      </c>
      <c r="M64" s="209">
        <v>445542.06700000004</v>
      </c>
      <c r="N64" s="207">
        <v>2481058.9089999995</v>
      </c>
    </row>
    <row r="65" spans="1:14" x14ac:dyDescent="0.25">
      <c r="A65" s="1237"/>
      <c r="B65" s="1238"/>
      <c r="C65" s="174"/>
      <c r="D65" s="181" t="s">
        <v>373</v>
      </c>
      <c r="E65" s="175"/>
      <c r="F65" s="176"/>
      <c r="G65" s="210">
        <v>18073459.650000017</v>
      </c>
      <c r="H65" s="211">
        <v>2422.9749999999999</v>
      </c>
      <c r="I65" s="212">
        <v>165332.66300000003</v>
      </c>
      <c r="J65" s="212">
        <v>15569245.210000018</v>
      </c>
      <c r="K65" s="213">
        <v>15737000.848000018</v>
      </c>
      <c r="L65" s="211">
        <v>1948623.8479999993</v>
      </c>
      <c r="M65" s="212">
        <v>387834.95399999997</v>
      </c>
      <c r="N65" s="213">
        <v>2336458.8019999992</v>
      </c>
    </row>
    <row r="66" spans="1:14" ht="15" customHeight="1" x14ac:dyDescent="0.25">
      <c r="A66" s="1237"/>
      <c r="B66" s="1238"/>
      <c r="C66" s="181"/>
      <c r="D66" s="181" t="s">
        <v>52</v>
      </c>
      <c r="E66" s="181"/>
      <c r="F66" s="182"/>
      <c r="G66" s="214">
        <v>487690.19999999995</v>
      </c>
      <c r="H66" s="215">
        <v>0</v>
      </c>
      <c r="I66" s="216">
        <v>0</v>
      </c>
      <c r="J66" s="216">
        <v>387111.70299999992</v>
      </c>
      <c r="K66" s="217">
        <v>387111.70299999992</v>
      </c>
      <c r="L66" s="215">
        <v>66505.551999999996</v>
      </c>
      <c r="M66" s="216">
        <v>34072.945000000007</v>
      </c>
      <c r="N66" s="217">
        <v>100578.497</v>
      </c>
    </row>
    <row r="67" spans="1:14" ht="15" customHeight="1" x14ac:dyDescent="0.25">
      <c r="A67" s="1237"/>
      <c r="B67" s="1238"/>
      <c r="C67" s="181"/>
      <c r="D67" s="181" t="s">
        <v>375</v>
      </c>
      <c r="E67" s="181"/>
      <c r="F67" s="182"/>
      <c r="G67" s="214">
        <v>0</v>
      </c>
      <c r="H67" s="215">
        <v>0</v>
      </c>
      <c r="I67" s="216">
        <v>0</v>
      </c>
      <c r="J67" s="216">
        <v>0</v>
      </c>
      <c r="K67" s="217">
        <v>0</v>
      </c>
      <c r="L67" s="215">
        <v>0</v>
      </c>
      <c r="M67" s="216">
        <v>0</v>
      </c>
      <c r="N67" s="217">
        <v>0</v>
      </c>
    </row>
    <row r="68" spans="1:14" x14ac:dyDescent="0.25">
      <c r="A68" s="1273"/>
      <c r="B68" s="1274"/>
      <c r="C68" s="198"/>
      <c r="D68" s="198" t="s">
        <v>376</v>
      </c>
      <c r="E68" s="199"/>
      <c r="F68" s="200"/>
      <c r="G68" s="230">
        <v>524676.48499999999</v>
      </c>
      <c r="H68" s="231">
        <v>20724.810000000001</v>
      </c>
      <c r="I68" s="232">
        <v>0</v>
      </c>
      <c r="J68" s="232">
        <v>459930.065</v>
      </c>
      <c r="K68" s="233">
        <v>480654.875</v>
      </c>
      <c r="L68" s="231">
        <v>20387.441999999999</v>
      </c>
      <c r="M68" s="232">
        <v>23634.168000000001</v>
      </c>
      <c r="N68" s="233">
        <v>44021.61</v>
      </c>
    </row>
    <row r="69" spans="1:14" ht="13.5" x14ac:dyDescent="0.25">
      <c r="A69" s="225"/>
      <c r="B69" s="225"/>
      <c r="C69" s="225"/>
      <c r="D69" s="146"/>
      <c r="E69" s="225"/>
      <c r="F69" s="225"/>
      <c r="G69" s="225"/>
      <c r="H69" s="225"/>
      <c r="I69" s="225"/>
      <c r="J69" s="225"/>
      <c r="K69" s="225"/>
      <c r="L69" s="225"/>
      <c r="M69" s="225"/>
      <c r="N69" s="226" t="s">
        <v>394</v>
      </c>
    </row>
    <row r="70" spans="1:14" ht="13.5" x14ac:dyDescent="0.25">
      <c r="A70" s="944" t="s">
        <v>18</v>
      </c>
      <c r="B70" s="225"/>
      <c r="C70" s="798" t="s">
        <v>508</v>
      </c>
      <c r="D70" s="48"/>
      <c r="E70" s="146"/>
      <c r="F70" s="225"/>
      <c r="G70" s="225"/>
      <c r="H70" s="225"/>
      <c r="I70" s="225"/>
      <c r="J70" s="225"/>
      <c r="K70" s="225"/>
      <c r="L70" s="225"/>
      <c r="M70" s="225"/>
      <c r="N70" s="226"/>
    </row>
    <row r="71" spans="1:14" ht="13.5" x14ac:dyDescent="0.25">
      <c r="A71" s="225"/>
      <c r="B71" s="225"/>
      <c r="C71" s="798" t="s">
        <v>509</v>
      </c>
      <c r="D71" s="48"/>
      <c r="E71" s="146"/>
      <c r="F71" s="225"/>
      <c r="G71" s="225"/>
      <c r="H71" s="225"/>
      <c r="I71" s="225"/>
      <c r="J71" s="225"/>
      <c r="K71" s="225"/>
      <c r="L71" s="225"/>
      <c r="M71" s="225"/>
      <c r="N71" s="226"/>
    </row>
  </sheetData>
  <mergeCells count="10">
    <mergeCell ref="B50:F52"/>
    <mergeCell ref="G51:G52"/>
    <mergeCell ref="A54:B68"/>
    <mergeCell ref="B29:F31"/>
    <mergeCell ref="G30:G31"/>
    <mergeCell ref="A3:I3"/>
    <mergeCell ref="B8:F10"/>
    <mergeCell ref="G9:G10"/>
    <mergeCell ref="A12:B26"/>
    <mergeCell ref="A33:B47"/>
  </mergeCells>
  <printOptions horizontalCentered="1"/>
  <pageMargins left="0.39370078740157483" right="0.39370078740157483" top="0.47244094488188981" bottom="0.47244094488188981" header="0.47244094488188981" footer="0.47244094488188981"/>
  <pageSetup paperSize="9" scale="75" orientation="portrait" blackAndWhite="1" r:id="rId1"/>
  <headerFooter alignWithMargins="0"/>
  <rowBreaks count="1" manualBreakCount="1">
    <brk id="49"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23"/>
  <dimension ref="A1:M44"/>
  <sheetViews>
    <sheetView showOutlineSymbols="0" zoomScale="90" zoomScaleNormal="90" workbookViewId="0"/>
  </sheetViews>
  <sheetFormatPr defaultRowHeight="12.75" x14ac:dyDescent="0.25"/>
  <cols>
    <col min="1" max="1" width="1.5703125" style="234" customWidth="1"/>
    <col min="2" max="2" width="2.140625" style="234" customWidth="1"/>
    <col min="3" max="4" width="1.7109375" style="234" customWidth="1"/>
    <col min="5" max="5" width="24.7109375" style="234" customWidth="1"/>
    <col min="6" max="6" width="6.140625" style="234" customWidth="1"/>
    <col min="7" max="13" width="11.85546875" style="234" customWidth="1"/>
    <col min="14" max="229" width="9.140625" style="234"/>
    <col min="230" max="230" width="4.42578125" style="234" customWidth="1"/>
    <col min="231" max="231" width="1.7109375" style="234" customWidth="1"/>
    <col min="232" max="232" width="1.140625" style="234" customWidth="1"/>
    <col min="233" max="233" width="2.140625" style="234" customWidth="1"/>
    <col min="234" max="235" width="1.7109375" style="234" customWidth="1"/>
    <col min="236" max="236" width="24.7109375" style="234" customWidth="1"/>
    <col min="237" max="237" width="3" style="234" customWidth="1"/>
    <col min="238" max="239" width="11.85546875" style="234" customWidth="1"/>
    <col min="240" max="240" width="7.7109375" style="234" customWidth="1"/>
    <col min="241" max="242" width="11.85546875" style="234" customWidth="1"/>
    <col min="243" max="243" width="7.7109375" style="234" customWidth="1"/>
    <col min="244" max="244" width="9.7109375" style="234" customWidth="1"/>
    <col min="245" max="485" width="9.140625" style="234"/>
    <col min="486" max="486" width="4.42578125" style="234" customWidth="1"/>
    <col min="487" max="487" width="1.7109375" style="234" customWidth="1"/>
    <col min="488" max="488" width="1.140625" style="234" customWidth="1"/>
    <col min="489" max="489" width="2.140625" style="234" customWidth="1"/>
    <col min="490" max="491" width="1.7109375" style="234" customWidth="1"/>
    <col min="492" max="492" width="24.7109375" style="234" customWidth="1"/>
    <col min="493" max="493" width="3" style="234" customWidth="1"/>
    <col min="494" max="495" width="11.85546875" style="234" customWidth="1"/>
    <col min="496" max="496" width="7.7109375" style="234" customWidth="1"/>
    <col min="497" max="498" width="11.85546875" style="234" customWidth="1"/>
    <col min="499" max="499" width="7.7109375" style="234" customWidth="1"/>
    <col min="500" max="500" width="9.7109375" style="234" customWidth="1"/>
    <col min="501" max="741" width="9.140625" style="234"/>
    <col min="742" max="742" width="4.42578125" style="234" customWidth="1"/>
    <col min="743" max="743" width="1.7109375" style="234" customWidth="1"/>
    <col min="744" max="744" width="1.140625" style="234" customWidth="1"/>
    <col min="745" max="745" width="2.140625" style="234" customWidth="1"/>
    <col min="746" max="747" width="1.7109375" style="234" customWidth="1"/>
    <col min="748" max="748" width="24.7109375" style="234" customWidth="1"/>
    <col min="749" max="749" width="3" style="234" customWidth="1"/>
    <col min="750" max="751" width="11.85546875" style="234" customWidth="1"/>
    <col min="752" max="752" width="7.7109375" style="234" customWidth="1"/>
    <col min="753" max="754" width="11.85546875" style="234" customWidth="1"/>
    <col min="755" max="755" width="7.7109375" style="234" customWidth="1"/>
    <col min="756" max="756" width="9.7109375" style="234" customWidth="1"/>
    <col min="757" max="997" width="9.140625" style="234"/>
    <col min="998" max="998" width="4.42578125" style="234" customWidth="1"/>
    <col min="999" max="999" width="1.7109375" style="234" customWidth="1"/>
    <col min="1000" max="1000" width="1.140625" style="234" customWidth="1"/>
    <col min="1001" max="1001" width="2.140625" style="234" customWidth="1"/>
    <col min="1002" max="1003" width="1.7109375" style="234" customWidth="1"/>
    <col min="1004" max="1004" width="24.7109375" style="234" customWidth="1"/>
    <col min="1005" max="1005" width="3" style="234" customWidth="1"/>
    <col min="1006" max="1007" width="11.85546875" style="234" customWidth="1"/>
    <col min="1008" max="1008" width="7.7109375" style="234" customWidth="1"/>
    <col min="1009" max="1010" width="11.85546875" style="234" customWidth="1"/>
    <col min="1011" max="1011" width="7.7109375" style="234" customWidth="1"/>
    <col min="1012" max="1012" width="9.7109375" style="234" customWidth="1"/>
    <col min="1013" max="1253" width="9.140625" style="234"/>
    <col min="1254" max="1254" width="4.42578125" style="234" customWidth="1"/>
    <col min="1255" max="1255" width="1.7109375" style="234" customWidth="1"/>
    <col min="1256" max="1256" width="1.140625" style="234" customWidth="1"/>
    <col min="1257" max="1257" width="2.140625" style="234" customWidth="1"/>
    <col min="1258" max="1259" width="1.7109375" style="234" customWidth="1"/>
    <col min="1260" max="1260" width="24.7109375" style="234" customWidth="1"/>
    <col min="1261" max="1261" width="3" style="234" customWidth="1"/>
    <col min="1262" max="1263" width="11.85546875" style="234" customWidth="1"/>
    <col min="1264" max="1264" width="7.7109375" style="234" customWidth="1"/>
    <col min="1265" max="1266" width="11.85546875" style="234" customWidth="1"/>
    <col min="1267" max="1267" width="7.7109375" style="234" customWidth="1"/>
    <col min="1268" max="1268" width="9.7109375" style="234" customWidth="1"/>
    <col min="1269" max="1509" width="9.140625" style="234"/>
    <col min="1510" max="1510" width="4.42578125" style="234" customWidth="1"/>
    <col min="1511" max="1511" width="1.7109375" style="234" customWidth="1"/>
    <col min="1512" max="1512" width="1.140625" style="234" customWidth="1"/>
    <col min="1513" max="1513" width="2.140625" style="234" customWidth="1"/>
    <col min="1514" max="1515" width="1.7109375" style="234" customWidth="1"/>
    <col min="1516" max="1516" width="24.7109375" style="234" customWidth="1"/>
    <col min="1517" max="1517" width="3" style="234" customWidth="1"/>
    <col min="1518" max="1519" width="11.85546875" style="234" customWidth="1"/>
    <col min="1520" max="1520" width="7.7109375" style="234" customWidth="1"/>
    <col min="1521" max="1522" width="11.85546875" style="234" customWidth="1"/>
    <col min="1523" max="1523" width="7.7109375" style="234" customWidth="1"/>
    <col min="1524" max="1524" width="9.7109375" style="234" customWidth="1"/>
    <col min="1525" max="1765" width="9.140625" style="234"/>
    <col min="1766" max="1766" width="4.42578125" style="234" customWidth="1"/>
    <col min="1767" max="1767" width="1.7109375" style="234" customWidth="1"/>
    <col min="1768" max="1768" width="1.140625" style="234" customWidth="1"/>
    <col min="1769" max="1769" width="2.140625" style="234" customWidth="1"/>
    <col min="1770" max="1771" width="1.7109375" style="234" customWidth="1"/>
    <col min="1772" max="1772" width="24.7109375" style="234" customWidth="1"/>
    <col min="1773" max="1773" width="3" style="234" customWidth="1"/>
    <col min="1774" max="1775" width="11.85546875" style="234" customWidth="1"/>
    <col min="1776" max="1776" width="7.7109375" style="234" customWidth="1"/>
    <col min="1777" max="1778" width="11.85546875" style="234" customWidth="1"/>
    <col min="1779" max="1779" width="7.7109375" style="234" customWidth="1"/>
    <col min="1780" max="1780" width="9.7109375" style="234" customWidth="1"/>
    <col min="1781" max="2021" width="9.140625" style="234"/>
    <col min="2022" max="2022" width="4.42578125" style="234" customWidth="1"/>
    <col min="2023" max="2023" width="1.7109375" style="234" customWidth="1"/>
    <col min="2024" max="2024" width="1.140625" style="234" customWidth="1"/>
    <col min="2025" max="2025" width="2.140625" style="234" customWidth="1"/>
    <col min="2026" max="2027" width="1.7109375" style="234" customWidth="1"/>
    <col min="2028" max="2028" width="24.7109375" style="234" customWidth="1"/>
    <col min="2029" max="2029" width="3" style="234" customWidth="1"/>
    <col min="2030" max="2031" width="11.85546875" style="234" customWidth="1"/>
    <col min="2032" max="2032" width="7.7109375" style="234" customWidth="1"/>
    <col min="2033" max="2034" width="11.85546875" style="234" customWidth="1"/>
    <col min="2035" max="2035" width="7.7109375" style="234" customWidth="1"/>
    <col min="2036" max="2036" width="9.7109375" style="234" customWidth="1"/>
    <col min="2037" max="2277" width="9.140625" style="234"/>
    <col min="2278" max="2278" width="4.42578125" style="234" customWidth="1"/>
    <col min="2279" max="2279" width="1.7109375" style="234" customWidth="1"/>
    <col min="2280" max="2280" width="1.140625" style="234" customWidth="1"/>
    <col min="2281" max="2281" width="2.140625" style="234" customWidth="1"/>
    <col min="2282" max="2283" width="1.7109375" style="234" customWidth="1"/>
    <col min="2284" max="2284" width="24.7109375" style="234" customWidth="1"/>
    <col min="2285" max="2285" width="3" style="234" customWidth="1"/>
    <col min="2286" max="2287" width="11.85546875" style="234" customWidth="1"/>
    <col min="2288" max="2288" width="7.7109375" style="234" customWidth="1"/>
    <col min="2289" max="2290" width="11.85546875" style="234" customWidth="1"/>
    <col min="2291" max="2291" width="7.7109375" style="234" customWidth="1"/>
    <col min="2292" max="2292" width="9.7109375" style="234" customWidth="1"/>
    <col min="2293" max="2533" width="9.140625" style="234"/>
    <col min="2534" max="2534" width="4.42578125" style="234" customWidth="1"/>
    <col min="2535" max="2535" width="1.7109375" style="234" customWidth="1"/>
    <col min="2536" max="2536" width="1.140625" style="234" customWidth="1"/>
    <col min="2537" max="2537" width="2.140625" style="234" customWidth="1"/>
    <col min="2538" max="2539" width="1.7109375" style="234" customWidth="1"/>
    <col min="2540" max="2540" width="24.7109375" style="234" customWidth="1"/>
    <col min="2541" max="2541" width="3" style="234" customWidth="1"/>
    <col min="2542" max="2543" width="11.85546875" style="234" customWidth="1"/>
    <col min="2544" max="2544" width="7.7109375" style="234" customWidth="1"/>
    <col min="2545" max="2546" width="11.85546875" style="234" customWidth="1"/>
    <col min="2547" max="2547" width="7.7109375" style="234" customWidth="1"/>
    <col min="2548" max="2548" width="9.7109375" style="234" customWidth="1"/>
    <col min="2549" max="2789" width="9.140625" style="234"/>
    <col min="2790" max="2790" width="4.42578125" style="234" customWidth="1"/>
    <col min="2791" max="2791" width="1.7109375" style="234" customWidth="1"/>
    <col min="2792" max="2792" width="1.140625" style="234" customWidth="1"/>
    <col min="2793" max="2793" width="2.140625" style="234" customWidth="1"/>
    <col min="2794" max="2795" width="1.7109375" style="234" customWidth="1"/>
    <col min="2796" max="2796" width="24.7109375" style="234" customWidth="1"/>
    <col min="2797" max="2797" width="3" style="234" customWidth="1"/>
    <col min="2798" max="2799" width="11.85546875" style="234" customWidth="1"/>
    <col min="2800" max="2800" width="7.7109375" style="234" customWidth="1"/>
    <col min="2801" max="2802" width="11.85546875" style="234" customWidth="1"/>
    <col min="2803" max="2803" width="7.7109375" style="234" customWidth="1"/>
    <col min="2804" max="2804" width="9.7109375" style="234" customWidth="1"/>
    <col min="2805" max="3045" width="9.140625" style="234"/>
    <col min="3046" max="3046" width="4.42578125" style="234" customWidth="1"/>
    <col min="3047" max="3047" width="1.7109375" style="234" customWidth="1"/>
    <col min="3048" max="3048" width="1.140625" style="234" customWidth="1"/>
    <col min="3049" max="3049" width="2.140625" style="234" customWidth="1"/>
    <col min="3050" max="3051" width="1.7109375" style="234" customWidth="1"/>
    <col min="3052" max="3052" width="24.7109375" style="234" customWidth="1"/>
    <col min="3053" max="3053" width="3" style="234" customWidth="1"/>
    <col min="3054" max="3055" width="11.85546875" style="234" customWidth="1"/>
    <col min="3056" max="3056" width="7.7109375" style="234" customWidth="1"/>
    <col min="3057" max="3058" width="11.85546875" style="234" customWidth="1"/>
    <col min="3059" max="3059" width="7.7109375" style="234" customWidth="1"/>
    <col min="3060" max="3060" width="9.7109375" style="234" customWidth="1"/>
    <col min="3061" max="3301" width="9.140625" style="234"/>
    <col min="3302" max="3302" width="4.42578125" style="234" customWidth="1"/>
    <col min="3303" max="3303" width="1.7109375" style="234" customWidth="1"/>
    <col min="3304" max="3304" width="1.140625" style="234" customWidth="1"/>
    <col min="3305" max="3305" width="2.140625" style="234" customWidth="1"/>
    <col min="3306" max="3307" width="1.7109375" style="234" customWidth="1"/>
    <col min="3308" max="3308" width="24.7109375" style="234" customWidth="1"/>
    <col min="3309" max="3309" width="3" style="234" customWidth="1"/>
    <col min="3310" max="3311" width="11.85546875" style="234" customWidth="1"/>
    <col min="3312" max="3312" width="7.7109375" style="234" customWidth="1"/>
    <col min="3313" max="3314" width="11.85546875" style="234" customWidth="1"/>
    <col min="3315" max="3315" width="7.7109375" style="234" customWidth="1"/>
    <col min="3316" max="3316" width="9.7109375" style="234" customWidth="1"/>
    <col min="3317" max="3557" width="9.140625" style="234"/>
    <col min="3558" max="3558" width="4.42578125" style="234" customWidth="1"/>
    <col min="3559" max="3559" width="1.7109375" style="234" customWidth="1"/>
    <col min="3560" max="3560" width="1.140625" style="234" customWidth="1"/>
    <col min="3561" max="3561" width="2.140625" style="234" customWidth="1"/>
    <col min="3562" max="3563" width="1.7109375" style="234" customWidth="1"/>
    <col min="3564" max="3564" width="24.7109375" style="234" customWidth="1"/>
    <col min="3565" max="3565" width="3" style="234" customWidth="1"/>
    <col min="3566" max="3567" width="11.85546875" style="234" customWidth="1"/>
    <col min="3568" max="3568" width="7.7109375" style="234" customWidth="1"/>
    <col min="3569" max="3570" width="11.85546875" style="234" customWidth="1"/>
    <col min="3571" max="3571" width="7.7109375" style="234" customWidth="1"/>
    <col min="3572" max="3572" width="9.7109375" style="234" customWidth="1"/>
    <col min="3573" max="3813" width="9.140625" style="234"/>
    <col min="3814" max="3814" width="4.42578125" style="234" customWidth="1"/>
    <col min="3815" max="3815" width="1.7109375" style="234" customWidth="1"/>
    <col min="3816" max="3816" width="1.140625" style="234" customWidth="1"/>
    <col min="3817" max="3817" width="2.140625" style="234" customWidth="1"/>
    <col min="3818" max="3819" width="1.7109375" style="234" customWidth="1"/>
    <col min="3820" max="3820" width="24.7109375" style="234" customWidth="1"/>
    <col min="3821" max="3821" width="3" style="234" customWidth="1"/>
    <col min="3822" max="3823" width="11.85546875" style="234" customWidth="1"/>
    <col min="3824" max="3824" width="7.7109375" style="234" customWidth="1"/>
    <col min="3825" max="3826" width="11.85546875" style="234" customWidth="1"/>
    <col min="3827" max="3827" width="7.7109375" style="234" customWidth="1"/>
    <col min="3828" max="3828" width="9.7109375" style="234" customWidth="1"/>
    <col min="3829" max="4069" width="9.140625" style="234"/>
    <col min="4070" max="4070" width="4.42578125" style="234" customWidth="1"/>
    <col min="4071" max="4071" width="1.7109375" style="234" customWidth="1"/>
    <col min="4072" max="4072" width="1.140625" style="234" customWidth="1"/>
    <col min="4073" max="4073" width="2.140625" style="234" customWidth="1"/>
    <col min="4074" max="4075" width="1.7109375" style="234" customWidth="1"/>
    <col min="4076" max="4076" width="24.7109375" style="234" customWidth="1"/>
    <col min="4077" max="4077" width="3" style="234" customWidth="1"/>
    <col min="4078" max="4079" width="11.85546875" style="234" customWidth="1"/>
    <col min="4080" max="4080" width="7.7109375" style="234" customWidth="1"/>
    <col min="4081" max="4082" width="11.85546875" style="234" customWidth="1"/>
    <col min="4083" max="4083" width="7.7109375" style="234" customWidth="1"/>
    <col min="4084" max="4084" width="9.7109375" style="234" customWidth="1"/>
    <col min="4085" max="4325" width="9.140625" style="234"/>
    <col min="4326" max="4326" width="4.42578125" style="234" customWidth="1"/>
    <col min="4327" max="4327" width="1.7109375" style="234" customWidth="1"/>
    <col min="4328" max="4328" width="1.140625" style="234" customWidth="1"/>
    <col min="4329" max="4329" width="2.140625" style="234" customWidth="1"/>
    <col min="4330" max="4331" width="1.7109375" style="234" customWidth="1"/>
    <col min="4332" max="4332" width="24.7109375" style="234" customWidth="1"/>
    <col min="4333" max="4333" width="3" style="234" customWidth="1"/>
    <col min="4334" max="4335" width="11.85546875" style="234" customWidth="1"/>
    <col min="4336" max="4336" width="7.7109375" style="234" customWidth="1"/>
    <col min="4337" max="4338" width="11.85546875" style="234" customWidth="1"/>
    <col min="4339" max="4339" width="7.7109375" style="234" customWidth="1"/>
    <col min="4340" max="4340" width="9.7109375" style="234" customWidth="1"/>
    <col min="4341" max="4581" width="9.140625" style="234"/>
    <col min="4582" max="4582" width="4.42578125" style="234" customWidth="1"/>
    <col min="4583" max="4583" width="1.7109375" style="234" customWidth="1"/>
    <col min="4584" max="4584" width="1.140625" style="234" customWidth="1"/>
    <col min="4585" max="4585" width="2.140625" style="234" customWidth="1"/>
    <col min="4586" max="4587" width="1.7109375" style="234" customWidth="1"/>
    <col min="4588" max="4588" width="24.7109375" style="234" customWidth="1"/>
    <col min="4589" max="4589" width="3" style="234" customWidth="1"/>
    <col min="4590" max="4591" width="11.85546875" style="234" customWidth="1"/>
    <col min="4592" max="4592" width="7.7109375" style="234" customWidth="1"/>
    <col min="4593" max="4594" width="11.85546875" style="234" customWidth="1"/>
    <col min="4595" max="4595" width="7.7109375" style="234" customWidth="1"/>
    <col min="4596" max="4596" width="9.7109375" style="234" customWidth="1"/>
    <col min="4597" max="4837" width="9.140625" style="234"/>
    <col min="4838" max="4838" width="4.42578125" style="234" customWidth="1"/>
    <col min="4839" max="4839" width="1.7109375" style="234" customWidth="1"/>
    <col min="4840" max="4840" width="1.140625" style="234" customWidth="1"/>
    <col min="4841" max="4841" width="2.140625" style="234" customWidth="1"/>
    <col min="4842" max="4843" width="1.7109375" style="234" customWidth="1"/>
    <col min="4844" max="4844" width="24.7109375" style="234" customWidth="1"/>
    <col min="4845" max="4845" width="3" style="234" customWidth="1"/>
    <col min="4846" max="4847" width="11.85546875" style="234" customWidth="1"/>
    <col min="4848" max="4848" width="7.7109375" style="234" customWidth="1"/>
    <col min="4849" max="4850" width="11.85546875" style="234" customWidth="1"/>
    <col min="4851" max="4851" width="7.7109375" style="234" customWidth="1"/>
    <col min="4852" max="4852" width="9.7109375" style="234" customWidth="1"/>
    <col min="4853" max="5093" width="9.140625" style="234"/>
    <col min="5094" max="5094" width="4.42578125" style="234" customWidth="1"/>
    <col min="5095" max="5095" width="1.7109375" style="234" customWidth="1"/>
    <col min="5096" max="5096" width="1.140625" style="234" customWidth="1"/>
    <col min="5097" max="5097" width="2.140625" style="234" customWidth="1"/>
    <col min="5098" max="5099" width="1.7109375" style="234" customWidth="1"/>
    <col min="5100" max="5100" width="24.7109375" style="234" customWidth="1"/>
    <col min="5101" max="5101" width="3" style="234" customWidth="1"/>
    <col min="5102" max="5103" width="11.85546875" style="234" customWidth="1"/>
    <col min="5104" max="5104" width="7.7109375" style="234" customWidth="1"/>
    <col min="5105" max="5106" width="11.85546875" style="234" customWidth="1"/>
    <col min="5107" max="5107" width="7.7109375" style="234" customWidth="1"/>
    <col min="5108" max="5108" width="9.7109375" style="234" customWidth="1"/>
    <col min="5109" max="5349" width="9.140625" style="234"/>
    <col min="5350" max="5350" width="4.42578125" style="234" customWidth="1"/>
    <col min="5351" max="5351" width="1.7109375" style="234" customWidth="1"/>
    <col min="5352" max="5352" width="1.140625" style="234" customWidth="1"/>
    <col min="5353" max="5353" width="2.140625" style="234" customWidth="1"/>
    <col min="5354" max="5355" width="1.7109375" style="234" customWidth="1"/>
    <col min="5356" max="5356" width="24.7109375" style="234" customWidth="1"/>
    <col min="5357" max="5357" width="3" style="234" customWidth="1"/>
    <col min="5358" max="5359" width="11.85546875" style="234" customWidth="1"/>
    <col min="5360" max="5360" width="7.7109375" style="234" customWidth="1"/>
    <col min="5361" max="5362" width="11.85546875" style="234" customWidth="1"/>
    <col min="5363" max="5363" width="7.7109375" style="234" customWidth="1"/>
    <col min="5364" max="5364" width="9.7109375" style="234" customWidth="1"/>
    <col min="5365" max="5605" width="9.140625" style="234"/>
    <col min="5606" max="5606" width="4.42578125" style="234" customWidth="1"/>
    <col min="5607" max="5607" width="1.7109375" style="234" customWidth="1"/>
    <col min="5608" max="5608" width="1.140625" style="234" customWidth="1"/>
    <col min="5609" max="5609" width="2.140625" style="234" customWidth="1"/>
    <col min="5610" max="5611" width="1.7109375" style="234" customWidth="1"/>
    <col min="5612" max="5612" width="24.7109375" style="234" customWidth="1"/>
    <col min="5613" max="5613" width="3" style="234" customWidth="1"/>
    <col min="5614" max="5615" width="11.85546875" style="234" customWidth="1"/>
    <col min="5616" max="5616" width="7.7109375" style="234" customWidth="1"/>
    <col min="5617" max="5618" width="11.85546875" style="234" customWidth="1"/>
    <col min="5619" max="5619" width="7.7109375" style="234" customWidth="1"/>
    <col min="5620" max="5620" width="9.7109375" style="234" customWidth="1"/>
    <col min="5621" max="5861" width="9.140625" style="234"/>
    <col min="5862" max="5862" width="4.42578125" style="234" customWidth="1"/>
    <col min="5863" max="5863" width="1.7109375" style="234" customWidth="1"/>
    <col min="5864" max="5864" width="1.140625" style="234" customWidth="1"/>
    <col min="5865" max="5865" width="2.140625" style="234" customWidth="1"/>
    <col min="5866" max="5867" width="1.7109375" style="234" customWidth="1"/>
    <col min="5868" max="5868" width="24.7109375" style="234" customWidth="1"/>
    <col min="5869" max="5869" width="3" style="234" customWidth="1"/>
    <col min="5870" max="5871" width="11.85546875" style="234" customWidth="1"/>
    <col min="5872" max="5872" width="7.7109375" style="234" customWidth="1"/>
    <col min="5873" max="5874" width="11.85546875" style="234" customWidth="1"/>
    <col min="5875" max="5875" width="7.7109375" style="234" customWidth="1"/>
    <col min="5876" max="5876" width="9.7109375" style="234" customWidth="1"/>
    <col min="5877" max="6117" width="9.140625" style="234"/>
    <col min="6118" max="6118" width="4.42578125" style="234" customWidth="1"/>
    <col min="6119" max="6119" width="1.7109375" style="234" customWidth="1"/>
    <col min="6120" max="6120" width="1.140625" style="234" customWidth="1"/>
    <col min="6121" max="6121" width="2.140625" style="234" customWidth="1"/>
    <col min="6122" max="6123" width="1.7109375" style="234" customWidth="1"/>
    <col min="6124" max="6124" width="24.7109375" style="234" customWidth="1"/>
    <col min="6125" max="6125" width="3" style="234" customWidth="1"/>
    <col min="6126" max="6127" width="11.85546875" style="234" customWidth="1"/>
    <col min="6128" max="6128" width="7.7109375" style="234" customWidth="1"/>
    <col min="6129" max="6130" width="11.85546875" style="234" customWidth="1"/>
    <col min="6131" max="6131" width="7.7109375" style="234" customWidth="1"/>
    <col min="6132" max="6132" width="9.7109375" style="234" customWidth="1"/>
    <col min="6133" max="6373" width="9.140625" style="234"/>
    <col min="6374" max="6374" width="4.42578125" style="234" customWidth="1"/>
    <col min="6375" max="6375" width="1.7109375" style="234" customWidth="1"/>
    <col min="6376" max="6376" width="1.140625" style="234" customWidth="1"/>
    <col min="6377" max="6377" width="2.140625" style="234" customWidth="1"/>
    <col min="6378" max="6379" width="1.7109375" style="234" customWidth="1"/>
    <col min="6380" max="6380" width="24.7109375" style="234" customWidth="1"/>
    <col min="6381" max="6381" width="3" style="234" customWidth="1"/>
    <col min="6382" max="6383" width="11.85546875" style="234" customWidth="1"/>
    <col min="6384" max="6384" width="7.7109375" style="234" customWidth="1"/>
    <col min="6385" max="6386" width="11.85546875" style="234" customWidth="1"/>
    <col min="6387" max="6387" width="7.7109375" style="234" customWidth="1"/>
    <col min="6388" max="6388" width="9.7109375" style="234" customWidth="1"/>
    <col min="6389" max="6629" width="9.140625" style="234"/>
    <col min="6630" max="6630" width="4.42578125" style="234" customWidth="1"/>
    <col min="6631" max="6631" width="1.7109375" style="234" customWidth="1"/>
    <col min="6632" max="6632" width="1.140625" style="234" customWidth="1"/>
    <col min="6633" max="6633" width="2.140625" style="234" customWidth="1"/>
    <col min="6634" max="6635" width="1.7109375" style="234" customWidth="1"/>
    <col min="6636" max="6636" width="24.7109375" style="234" customWidth="1"/>
    <col min="6637" max="6637" width="3" style="234" customWidth="1"/>
    <col min="6638" max="6639" width="11.85546875" style="234" customWidth="1"/>
    <col min="6640" max="6640" width="7.7109375" style="234" customWidth="1"/>
    <col min="6641" max="6642" width="11.85546875" style="234" customWidth="1"/>
    <col min="6643" max="6643" width="7.7109375" style="234" customWidth="1"/>
    <col min="6644" max="6644" width="9.7109375" style="234" customWidth="1"/>
    <col min="6645" max="6885" width="9.140625" style="234"/>
    <col min="6886" max="6886" width="4.42578125" style="234" customWidth="1"/>
    <col min="6887" max="6887" width="1.7109375" style="234" customWidth="1"/>
    <col min="6888" max="6888" width="1.140625" style="234" customWidth="1"/>
    <col min="6889" max="6889" width="2.140625" style="234" customWidth="1"/>
    <col min="6890" max="6891" width="1.7109375" style="234" customWidth="1"/>
    <col min="6892" max="6892" width="24.7109375" style="234" customWidth="1"/>
    <col min="6893" max="6893" width="3" style="234" customWidth="1"/>
    <col min="6894" max="6895" width="11.85546875" style="234" customWidth="1"/>
    <col min="6896" max="6896" width="7.7109375" style="234" customWidth="1"/>
    <col min="6897" max="6898" width="11.85546875" style="234" customWidth="1"/>
    <col min="6899" max="6899" width="7.7109375" style="234" customWidth="1"/>
    <col min="6900" max="6900" width="9.7109375" style="234" customWidth="1"/>
    <col min="6901" max="7141" width="9.140625" style="234"/>
    <col min="7142" max="7142" width="4.42578125" style="234" customWidth="1"/>
    <col min="7143" max="7143" width="1.7109375" style="234" customWidth="1"/>
    <col min="7144" max="7144" width="1.140625" style="234" customWidth="1"/>
    <col min="7145" max="7145" width="2.140625" style="234" customWidth="1"/>
    <col min="7146" max="7147" width="1.7109375" style="234" customWidth="1"/>
    <col min="7148" max="7148" width="24.7109375" style="234" customWidth="1"/>
    <col min="7149" max="7149" width="3" style="234" customWidth="1"/>
    <col min="7150" max="7151" width="11.85546875" style="234" customWidth="1"/>
    <col min="7152" max="7152" width="7.7109375" style="234" customWidth="1"/>
    <col min="7153" max="7154" width="11.85546875" style="234" customWidth="1"/>
    <col min="7155" max="7155" width="7.7109375" style="234" customWidth="1"/>
    <col min="7156" max="7156" width="9.7109375" style="234" customWidth="1"/>
    <col min="7157" max="7397" width="9.140625" style="234"/>
    <col min="7398" max="7398" width="4.42578125" style="234" customWidth="1"/>
    <col min="7399" max="7399" width="1.7109375" style="234" customWidth="1"/>
    <col min="7400" max="7400" width="1.140625" style="234" customWidth="1"/>
    <col min="7401" max="7401" width="2.140625" style="234" customWidth="1"/>
    <col min="7402" max="7403" width="1.7109375" style="234" customWidth="1"/>
    <col min="7404" max="7404" width="24.7109375" style="234" customWidth="1"/>
    <col min="7405" max="7405" width="3" style="234" customWidth="1"/>
    <col min="7406" max="7407" width="11.85546875" style="234" customWidth="1"/>
    <col min="7408" max="7408" width="7.7109375" style="234" customWidth="1"/>
    <col min="7409" max="7410" width="11.85546875" style="234" customWidth="1"/>
    <col min="7411" max="7411" width="7.7109375" style="234" customWidth="1"/>
    <col min="7412" max="7412" width="9.7109375" style="234" customWidth="1"/>
    <col min="7413" max="7653" width="9.140625" style="234"/>
    <col min="7654" max="7654" width="4.42578125" style="234" customWidth="1"/>
    <col min="7655" max="7655" width="1.7109375" style="234" customWidth="1"/>
    <col min="7656" max="7656" width="1.140625" style="234" customWidth="1"/>
    <col min="7657" max="7657" width="2.140625" style="234" customWidth="1"/>
    <col min="7658" max="7659" width="1.7109375" style="234" customWidth="1"/>
    <col min="7660" max="7660" width="24.7109375" style="234" customWidth="1"/>
    <col min="7661" max="7661" width="3" style="234" customWidth="1"/>
    <col min="7662" max="7663" width="11.85546875" style="234" customWidth="1"/>
    <col min="7664" max="7664" width="7.7109375" style="234" customWidth="1"/>
    <col min="7665" max="7666" width="11.85546875" style="234" customWidth="1"/>
    <col min="7667" max="7667" width="7.7109375" style="234" customWidth="1"/>
    <col min="7668" max="7668" width="9.7109375" style="234" customWidth="1"/>
    <col min="7669" max="7909" width="9.140625" style="234"/>
    <col min="7910" max="7910" width="4.42578125" style="234" customWidth="1"/>
    <col min="7911" max="7911" width="1.7109375" style="234" customWidth="1"/>
    <col min="7912" max="7912" width="1.140625" style="234" customWidth="1"/>
    <col min="7913" max="7913" width="2.140625" style="234" customWidth="1"/>
    <col min="7914" max="7915" width="1.7109375" style="234" customWidth="1"/>
    <col min="7916" max="7916" width="24.7109375" style="234" customWidth="1"/>
    <col min="7917" max="7917" width="3" style="234" customWidth="1"/>
    <col min="7918" max="7919" width="11.85546875" style="234" customWidth="1"/>
    <col min="7920" max="7920" width="7.7109375" style="234" customWidth="1"/>
    <col min="7921" max="7922" width="11.85546875" style="234" customWidth="1"/>
    <col min="7923" max="7923" width="7.7109375" style="234" customWidth="1"/>
    <col min="7924" max="7924" width="9.7109375" style="234" customWidth="1"/>
    <col min="7925" max="8165" width="9.140625" style="234"/>
    <col min="8166" max="8166" width="4.42578125" style="234" customWidth="1"/>
    <col min="8167" max="8167" width="1.7109375" style="234" customWidth="1"/>
    <col min="8168" max="8168" width="1.140625" style="234" customWidth="1"/>
    <col min="8169" max="8169" width="2.140625" style="234" customWidth="1"/>
    <col min="8170" max="8171" width="1.7109375" style="234" customWidth="1"/>
    <col min="8172" max="8172" width="24.7109375" style="234" customWidth="1"/>
    <col min="8173" max="8173" width="3" style="234" customWidth="1"/>
    <col min="8174" max="8175" width="11.85546875" style="234" customWidth="1"/>
    <col min="8176" max="8176" width="7.7109375" style="234" customWidth="1"/>
    <col min="8177" max="8178" width="11.85546875" style="234" customWidth="1"/>
    <col min="8179" max="8179" width="7.7109375" style="234" customWidth="1"/>
    <col min="8180" max="8180" width="9.7109375" style="234" customWidth="1"/>
    <col min="8181" max="8421" width="9.140625" style="234"/>
    <col min="8422" max="8422" width="4.42578125" style="234" customWidth="1"/>
    <col min="8423" max="8423" width="1.7109375" style="234" customWidth="1"/>
    <col min="8424" max="8424" width="1.140625" style="234" customWidth="1"/>
    <col min="8425" max="8425" width="2.140625" style="234" customWidth="1"/>
    <col min="8426" max="8427" width="1.7109375" style="234" customWidth="1"/>
    <col min="8428" max="8428" width="24.7109375" style="234" customWidth="1"/>
    <col min="8429" max="8429" width="3" style="234" customWidth="1"/>
    <col min="8430" max="8431" width="11.85546875" style="234" customWidth="1"/>
    <col min="8432" max="8432" width="7.7109375" style="234" customWidth="1"/>
    <col min="8433" max="8434" width="11.85546875" style="234" customWidth="1"/>
    <col min="8435" max="8435" width="7.7109375" style="234" customWidth="1"/>
    <col min="8436" max="8436" width="9.7109375" style="234" customWidth="1"/>
    <col min="8437" max="8677" width="9.140625" style="234"/>
    <col min="8678" max="8678" width="4.42578125" style="234" customWidth="1"/>
    <col min="8679" max="8679" width="1.7109375" style="234" customWidth="1"/>
    <col min="8680" max="8680" width="1.140625" style="234" customWidth="1"/>
    <col min="8681" max="8681" width="2.140625" style="234" customWidth="1"/>
    <col min="8682" max="8683" width="1.7109375" style="234" customWidth="1"/>
    <col min="8684" max="8684" width="24.7109375" style="234" customWidth="1"/>
    <col min="8685" max="8685" width="3" style="234" customWidth="1"/>
    <col min="8686" max="8687" width="11.85546875" style="234" customWidth="1"/>
    <col min="8688" max="8688" width="7.7109375" style="234" customWidth="1"/>
    <col min="8689" max="8690" width="11.85546875" style="234" customWidth="1"/>
    <col min="8691" max="8691" width="7.7109375" style="234" customWidth="1"/>
    <col min="8692" max="8692" width="9.7109375" style="234" customWidth="1"/>
    <col min="8693" max="8933" width="9.140625" style="234"/>
    <col min="8934" max="8934" width="4.42578125" style="234" customWidth="1"/>
    <col min="8935" max="8935" width="1.7109375" style="234" customWidth="1"/>
    <col min="8936" max="8936" width="1.140625" style="234" customWidth="1"/>
    <col min="8937" max="8937" width="2.140625" style="234" customWidth="1"/>
    <col min="8938" max="8939" width="1.7109375" style="234" customWidth="1"/>
    <col min="8940" max="8940" width="24.7109375" style="234" customWidth="1"/>
    <col min="8941" max="8941" width="3" style="234" customWidth="1"/>
    <col min="8942" max="8943" width="11.85546875" style="234" customWidth="1"/>
    <col min="8944" max="8944" width="7.7109375" style="234" customWidth="1"/>
    <col min="8945" max="8946" width="11.85546875" style="234" customWidth="1"/>
    <col min="8947" max="8947" width="7.7109375" style="234" customWidth="1"/>
    <col min="8948" max="8948" width="9.7109375" style="234" customWidth="1"/>
    <col min="8949" max="9189" width="9.140625" style="234"/>
    <col min="9190" max="9190" width="4.42578125" style="234" customWidth="1"/>
    <col min="9191" max="9191" width="1.7109375" style="234" customWidth="1"/>
    <col min="9192" max="9192" width="1.140625" style="234" customWidth="1"/>
    <col min="9193" max="9193" width="2.140625" style="234" customWidth="1"/>
    <col min="9194" max="9195" width="1.7109375" style="234" customWidth="1"/>
    <col min="9196" max="9196" width="24.7109375" style="234" customWidth="1"/>
    <col min="9197" max="9197" width="3" style="234" customWidth="1"/>
    <col min="9198" max="9199" width="11.85546875" style="234" customWidth="1"/>
    <col min="9200" max="9200" width="7.7109375" style="234" customWidth="1"/>
    <col min="9201" max="9202" width="11.85546875" style="234" customWidth="1"/>
    <col min="9203" max="9203" width="7.7109375" style="234" customWidth="1"/>
    <col min="9204" max="9204" width="9.7109375" style="234" customWidth="1"/>
    <col min="9205" max="9445" width="9.140625" style="234"/>
    <col min="9446" max="9446" width="4.42578125" style="234" customWidth="1"/>
    <col min="9447" max="9447" width="1.7109375" style="234" customWidth="1"/>
    <col min="9448" max="9448" width="1.140625" style="234" customWidth="1"/>
    <col min="9449" max="9449" width="2.140625" style="234" customWidth="1"/>
    <col min="9450" max="9451" width="1.7109375" style="234" customWidth="1"/>
    <col min="9452" max="9452" width="24.7109375" style="234" customWidth="1"/>
    <col min="9453" max="9453" width="3" style="234" customWidth="1"/>
    <col min="9454" max="9455" width="11.85546875" style="234" customWidth="1"/>
    <col min="9456" max="9456" width="7.7109375" style="234" customWidth="1"/>
    <col min="9457" max="9458" width="11.85546875" style="234" customWidth="1"/>
    <col min="9459" max="9459" width="7.7109375" style="234" customWidth="1"/>
    <col min="9460" max="9460" width="9.7109375" style="234" customWidth="1"/>
    <col min="9461" max="9701" width="9.140625" style="234"/>
    <col min="9702" max="9702" width="4.42578125" style="234" customWidth="1"/>
    <col min="9703" max="9703" width="1.7109375" style="234" customWidth="1"/>
    <col min="9704" max="9704" width="1.140625" style="234" customWidth="1"/>
    <col min="9705" max="9705" width="2.140625" style="234" customWidth="1"/>
    <col min="9706" max="9707" width="1.7109375" style="234" customWidth="1"/>
    <col min="9708" max="9708" width="24.7109375" style="234" customWidth="1"/>
    <col min="9709" max="9709" width="3" style="234" customWidth="1"/>
    <col min="9710" max="9711" width="11.85546875" style="234" customWidth="1"/>
    <col min="9712" max="9712" width="7.7109375" style="234" customWidth="1"/>
    <col min="9713" max="9714" width="11.85546875" style="234" customWidth="1"/>
    <col min="9715" max="9715" width="7.7109375" style="234" customWidth="1"/>
    <col min="9716" max="9716" width="9.7109375" style="234" customWidth="1"/>
    <col min="9717" max="9957" width="9.140625" style="234"/>
    <col min="9958" max="9958" width="4.42578125" style="234" customWidth="1"/>
    <col min="9959" max="9959" width="1.7109375" style="234" customWidth="1"/>
    <col min="9960" max="9960" width="1.140625" style="234" customWidth="1"/>
    <col min="9961" max="9961" width="2.140625" style="234" customWidth="1"/>
    <col min="9962" max="9963" width="1.7109375" style="234" customWidth="1"/>
    <col min="9964" max="9964" width="24.7109375" style="234" customWidth="1"/>
    <col min="9965" max="9965" width="3" style="234" customWidth="1"/>
    <col min="9966" max="9967" width="11.85546875" style="234" customWidth="1"/>
    <col min="9968" max="9968" width="7.7109375" style="234" customWidth="1"/>
    <col min="9969" max="9970" width="11.85546875" style="234" customWidth="1"/>
    <col min="9971" max="9971" width="7.7109375" style="234" customWidth="1"/>
    <col min="9972" max="9972" width="9.7109375" style="234" customWidth="1"/>
    <col min="9973" max="10213" width="9.140625" style="234"/>
    <col min="10214" max="10214" width="4.42578125" style="234" customWidth="1"/>
    <col min="10215" max="10215" width="1.7109375" style="234" customWidth="1"/>
    <col min="10216" max="10216" width="1.140625" style="234" customWidth="1"/>
    <col min="10217" max="10217" width="2.140625" style="234" customWidth="1"/>
    <col min="10218" max="10219" width="1.7109375" style="234" customWidth="1"/>
    <col min="10220" max="10220" width="24.7109375" style="234" customWidth="1"/>
    <col min="10221" max="10221" width="3" style="234" customWidth="1"/>
    <col min="10222" max="10223" width="11.85546875" style="234" customWidth="1"/>
    <col min="10224" max="10224" width="7.7109375" style="234" customWidth="1"/>
    <col min="10225" max="10226" width="11.85546875" style="234" customWidth="1"/>
    <col min="10227" max="10227" width="7.7109375" style="234" customWidth="1"/>
    <col min="10228" max="10228" width="9.7109375" style="234" customWidth="1"/>
    <col min="10229" max="10469" width="9.140625" style="234"/>
    <col min="10470" max="10470" width="4.42578125" style="234" customWidth="1"/>
    <col min="10471" max="10471" width="1.7109375" style="234" customWidth="1"/>
    <col min="10472" max="10472" width="1.140625" style="234" customWidth="1"/>
    <col min="10473" max="10473" width="2.140625" style="234" customWidth="1"/>
    <col min="10474" max="10475" width="1.7109375" style="234" customWidth="1"/>
    <col min="10476" max="10476" width="24.7109375" style="234" customWidth="1"/>
    <col min="10477" max="10477" width="3" style="234" customWidth="1"/>
    <col min="10478" max="10479" width="11.85546875" style="234" customWidth="1"/>
    <col min="10480" max="10480" width="7.7109375" style="234" customWidth="1"/>
    <col min="10481" max="10482" width="11.85546875" style="234" customWidth="1"/>
    <col min="10483" max="10483" width="7.7109375" style="234" customWidth="1"/>
    <col min="10484" max="10484" width="9.7109375" style="234" customWidth="1"/>
    <col min="10485" max="10725" width="9.140625" style="234"/>
    <col min="10726" max="10726" width="4.42578125" style="234" customWidth="1"/>
    <col min="10727" max="10727" width="1.7109375" style="234" customWidth="1"/>
    <col min="10728" max="10728" width="1.140625" style="234" customWidth="1"/>
    <col min="10729" max="10729" width="2.140625" style="234" customWidth="1"/>
    <col min="10730" max="10731" width="1.7109375" style="234" customWidth="1"/>
    <col min="10732" max="10732" width="24.7109375" style="234" customWidth="1"/>
    <col min="10733" max="10733" width="3" style="234" customWidth="1"/>
    <col min="10734" max="10735" width="11.85546875" style="234" customWidth="1"/>
    <col min="10736" max="10736" width="7.7109375" style="234" customWidth="1"/>
    <col min="10737" max="10738" width="11.85546875" style="234" customWidth="1"/>
    <col min="10739" max="10739" width="7.7109375" style="234" customWidth="1"/>
    <col min="10740" max="10740" width="9.7109375" style="234" customWidth="1"/>
    <col min="10741" max="10981" width="9.140625" style="234"/>
    <col min="10982" max="10982" width="4.42578125" style="234" customWidth="1"/>
    <col min="10983" max="10983" width="1.7109375" style="234" customWidth="1"/>
    <col min="10984" max="10984" width="1.140625" style="234" customWidth="1"/>
    <col min="10985" max="10985" width="2.140625" style="234" customWidth="1"/>
    <col min="10986" max="10987" width="1.7109375" style="234" customWidth="1"/>
    <col min="10988" max="10988" width="24.7109375" style="234" customWidth="1"/>
    <col min="10989" max="10989" width="3" style="234" customWidth="1"/>
    <col min="10990" max="10991" width="11.85546875" style="234" customWidth="1"/>
    <col min="10992" max="10992" width="7.7109375" style="234" customWidth="1"/>
    <col min="10993" max="10994" width="11.85546875" style="234" customWidth="1"/>
    <col min="10995" max="10995" width="7.7109375" style="234" customWidth="1"/>
    <col min="10996" max="10996" width="9.7109375" style="234" customWidth="1"/>
    <col min="10997" max="11237" width="9.140625" style="234"/>
    <col min="11238" max="11238" width="4.42578125" style="234" customWidth="1"/>
    <col min="11239" max="11239" width="1.7109375" style="234" customWidth="1"/>
    <col min="11240" max="11240" width="1.140625" style="234" customWidth="1"/>
    <col min="11241" max="11241" width="2.140625" style="234" customWidth="1"/>
    <col min="11242" max="11243" width="1.7109375" style="234" customWidth="1"/>
    <col min="11244" max="11244" width="24.7109375" style="234" customWidth="1"/>
    <col min="11245" max="11245" width="3" style="234" customWidth="1"/>
    <col min="11246" max="11247" width="11.85546875" style="234" customWidth="1"/>
    <col min="11248" max="11248" width="7.7109375" style="234" customWidth="1"/>
    <col min="11249" max="11250" width="11.85546875" style="234" customWidth="1"/>
    <col min="11251" max="11251" width="7.7109375" style="234" customWidth="1"/>
    <col min="11252" max="11252" width="9.7109375" style="234" customWidth="1"/>
    <col min="11253" max="11493" width="9.140625" style="234"/>
    <col min="11494" max="11494" width="4.42578125" style="234" customWidth="1"/>
    <col min="11495" max="11495" width="1.7109375" style="234" customWidth="1"/>
    <col min="11496" max="11496" width="1.140625" style="234" customWidth="1"/>
    <col min="11497" max="11497" width="2.140625" style="234" customWidth="1"/>
    <col min="11498" max="11499" width="1.7109375" style="234" customWidth="1"/>
    <col min="11500" max="11500" width="24.7109375" style="234" customWidth="1"/>
    <col min="11501" max="11501" width="3" style="234" customWidth="1"/>
    <col min="11502" max="11503" width="11.85546875" style="234" customWidth="1"/>
    <col min="11504" max="11504" width="7.7109375" style="234" customWidth="1"/>
    <col min="11505" max="11506" width="11.85546875" style="234" customWidth="1"/>
    <col min="11507" max="11507" width="7.7109375" style="234" customWidth="1"/>
    <col min="11508" max="11508" width="9.7109375" style="234" customWidth="1"/>
    <col min="11509" max="11749" width="9.140625" style="234"/>
    <col min="11750" max="11750" width="4.42578125" style="234" customWidth="1"/>
    <col min="11751" max="11751" width="1.7109375" style="234" customWidth="1"/>
    <col min="11752" max="11752" width="1.140625" style="234" customWidth="1"/>
    <col min="11753" max="11753" width="2.140625" style="234" customWidth="1"/>
    <col min="11754" max="11755" width="1.7109375" style="234" customWidth="1"/>
    <col min="11756" max="11756" width="24.7109375" style="234" customWidth="1"/>
    <col min="11757" max="11757" width="3" style="234" customWidth="1"/>
    <col min="11758" max="11759" width="11.85546875" style="234" customWidth="1"/>
    <col min="11760" max="11760" width="7.7109375" style="234" customWidth="1"/>
    <col min="11761" max="11762" width="11.85546875" style="234" customWidth="1"/>
    <col min="11763" max="11763" width="7.7109375" style="234" customWidth="1"/>
    <col min="11764" max="11764" width="9.7109375" style="234" customWidth="1"/>
    <col min="11765" max="12005" width="9.140625" style="234"/>
    <col min="12006" max="12006" width="4.42578125" style="234" customWidth="1"/>
    <col min="12007" max="12007" width="1.7109375" style="234" customWidth="1"/>
    <col min="12008" max="12008" width="1.140625" style="234" customWidth="1"/>
    <col min="12009" max="12009" width="2.140625" style="234" customWidth="1"/>
    <col min="12010" max="12011" width="1.7109375" style="234" customWidth="1"/>
    <col min="12012" max="12012" width="24.7109375" style="234" customWidth="1"/>
    <col min="12013" max="12013" width="3" style="234" customWidth="1"/>
    <col min="12014" max="12015" width="11.85546875" style="234" customWidth="1"/>
    <col min="12016" max="12016" width="7.7109375" style="234" customWidth="1"/>
    <col min="12017" max="12018" width="11.85546875" style="234" customWidth="1"/>
    <col min="12019" max="12019" width="7.7109375" style="234" customWidth="1"/>
    <col min="12020" max="12020" width="9.7109375" style="234" customWidth="1"/>
    <col min="12021" max="12261" width="9.140625" style="234"/>
    <col min="12262" max="12262" width="4.42578125" style="234" customWidth="1"/>
    <col min="12263" max="12263" width="1.7109375" style="234" customWidth="1"/>
    <col min="12264" max="12264" width="1.140625" style="234" customWidth="1"/>
    <col min="12265" max="12265" width="2.140625" style="234" customWidth="1"/>
    <col min="12266" max="12267" width="1.7109375" style="234" customWidth="1"/>
    <col min="12268" max="12268" width="24.7109375" style="234" customWidth="1"/>
    <col min="12269" max="12269" width="3" style="234" customWidth="1"/>
    <col min="12270" max="12271" width="11.85546875" style="234" customWidth="1"/>
    <col min="12272" max="12272" width="7.7109375" style="234" customWidth="1"/>
    <col min="12273" max="12274" width="11.85546875" style="234" customWidth="1"/>
    <col min="12275" max="12275" width="7.7109375" style="234" customWidth="1"/>
    <col min="12276" max="12276" width="9.7109375" style="234" customWidth="1"/>
    <col min="12277" max="12517" width="9.140625" style="234"/>
    <col min="12518" max="12518" width="4.42578125" style="234" customWidth="1"/>
    <col min="12519" max="12519" width="1.7109375" style="234" customWidth="1"/>
    <col min="12520" max="12520" width="1.140625" style="234" customWidth="1"/>
    <col min="12521" max="12521" width="2.140625" style="234" customWidth="1"/>
    <col min="12522" max="12523" width="1.7109375" style="234" customWidth="1"/>
    <col min="12524" max="12524" width="24.7109375" style="234" customWidth="1"/>
    <col min="12525" max="12525" width="3" style="234" customWidth="1"/>
    <col min="12526" max="12527" width="11.85546875" style="234" customWidth="1"/>
    <col min="12528" max="12528" width="7.7109375" style="234" customWidth="1"/>
    <col min="12529" max="12530" width="11.85546875" style="234" customWidth="1"/>
    <col min="12531" max="12531" width="7.7109375" style="234" customWidth="1"/>
    <col min="12532" max="12532" width="9.7109375" style="234" customWidth="1"/>
    <col min="12533" max="12773" width="9.140625" style="234"/>
    <col min="12774" max="12774" width="4.42578125" style="234" customWidth="1"/>
    <col min="12775" max="12775" width="1.7109375" style="234" customWidth="1"/>
    <col min="12776" max="12776" width="1.140625" style="234" customWidth="1"/>
    <col min="12777" max="12777" width="2.140625" style="234" customWidth="1"/>
    <col min="12778" max="12779" width="1.7109375" style="234" customWidth="1"/>
    <col min="12780" max="12780" width="24.7109375" style="234" customWidth="1"/>
    <col min="12781" max="12781" width="3" style="234" customWidth="1"/>
    <col min="12782" max="12783" width="11.85546875" style="234" customWidth="1"/>
    <col min="12784" max="12784" width="7.7109375" style="234" customWidth="1"/>
    <col min="12785" max="12786" width="11.85546875" style="234" customWidth="1"/>
    <col min="12787" max="12787" width="7.7109375" style="234" customWidth="1"/>
    <col min="12788" max="12788" width="9.7109375" style="234" customWidth="1"/>
    <col min="12789" max="13029" width="9.140625" style="234"/>
    <col min="13030" max="13030" width="4.42578125" style="234" customWidth="1"/>
    <col min="13031" max="13031" width="1.7109375" style="234" customWidth="1"/>
    <col min="13032" max="13032" width="1.140625" style="234" customWidth="1"/>
    <col min="13033" max="13033" width="2.140625" style="234" customWidth="1"/>
    <col min="13034" max="13035" width="1.7109375" style="234" customWidth="1"/>
    <col min="13036" max="13036" width="24.7109375" style="234" customWidth="1"/>
    <col min="13037" max="13037" width="3" style="234" customWidth="1"/>
    <col min="13038" max="13039" width="11.85546875" style="234" customWidth="1"/>
    <col min="13040" max="13040" width="7.7109375" style="234" customWidth="1"/>
    <col min="13041" max="13042" width="11.85546875" style="234" customWidth="1"/>
    <col min="13043" max="13043" width="7.7109375" style="234" customWidth="1"/>
    <col min="13044" max="13044" width="9.7109375" style="234" customWidth="1"/>
    <col min="13045" max="13285" width="9.140625" style="234"/>
    <col min="13286" max="13286" width="4.42578125" style="234" customWidth="1"/>
    <col min="13287" max="13287" width="1.7109375" style="234" customWidth="1"/>
    <col min="13288" max="13288" width="1.140625" style="234" customWidth="1"/>
    <col min="13289" max="13289" width="2.140625" style="234" customWidth="1"/>
    <col min="13290" max="13291" width="1.7109375" style="234" customWidth="1"/>
    <col min="13292" max="13292" width="24.7109375" style="234" customWidth="1"/>
    <col min="13293" max="13293" width="3" style="234" customWidth="1"/>
    <col min="13294" max="13295" width="11.85546875" style="234" customWidth="1"/>
    <col min="13296" max="13296" width="7.7109375" style="234" customWidth="1"/>
    <col min="13297" max="13298" width="11.85546875" style="234" customWidth="1"/>
    <col min="13299" max="13299" width="7.7109375" style="234" customWidth="1"/>
    <col min="13300" max="13300" width="9.7109375" style="234" customWidth="1"/>
    <col min="13301" max="13541" width="9.140625" style="234"/>
    <col min="13542" max="13542" width="4.42578125" style="234" customWidth="1"/>
    <col min="13543" max="13543" width="1.7109375" style="234" customWidth="1"/>
    <col min="13544" max="13544" width="1.140625" style="234" customWidth="1"/>
    <col min="13545" max="13545" width="2.140625" style="234" customWidth="1"/>
    <col min="13546" max="13547" width="1.7109375" style="234" customWidth="1"/>
    <col min="13548" max="13548" width="24.7109375" style="234" customWidth="1"/>
    <col min="13549" max="13549" width="3" style="234" customWidth="1"/>
    <col min="13550" max="13551" width="11.85546875" style="234" customWidth="1"/>
    <col min="13552" max="13552" width="7.7109375" style="234" customWidth="1"/>
    <col min="13553" max="13554" width="11.85546875" style="234" customWidth="1"/>
    <col min="13555" max="13555" width="7.7109375" style="234" customWidth="1"/>
    <col min="13556" max="13556" width="9.7109375" style="234" customWidth="1"/>
    <col min="13557" max="13797" width="9.140625" style="234"/>
    <col min="13798" max="13798" width="4.42578125" style="234" customWidth="1"/>
    <col min="13799" max="13799" width="1.7109375" style="234" customWidth="1"/>
    <col min="13800" max="13800" width="1.140625" style="234" customWidth="1"/>
    <col min="13801" max="13801" width="2.140625" style="234" customWidth="1"/>
    <col min="13802" max="13803" width="1.7109375" style="234" customWidth="1"/>
    <col min="13804" max="13804" width="24.7109375" style="234" customWidth="1"/>
    <col min="13805" max="13805" width="3" style="234" customWidth="1"/>
    <col min="13806" max="13807" width="11.85546875" style="234" customWidth="1"/>
    <col min="13808" max="13808" width="7.7109375" style="234" customWidth="1"/>
    <col min="13809" max="13810" width="11.85546875" style="234" customWidth="1"/>
    <col min="13811" max="13811" width="7.7109375" style="234" customWidth="1"/>
    <col min="13812" max="13812" width="9.7109375" style="234" customWidth="1"/>
    <col min="13813" max="14053" width="9.140625" style="234"/>
    <col min="14054" max="14054" width="4.42578125" style="234" customWidth="1"/>
    <col min="14055" max="14055" width="1.7109375" style="234" customWidth="1"/>
    <col min="14056" max="14056" width="1.140625" style="234" customWidth="1"/>
    <col min="14057" max="14057" width="2.140625" style="234" customWidth="1"/>
    <col min="14058" max="14059" width="1.7109375" style="234" customWidth="1"/>
    <col min="14060" max="14060" width="24.7109375" style="234" customWidth="1"/>
    <col min="14061" max="14061" width="3" style="234" customWidth="1"/>
    <col min="14062" max="14063" width="11.85546875" style="234" customWidth="1"/>
    <col min="14064" max="14064" width="7.7109375" style="234" customWidth="1"/>
    <col min="14065" max="14066" width="11.85546875" style="234" customWidth="1"/>
    <col min="14067" max="14067" width="7.7109375" style="234" customWidth="1"/>
    <col min="14068" max="14068" width="9.7109375" style="234" customWidth="1"/>
    <col min="14069" max="14309" width="9.140625" style="234"/>
    <col min="14310" max="14310" width="4.42578125" style="234" customWidth="1"/>
    <col min="14311" max="14311" width="1.7109375" style="234" customWidth="1"/>
    <col min="14312" max="14312" width="1.140625" style="234" customWidth="1"/>
    <col min="14313" max="14313" width="2.140625" style="234" customWidth="1"/>
    <col min="14314" max="14315" width="1.7109375" style="234" customWidth="1"/>
    <col min="14316" max="14316" width="24.7109375" style="234" customWidth="1"/>
    <col min="14317" max="14317" width="3" style="234" customWidth="1"/>
    <col min="14318" max="14319" width="11.85546875" style="234" customWidth="1"/>
    <col min="14320" max="14320" width="7.7109375" style="234" customWidth="1"/>
    <col min="14321" max="14322" width="11.85546875" style="234" customWidth="1"/>
    <col min="14323" max="14323" width="7.7109375" style="234" customWidth="1"/>
    <col min="14324" max="14324" width="9.7109375" style="234" customWidth="1"/>
    <col min="14325" max="14565" width="9.140625" style="234"/>
    <col min="14566" max="14566" width="4.42578125" style="234" customWidth="1"/>
    <col min="14567" max="14567" width="1.7109375" style="234" customWidth="1"/>
    <col min="14568" max="14568" width="1.140625" style="234" customWidth="1"/>
    <col min="14569" max="14569" width="2.140625" style="234" customWidth="1"/>
    <col min="14570" max="14571" width="1.7109375" style="234" customWidth="1"/>
    <col min="14572" max="14572" width="24.7109375" style="234" customWidth="1"/>
    <col min="14573" max="14573" width="3" style="234" customWidth="1"/>
    <col min="14574" max="14575" width="11.85546875" style="234" customWidth="1"/>
    <col min="14576" max="14576" width="7.7109375" style="234" customWidth="1"/>
    <col min="14577" max="14578" width="11.85546875" style="234" customWidth="1"/>
    <col min="14579" max="14579" width="7.7109375" style="234" customWidth="1"/>
    <col min="14580" max="14580" width="9.7109375" style="234" customWidth="1"/>
    <col min="14581" max="14821" width="9.140625" style="234"/>
    <col min="14822" max="14822" width="4.42578125" style="234" customWidth="1"/>
    <col min="14823" max="14823" width="1.7109375" style="234" customWidth="1"/>
    <col min="14824" max="14824" width="1.140625" style="234" customWidth="1"/>
    <col min="14825" max="14825" width="2.140625" style="234" customWidth="1"/>
    <col min="14826" max="14827" width="1.7109375" style="234" customWidth="1"/>
    <col min="14828" max="14828" width="24.7109375" style="234" customWidth="1"/>
    <col min="14829" max="14829" width="3" style="234" customWidth="1"/>
    <col min="14830" max="14831" width="11.85546875" style="234" customWidth="1"/>
    <col min="14832" max="14832" width="7.7109375" style="234" customWidth="1"/>
    <col min="14833" max="14834" width="11.85546875" style="234" customWidth="1"/>
    <col min="14835" max="14835" width="7.7109375" style="234" customWidth="1"/>
    <col min="14836" max="14836" width="9.7109375" style="234" customWidth="1"/>
    <col min="14837" max="15077" width="9.140625" style="234"/>
    <col min="15078" max="15078" width="4.42578125" style="234" customWidth="1"/>
    <col min="15079" max="15079" width="1.7109375" style="234" customWidth="1"/>
    <col min="15080" max="15080" width="1.140625" style="234" customWidth="1"/>
    <col min="15081" max="15081" width="2.140625" style="234" customWidth="1"/>
    <col min="15082" max="15083" width="1.7109375" style="234" customWidth="1"/>
    <col min="15084" max="15084" width="24.7109375" style="234" customWidth="1"/>
    <col min="15085" max="15085" width="3" style="234" customWidth="1"/>
    <col min="15086" max="15087" width="11.85546875" style="234" customWidth="1"/>
    <col min="15088" max="15088" width="7.7109375" style="234" customWidth="1"/>
    <col min="15089" max="15090" width="11.85546875" style="234" customWidth="1"/>
    <col min="15091" max="15091" width="7.7109375" style="234" customWidth="1"/>
    <col min="15092" max="15092" width="9.7109375" style="234" customWidth="1"/>
    <col min="15093" max="15333" width="9.140625" style="234"/>
    <col min="15334" max="15334" width="4.42578125" style="234" customWidth="1"/>
    <col min="15335" max="15335" width="1.7109375" style="234" customWidth="1"/>
    <col min="15336" max="15336" width="1.140625" style="234" customWidth="1"/>
    <col min="15337" max="15337" width="2.140625" style="234" customWidth="1"/>
    <col min="15338" max="15339" width="1.7109375" style="234" customWidth="1"/>
    <col min="15340" max="15340" width="24.7109375" style="234" customWidth="1"/>
    <col min="15341" max="15341" width="3" style="234" customWidth="1"/>
    <col min="15342" max="15343" width="11.85546875" style="234" customWidth="1"/>
    <col min="15344" max="15344" width="7.7109375" style="234" customWidth="1"/>
    <col min="15345" max="15346" width="11.85546875" style="234" customWidth="1"/>
    <col min="15347" max="15347" width="7.7109375" style="234" customWidth="1"/>
    <col min="15348" max="15348" width="9.7109375" style="234" customWidth="1"/>
    <col min="15349" max="15589" width="9.140625" style="234"/>
    <col min="15590" max="15590" width="4.42578125" style="234" customWidth="1"/>
    <col min="15591" max="15591" width="1.7109375" style="234" customWidth="1"/>
    <col min="15592" max="15592" width="1.140625" style="234" customWidth="1"/>
    <col min="15593" max="15593" width="2.140625" style="234" customWidth="1"/>
    <col min="15594" max="15595" width="1.7109375" style="234" customWidth="1"/>
    <col min="15596" max="15596" width="24.7109375" style="234" customWidth="1"/>
    <col min="15597" max="15597" width="3" style="234" customWidth="1"/>
    <col min="15598" max="15599" width="11.85546875" style="234" customWidth="1"/>
    <col min="15600" max="15600" width="7.7109375" style="234" customWidth="1"/>
    <col min="15601" max="15602" width="11.85546875" style="234" customWidth="1"/>
    <col min="15603" max="15603" width="7.7109375" style="234" customWidth="1"/>
    <col min="15604" max="15604" width="9.7109375" style="234" customWidth="1"/>
    <col min="15605" max="15845" width="9.140625" style="234"/>
    <col min="15846" max="15846" width="4.42578125" style="234" customWidth="1"/>
    <col min="15847" max="15847" width="1.7109375" style="234" customWidth="1"/>
    <col min="15848" max="15848" width="1.140625" style="234" customWidth="1"/>
    <col min="15849" max="15849" width="2.140625" style="234" customWidth="1"/>
    <col min="15850" max="15851" width="1.7109375" style="234" customWidth="1"/>
    <col min="15852" max="15852" width="24.7109375" style="234" customWidth="1"/>
    <col min="15853" max="15853" width="3" style="234" customWidth="1"/>
    <col min="15854" max="15855" width="11.85546875" style="234" customWidth="1"/>
    <col min="15856" max="15856" width="7.7109375" style="234" customWidth="1"/>
    <col min="15857" max="15858" width="11.85546875" style="234" customWidth="1"/>
    <col min="15859" max="15859" width="7.7109375" style="234" customWidth="1"/>
    <col min="15860" max="15860" width="9.7109375" style="234" customWidth="1"/>
    <col min="15861" max="16101" width="9.140625" style="234"/>
    <col min="16102" max="16102" width="4.42578125" style="234" customWidth="1"/>
    <col min="16103" max="16103" width="1.7109375" style="234" customWidth="1"/>
    <col min="16104" max="16104" width="1.140625" style="234" customWidth="1"/>
    <col min="16105" max="16105" width="2.140625" style="234" customWidth="1"/>
    <col min="16106" max="16107" width="1.7109375" style="234" customWidth="1"/>
    <col min="16108" max="16108" width="24.7109375" style="234" customWidth="1"/>
    <col min="16109" max="16109" width="3" style="234" customWidth="1"/>
    <col min="16110" max="16111" width="11.85546875" style="234" customWidth="1"/>
    <col min="16112" max="16112" width="7.7109375" style="234" customWidth="1"/>
    <col min="16113" max="16114" width="11.85546875" style="234" customWidth="1"/>
    <col min="16115" max="16115" width="7.7109375" style="234" customWidth="1"/>
    <col min="16116" max="16116" width="9.7109375" style="234" customWidth="1"/>
    <col min="16117" max="16384" width="9.140625" style="234"/>
  </cols>
  <sheetData>
    <row r="1" spans="1:13" ht="3" customHeight="1" x14ac:dyDescent="0.25"/>
    <row r="2" spans="1:13" ht="9" customHeight="1" x14ac:dyDescent="0.25"/>
    <row r="3" spans="1:13" s="1" customFormat="1" ht="39" customHeight="1" x14ac:dyDescent="0.2">
      <c r="A3" s="1223" t="s">
        <v>764</v>
      </c>
      <c r="B3" s="1266"/>
      <c r="C3" s="1266"/>
      <c r="D3" s="1266"/>
      <c r="E3" s="1266"/>
      <c r="F3" s="1266"/>
      <c r="G3" s="1266"/>
      <c r="H3" s="1266"/>
      <c r="I3" s="1267"/>
      <c r="J3" s="145"/>
      <c r="K3" s="147"/>
      <c r="L3" s="147"/>
      <c r="M3" s="3" t="s">
        <v>541</v>
      </c>
    </row>
    <row r="4" spans="1:13" s="1" customFormat="1" ht="18" x14ac:dyDescent="0.25">
      <c r="A4" s="149" t="s">
        <v>699</v>
      </c>
      <c r="B4" s="149"/>
      <c r="C4" s="149"/>
      <c r="D4" s="149"/>
      <c r="E4" s="149"/>
      <c r="F4" s="149"/>
      <c r="G4" s="149"/>
      <c r="H4" s="149"/>
      <c r="I4" s="149"/>
      <c r="J4" s="149"/>
      <c r="K4" s="149"/>
      <c r="L4" s="149"/>
      <c r="M4" s="149"/>
    </row>
    <row r="5" spans="1:13" ht="33" customHeight="1" x14ac:dyDescent="0.25">
      <c r="A5" s="1287" t="s">
        <v>303</v>
      </c>
      <c r="B5" s="1287"/>
      <c r="C5" s="1287"/>
      <c r="D5" s="1287"/>
      <c r="E5" s="1287"/>
      <c r="F5" s="1287"/>
      <c r="G5" s="1287"/>
      <c r="H5" s="1287"/>
      <c r="I5" s="1287"/>
      <c r="J5" s="1287"/>
      <c r="K5" s="1287"/>
      <c r="L5" s="1287"/>
      <c r="M5" s="1287"/>
    </row>
    <row r="6" spans="1:13" x14ac:dyDescent="0.25">
      <c r="A6" s="235"/>
      <c r="B6" s="235"/>
      <c r="C6" s="235"/>
      <c r="D6" s="235"/>
      <c r="E6" s="235"/>
      <c r="F6" s="235"/>
      <c r="G6" s="236"/>
      <c r="H6" s="235"/>
      <c r="I6" s="235"/>
      <c r="J6" s="235"/>
      <c r="K6" s="235"/>
      <c r="L6" s="235"/>
      <c r="M6" s="235"/>
    </row>
    <row r="7" spans="1:13" x14ac:dyDescent="0.25">
      <c r="A7" s="235"/>
      <c r="B7" s="235"/>
      <c r="C7" s="235"/>
      <c r="D7" s="235"/>
      <c r="E7" s="235"/>
      <c r="F7" s="235"/>
      <c r="G7" s="235"/>
      <c r="H7" s="235"/>
      <c r="I7" s="235"/>
      <c r="J7" s="235"/>
      <c r="K7" s="235"/>
      <c r="L7" s="235"/>
      <c r="M7" s="235"/>
    </row>
    <row r="8" spans="1:13" ht="18" customHeight="1" x14ac:dyDescent="0.25">
      <c r="A8" s="727"/>
      <c r="B8" s="1278" t="s">
        <v>529</v>
      </c>
      <c r="C8" s="1278"/>
      <c r="D8" s="1278"/>
      <c r="E8" s="1278"/>
      <c r="F8" s="1278"/>
      <c r="G8" s="238" t="s">
        <v>80</v>
      </c>
      <c r="H8" s="239"/>
      <c r="I8" s="239"/>
      <c r="J8" s="239"/>
      <c r="K8" s="239"/>
      <c r="L8" s="239"/>
      <c r="M8" s="240"/>
    </row>
    <row r="9" spans="1:13" ht="13.5" customHeight="1" x14ac:dyDescent="0.25">
      <c r="A9" s="241"/>
      <c r="B9" s="1279"/>
      <c r="C9" s="1279"/>
      <c r="D9" s="1279"/>
      <c r="E9" s="1279"/>
      <c r="F9" s="1279"/>
      <c r="G9" s="242" t="s">
        <v>81</v>
      </c>
      <c r="H9" s="243"/>
      <c r="I9" s="244"/>
      <c r="J9" s="246" t="s">
        <v>82</v>
      </c>
      <c r="K9" s="246"/>
      <c r="L9" s="246"/>
      <c r="M9" s="247"/>
    </row>
    <row r="10" spans="1:13" ht="13.5" customHeight="1" x14ac:dyDescent="0.25">
      <c r="A10" s="248"/>
      <c r="B10" s="1280"/>
      <c r="C10" s="1280"/>
      <c r="D10" s="1280"/>
      <c r="E10" s="1280"/>
      <c r="F10" s="1280"/>
      <c r="G10" s="249" t="s">
        <v>666</v>
      </c>
      <c r="H10" s="250" t="s">
        <v>702</v>
      </c>
      <c r="I10" s="251" t="s">
        <v>83</v>
      </c>
      <c r="J10" s="777" t="s">
        <v>666</v>
      </c>
      <c r="K10" s="250" t="s">
        <v>702</v>
      </c>
      <c r="L10" s="250" t="s">
        <v>83</v>
      </c>
      <c r="M10" s="251" t="s">
        <v>47</v>
      </c>
    </row>
    <row r="11" spans="1:13" s="259" customFormat="1" x14ac:dyDescent="0.25">
      <c r="A11" s="252"/>
      <c r="B11" s="253" t="s">
        <v>48</v>
      </c>
      <c r="C11" s="253"/>
      <c r="D11" s="253"/>
      <c r="E11" s="253"/>
      <c r="F11" s="254"/>
      <c r="G11" s="169">
        <v>33655.921476086216</v>
      </c>
      <c r="H11" s="170">
        <v>37203.709935295272</v>
      </c>
      <c r="I11" s="287">
        <v>1.1054134994262419</v>
      </c>
      <c r="J11" s="1169">
        <v>235320.36320000017</v>
      </c>
      <c r="K11" s="256">
        <v>243359.74299999856</v>
      </c>
      <c r="L11" s="257">
        <v>1.0341635534242555</v>
      </c>
      <c r="M11" s="258">
        <v>8039.3797999983944</v>
      </c>
    </row>
    <row r="12" spans="1:13" s="259" customFormat="1" ht="12.75" customHeight="1" x14ac:dyDescent="0.25">
      <c r="A12" s="1281" t="s">
        <v>28</v>
      </c>
      <c r="B12" s="1282"/>
      <c r="C12" s="122" t="s">
        <v>49</v>
      </c>
      <c r="D12" s="260"/>
      <c r="E12" s="260"/>
      <c r="F12" s="261"/>
      <c r="G12" s="178">
        <v>30130.664774624933</v>
      </c>
      <c r="H12" s="179">
        <v>32660.740861099413</v>
      </c>
      <c r="I12" s="288">
        <v>1.0839701382428584</v>
      </c>
      <c r="J12" s="1171">
        <v>40960.549100000026</v>
      </c>
      <c r="K12" s="264">
        <v>42603.512799999946</v>
      </c>
      <c r="L12" s="265">
        <v>1.0401108807401198</v>
      </c>
      <c r="M12" s="266">
        <v>1642.9636999999202</v>
      </c>
    </row>
    <row r="13" spans="1:13" s="259" customFormat="1" x14ac:dyDescent="0.25">
      <c r="A13" s="1283"/>
      <c r="B13" s="1284"/>
      <c r="C13" s="127" t="s">
        <v>50</v>
      </c>
      <c r="D13" s="267"/>
      <c r="E13" s="267"/>
      <c r="F13" s="268"/>
      <c r="G13" s="184">
        <v>36213.909007993578</v>
      </c>
      <c r="H13" s="185">
        <v>40095.174986544233</v>
      </c>
      <c r="I13" s="289">
        <v>1.1071761122969059</v>
      </c>
      <c r="J13" s="290">
        <v>84481.807799999966</v>
      </c>
      <c r="K13" s="271">
        <v>88700.630700000023</v>
      </c>
      <c r="L13" s="272">
        <v>1.0499376494166364</v>
      </c>
      <c r="M13" s="273">
        <v>4218.8229000000574</v>
      </c>
    </row>
    <row r="14" spans="1:13" ht="15" x14ac:dyDescent="0.25">
      <c r="A14" s="1283"/>
      <c r="B14" s="1284"/>
      <c r="C14" s="127" t="s">
        <v>510</v>
      </c>
      <c r="D14" s="267"/>
      <c r="E14" s="267"/>
      <c r="F14" s="268"/>
      <c r="G14" s="184">
        <v>36632.720719566634</v>
      </c>
      <c r="H14" s="185">
        <v>39686.514080395362</v>
      </c>
      <c r="I14" s="289">
        <v>1.0833624503133781</v>
      </c>
      <c r="J14" s="290">
        <v>11113.184800000006</v>
      </c>
      <c r="K14" s="271">
        <v>11366.439800000007</v>
      </c>
      <c r="L14" s="272">
        <v>1.0227886968999202</v>
      </c>
      <c r="M14" s="273">
        <v>253.25500000000102</v>
      </c>
    </row>
    <row r="15" spans="1:13" x14ac:dyDescent="0.25">
      <c r="A15" s="1283"/>
      <c r="B15" s="1284"/>
      <c r="C15" s="127" t="s">
        <v>383</v>
      </c>
      <c r="D15" s="267"/>
      <c r="E15" s="267"/>
      <c r="F15" s="268"/>
      <c r="G15" s="1184">
        <v>37860.528358161413</v>
      </c>
      <c r="H15" s="185">
        <v>42308.148099764861</v>
      </c>
      <c r="I15" s="289">
        <v>1.1174737895765445</v>
      </c>
      <c r="J15" s="1179">
        <v>40803.220699999962</v>
      </c>
      <c r="K15" s="779">
        <v>41553.951199999989</v>
      </c>
      <c r="L15" s="272">
        <v>1.0183988049747266</v>
      </c>
      <c r="M15" s="273">
        <v>750.73050000002695</v>
      </c>
    </row>
    <row r="16" spans="1:13" x14ac:dyDescent="0.25">
      <c r="A16" s="1283"/>
      <c r="B16" s="1284"/>
      <c r="C16" s="274" t="s">
        <v>52</v>
      </c>
      <c r="D16" s="275"/>
      <c r="E16" s="276"/>
      <c r="F16" s="268"/>
      <c r="G16" s="184">
        <v>38676.496062385537</v>
      </c>
      <c r="H16" s="185">
        <v>44109.117673864901</v>
      </c>
      <c r="I16" s="289">
        <v>1.1404631278572004</v>
      </c>
      <c r="J16" s="290">
        <v>934.62680000000012</v>
      </c>
      <c r="K16" s="271">
        <v>850.69979999999987</v>
      </c>
      <c r="L16" s="272">
        <v>0.91020266056997268</v>
      </c>
      <c r="M16" s="273">
        <v>-83.927000000000248</v>
      </c>
    </row>
    <row r="17" spans="1:13" x14ac:dyDescent="0.25">
      <c r="A17" s="1285"/>
      <c r="B17" s="1286"/>
      <c r="C17" s="278" t="s">
        <v>53</v>
      </c>
      <c r="D17" s="279"/>
      <c r="E17" s="280"/>
      <c r="F17" s="351"/>
      <c r="G17" s="201">
        <v>38831.844955810746</v>
      </c>
      <c r="H17" s="222">
        <v>42917.406894385225</v>
      </c>
      <c r="I17" s="291">
        <v>1.1052116360482924</v>
      </c>
      <c r="J17" s="353">
        <v>1027.9650000000001</v>
      </c>
      <c r="K17" s="283">
        <v>1032.2274</v>
      </c>
      <c r="L17" s="284">
        <v>1.0041464446746726</v>
      </c>
      <c r="M17" s="285">
        <v>4.2623999999998432</v>
      </c>
    </row>
    <row r="18" spans="1:13" ht="13.5" x14ac:dyDescent="0.25">
      <c r="A18" s="1185"/>
      <c r="B18" s="728"/>
      <c r="C18" s="146"/>
      <c r="D18" s="728"/>
      <c r="E18" s="728"/>
      <c r="F18" s="728"/>
      <c r="G18" s="728"/>
      <c r="H18" s="728"/>
      <c r="I18" s="728"/>
      <c r="J18" s="728"/>
      <c r="K18" s="728"/>
      <c r="L18" s="728"/>
      <c r="M18" s="729" t="s">
        <v>395</v>
      </c>
    </row>
    <row r="19" spans="1:13" x14ac:dyDescent="0.25">
      <c r="A19" s="235"/>
      <c r="B19" s="235"/>
      <c r="C19" s="235"/>
      <c r="D19" s="235"/>
      <c r="E19" s="235"/>
      <c r="F19" s="235"/>
      <c r="G19" s="235"/>
      <c r="H19" s="235"/>
      <c r="I19" s="235"/>
      <c r="J19" s="235"/>
      <c r="K19" s="235"/>
      <c r="L19" s="235"/>
      <c r="M19" s="235"/>
    </row>
    <row r="20" spans="1:13" ht="18" customHeight="1" x14ac:dyDescent="0.25">
      <c r="A20" s="727"/>
      <c r="B20" s="1278" t="s">
        <v>79</v>
      </c>
      <c r="C20" s="1278"/>
      <c r="D20" s="1278"/>
      <c r="E20" s="1278"/>
      <c r="F20" s="1278"/>
      <c r="G20" s="238" t="s">
        <v>84</v>
      </c>
      <c r="H20" s="239"/>
      <c r="I20" s="239"/>
      <c r="J20" s="239"/>
      <c r="K20" s="239"/>
      <c r="L20" s="239"/>
      <c r="M20" s="240"/>
    </row>
    <row r="21" spans="1:13" ht="12.75" customHeight="1" x14ac:dyDescent="0.25">
      <c r="A21" s="241"/>
      <c r="B21" s="1279"/>
      <c r="C21" s="1279"/>
      <c r="D21" s="1279"/>
      <c r="E21" s="1279"/>
      <c r="F21" s="1279"/>
      <c r="G21" s="242" t="s">
        <v>81</v>
      </c>
      <c r="H21" s="243"/>
      <c r="I21" s="244"/>
      <c r="J21" s="245" t="s">
        <v>82</v>
      </c>
      <c r="K21" s="246"/>
      <c r="L21" s="246"/>
      <c r="M21" s="247"/>
    </row>
    <row r="22" spans="1:13" ht="13.5" customHeight="1" x14ac:dyDescent="0.25">
      <c r="A22" s="248"/>
      <c r="B22" s="1280"/>
      <c r="C22" s="1280"/>
      <c r="D22" s="1280"/>
      <c r="E22" s="1280"/>
      <c r="F22" s="1280"/>
      <c r="G22" s="249" t="s">
        <v>666</v>
      </c>
      <c r="H22" s="250" t="s">
        <v>702</v>
      </c>
      <c r="I22" s="251" t="s">
        <v>83</v>
      </c>
      <c r="J22" s="249" t="s">
        <v>666</v>
      </c>
      <c r="K22" s="250" t="s">
        <v>702</v>
      </c>
      <c r="L22" s="250" t="s">
        <v>83</v>
      </c>
      <c r="M22" s="251" t="s">
        <v>47</v>
      </c>
    </row>
    <row r="23" spans="1:13" s="259" customFormat="1" x14ac:dyDescent="0.25">
      <c r="A23" s="252"/>
      <c r="B23" s="253" t="s">
        <v>48</v>
      </c>
      <c r="C23" s="253"/>
      <c r="D23" s="253"/>
      <c r="E23" s="253"/>
      <c r="F23" s="254"/>
      <c r="G23" s="1186">
        <v>38052.353926996031</v>
      </c>
      <c r="H23" s="170">
        <v>41751.726697419916</v>
      </c>
      <c r="I23" s="287">
        <v>1.0972179744128625</v>
      </c>
      <c r="J23" s="256">
        <v>171207.74659999931</v>
      </c>
      <c r="K23" s="256">
        <v>177985.9612000004</v>
      </c>
      <c r="L23" s="255">
        <v>1.0395905835723505</v>
      </c>
      <c r="M23" s="258">
        <v>6778.2146000010835</v>
      </c>
    </row>
    <row r="24" spans="1:13" s="259" customFormat="1" ht="12.75" customHeight="1" x14ac:dyDescent="0.25">
      <c r="A24" s="1281" t="s">
        <v>28</v>
      </c>
      <c r="B24" s="1282"/>
      <c r="C24" s="122" t="s">
        <v>49</v>
      </c>
      <c r="D24" s="260"/>
      <c r="E24" s="260"/>
      <c r="F24" s="261"/>
      <c r="G24" s="1187">
        <v>33262.707015016967</v>
      </c>
      <c r="H24" s="179">
        <v>35714.15110987833</v>
      </c>
      <c r="I24" s="288">
        <v>1.0736994765265082</v>
      </c>
      <c r="J24" s="264">
        <v>32250.256999999965</v>
      </c>
      <c r="K24" s="264">
        <v>33661.071399999906</v>
      </c>
      <c r="L24" s="262">
        <v>1.0437458343355199</v>
      </c>
      <c r="M24" s="266">
        <v>1410.8143999999411</v>
      </c>
    </row>
    <row r="25" spans="1:13" s="259" customFormat="1" x14ac:dyDescent="0.25">
      <c r="A25" s="1283"/>
      <c r="B25" s="1284"/>
      <c r="C25" s="127" t="s">
        <v>50</v>
      </c>
      <c r="D25" s="267"/>
      <c r="E25" s="267"/>
      <c r="F25" s="268"/>
      <c r="G25" s="1188">
        <v>39351.896811904218</v>
      </c>
      <c r="H25" s="185">
        <v>43305.580571007151</v>
      </c>
      <c r="I25" s="289">
        <v>1.1004699666194213</v>
      </c>
      <c r="J25" s="271">
        <v>69440.656200000158</v>
      </c>
      <c r="K25" s="271">
        <v>73128.468300000022</v>
      </c>
      <c r="L25" s="269">
        <v>1.0531073912864299</v>
      </c>
      <c r="M25" s="273">
        <v>3687.8120999998646</v>
      </c>
    </row>
    <row r="26" spans="1:13" ht="15" x14ac:dyDescent="0.25">
      <c r="A26" s="1283"/>
      <c r="B26" s="1284"/>
      <c r="C26" s="127" t="s">
        <v>510</v>
      </c>
      <c r="D26" s="267"/>
      <c r="E26" s="267"/>
      <c r="F26" s="268"/>
      <c r="G26" s="1188">
        <v>38656.424258920211</v>
      </c>
      <c r="H26" s="185">
        <v>41663.248232664082</v>
      </c>
      <c r="I26" s="289">
        <v>1.0777832929813738</v>
      </c>
      <c r="J26" s="271">
        <v>9445.8340000000026</v>
      </c>
      <c r="K26" s="271">
        <v>9694.2050000000017</v>
      </c>
      <c r="L26" s="269">
        <v>1.026294237226697</v>
      </c>
      <c r="M26" s="273">
        <v>248.37099999999919</v>
      </c>
    </row>
    <row r="27" spans="1:13" x14ac:dyDescent="0.25">
      <c r="A27" s="1283"/>
      <c r="B27" s="1284"/>
      <c r="C27" s="127" t="s">
        <v>383</v>
      </c>
      <c r="D27" s="267"/>
      <c r="E27" s="267"/>
      <c r="F27" s="268"/>
      <c r="G27" s="1189">
        <v>41399.230730682044</v>
      </c>
      <c r="H27" s="185">
        <v>45985.689455463136</v>
      </c>
      <c r="I27" s="289">
        <v>1.1107860857274807</v>
      </c>
      <c r="J27" s="271">
        <v>31936.270899999992</v>
      </c>
      <c r="K27" s="779">
        <v>32788.844300000041</v>
      </c>
      <c r="L27" s="269">
        <v>1.0266960849207991</v>
      </c>
      <c r="M27" s="273">
        <v>852.57340000004842</v>
      </c>
    </row>
    <row r="28" spans="1:13" x14ac:dyDescent="0.25">
      <c r="A28" s="1283"/>
      <c r="B28" s="1284"/>
      <c r="C28" s="274" t="s">
        <v>52</v>
      </c>
      <c r="D28" s="275"/>
      <c r="E28" s="276"/>
      <c r="F28" s="268"/>
      <c r="G28" s="1188">
        <v>42401.986061294643</v>
      </c>
      <c r="H28" s="185">
        <v>48464.987929499206</v>
      </c>
      <c r="I28" s="289">
        <v>1.1429886293401477</v>
      </c>
      <c r="J28" s="271">
        <v>724.71580000000006</v>
      </c>
      <c r="K28" s="271">
        <v>656.31080000000043</v>
      </c>
      <c r="L28" s="269">
        <v>0.90561127548205844</v>
      </c>
      <c r="M28" s="273">
        <v>-68.404999999999632</v>
      </c>
    </row>
    <row r="29" spans="1:13" x14ac:dyDescent="0.25">
      <c r="A29" s="1285"/>
      <c r="B29" s="1286"/>
      <c r="C29" s="278" t="s">
        <v>53</v>
      </c>
      <c r="D29" s="279"/>
      <c r="E29" s="280"/>
      <c r="F29" s="351"/>
      <c r="G29" s="1190">
        <v>41285.84611231993</v>
      </c>
      <c r="H29" s="222">
        <v>45313.009118395108</v>
      </c>
      <c r="I29" s="291">
        <v>1.0975434291722908</v>
      </c>
      <c r="J29" s="283">
        <v>856.30160000000001</v>
      </c>
      <c r="K29" s="283">
        <v>874.85789999999986</v>
      </c>
      <c r="L29" s="292">
        <v>1.0216702853293744</v>
      </c>
      <c r="M29" s="285">
        <v>18.556299999999851</v>
      </c>
    </row>
    <row r="30" spans="1:13" ht="13.5" x14ac:dyDescent="0.25">
      <c r="A30" s="1185"/>
      <c r="B30" s="728"/>
      <c r="C30" s="146"/>
      <c r="D30" s="728"/>
      <c r="E30" s="728"/>
      <c r="F30" s="728"/>
      <c r="G30" s="728"/>
      <c r="H30" s="728"/>
      <c r="I30" s="728"/>
      <c r="J30" s="728"/>
      <c r="K30" s="728"/>
      <c r="L30" s="728"/>
      <c r="M30" s="729" t="s">
        <v>396</v>
      </c>
    </row>
    <row r="31" spans="1:13" x14ac:dyDescent="0.25">
      <c r="A31" s="235"/>
      <c r="B31" s="235"/>
      <c r="C31" s="235"/>
      <c r="D31" s="235"/>
      <c r="E31" s="235"/>
      <c r="F31" s="235"/>
      <c r="G31" s="235"/>
      <c r="H31" s="235"/>
      <c r="I31" s="235"/>
      <c r="J31" s="235"/>
      <c r="K31" s="235"/>
      <c r="L31" s="235"/>
      <c r="M31" s="235"/>
    </row>
    <row r="32" spans="1:13" ht="18" customHeight="1" x14ac:dyDescent="0.25">
      <c r="A32" s="727"/>
      <c r="B32" s="1278" t="s">
        <v>79</v>
      </c>
      <c r="C32" s="1278"/>
      <c r="D32" s="1278"/>
      <c r="E32" s="1278"/>
      <c r="F32" s="1278"/>
      <c r="G32" s="238" t="s">
        <v>483</v>
      </c>
      <c r="H32" s="239"/>
      <c r="I32" s="239"/>
      <c r="J32" s="239"/>
      <c r="K32" s="239"/>
      <c r="L32" s="239"/>
      <c r="M32" s="240"/>
    </row>
    <row r="33" spans="1:13" ht="13.5" customHeight="1" x14ac:dyDescent="0.25">
      <c r="A33" s="241"/>
      <c r="B33" s="1279"/>
      <c r="C33" s="1279"/>
      <c r="D33" s="1279"/>
      <c r="E33" s="1279"/>
      <c r="F33" s="1279"/>
      <c r="G33" s="242" t="s">
        <v>81</v>
      </c>
      <c r="H33" s="243"/>
      <c r="I33" s="244"/>
      <c r="J33" s="246" t="s">
        <v>82</v>
      </c>
      <c r="K33" s="246"/>
      <c r="L33" s="246"/>
      <c r="M33" s="247"/>
    </row>
    <row r="34" spans="1:13" ht="13.5" customHeight="1" x14ac:dyDescent="0.25">
      <c r="A34" s="248"/>
      <c r="B34" s="1280"/>
      <c r="C34" s="1280"/>
      <c r="D34" s="1280"/>
      <c r="E34" s="1280"/>
      <c r="F34" s="1280"/>
      <c r="G34" s="249" t="s">
        <v>666</v>
      </c>
      <c r="H34" s="250" t="s">
        <v>702</v>
      </c>
      <c r="I34" s="251" t="s">
        <v>83</v>
      </c>
      <c r="J34" s="777" t="s">
        <v>666</v>
      </c>
      <c r="K34" s="250" t="s">
        <v>702</v>
      </c>
      <c r="L34" s="250" t="s">
        <v>83</v>
      </c>
      <c r="M34" s="251" t="s">
        <v>47</v>
      </c>
    </row>
    <row r="35" spans="1:13" s="259" customFormat="1" x14ac:dyDescent="0.25">
      <c r="A35" s="252"/>
      <c r="B35" s="253" t="s">
        <v>48</v>
      </c>
      <c r="C35" s="253"/>
      <c r="D35" s="253"/>
      <c r="E35" s="253"/>
      <c r="F35" s="254"/>
      <c r="G35" s="169">
        <v>21915.591211678297</v>
      </c>
      <c r="H35" s="170">
        <v>24821.32799757985</v>
      </c>
      <c r="I35" s="287">
        <v>1.132587652226017</v>
      </c>
      <c r="J35" s="1169">
        <v>64112.616600000074</v>
      </c>
      <c r="K35" s="256">
        <v>65373.781799999873</v>
      </c>
      <c r="L35" s="255">
        <v>1.0196710923197572</v>
      </c>
      <c r="M35" s="258">
        <v>1261.1651999997994</v>
      </c>
    </row>
    <row r="36" spans="1:13" s="259" customFormat="1" ht="12.75" customHeight="1" x14ac:dyDescent="0.25">
      <c r="A36" s="1281" t="s">
        <v>28</v>
      </c>
      <c r="B36" s="1282"/>
      <c r="C36" s="122" t="s">
        <v>49</v>
      </c>
      <c r="D36" s="260"/>
      <c r="E36" s="260"/>
      <c r="F36" s="261"/>
      <c r="G36" s="178">
        <v>18534.134368084709</v>
      </c>
      <c r="H36" s="179">
        <v>21167.116715277913</v>
      </c>
      <c r="I36" s="288">
        <v>1.1420612527622078</v>
      </c>
      <c r="J36" s="1171">
        <v>8710.292100000006</v>
      </c>
      <c r="K36" s="264">
        <v>8942.4413999999961</v>
      </c>
      <c r="L36" s="262">
        <v>1.026652297917769</v>
      </c>
      <c r="M36" s="266">
        <v>232.14929999999003</v>
      </c>
    </row>
    <row r="37" spans="1:13" s="259" customFormat="1" x14ac:dyDescent="0.25">
      <c r="A37" s="1283"/>
      <c r="B37" s="1284"/>
      <c r="C37" s="127" t="s">
        <v>50</v>
      </c>
      <c r="D37" s="267"/>
      <c r="E37" s="267"/>
      <c r="F37" s="268"/>
      <c r="G37" s="184">
        <v>21726.7249115864</v>
      </c>
      <c r="H37" s="185">
        <v>25018.78180600885</v>
      </c>
      <c r="I37" s="289">
        <v>1.1515210832658385</v>
      </c>
      <c r="J37" s="290">
        <v>15041.151599999997</v>
      </c>
      <c r="K37" s="271">
        <v>15572.162399999977</v>
      </c>
      <c r="L37" s="269">
        <v>1.035303865961964</v>
      </c>
      <c r="M37" s="273">
        <v>531.01079999998001</v>
      </c>
    </row>
    <row r="38" spans="1:13" ht="15" x14ac:dyDescent="0.25">
      <c r="A38" s="1283"/>
      <c r="B38" s="1284"/>
      <c r="C38" s="127" t="s">
        <v>510</v>
      </c>
      <c r="D38" s="267"/>
      <c r="E38" s="267"/>
      <c r="F38" s="268"/>
      <c r="G38" s="184">
        <v>25168.086104016005</v>
      </c>
      <c r="H38" s="185">
        <v>28227.079016256161</v>
      </c>
      <c r="I38" s="289">
        <v>1.1215425320621435</v>
      </c>
      <c r="J38" s="290">
        <v>1667.3508000000015</v>
      </c>
      <c r="K38" s="271">
        <v>1672.2348000000015</v>
      </c>
      <c r="L38" s="269">
        <v>1.0029291976229597</v>
      </c>
      <c r="M38" s="273">
        <v>4.8840000000000146</v>
      </c>
    </row>
    <row r="39" spans="1:13" x14ac:dyDescent="0.25">
      <c r="A39" s="1283"/>
      <c r="B39" s="1284"/>
      <c r="C39" s="127" t="s">
        <v>383</v>
      </c>
      <c r="D39" s="267"/>
      <c r="E39" s="267"/>
      <c r="F39" s="268"/>
      <c r="G39" s="1184">
        <v>25115.11306289335</v>
      </c>
      <c r="H39" s="185">
        <v>28541.293208533592</v>
      </c>
      <c r="I39" s="289">
        <v>1.1364190611867997</v>
      </c>
      <c r="J39" s="290">
        <v>8866.949800000004</v>
      </c>
      <c r="K39" s="779">
        <v>8768.1068999999989</v>
      </c>
      <c r="L39" s="269">
        <v>0.98885266047181131</v>
      </c>
      <c r="M39" s="273">
        <v>-98.842900000005102</v>
      </c>
    </row>
    <row r="40" spans="1:13" x14ac:dyDescent="0.25">
      <c r="A40" s="1283"/>
      <c r="B40" s="1284"/>
      <c r="C40" s="274" t="s">
        <v>52</v>
      </c>
      <c r="D40" s="275"/>
      <c r="E40" s="276"/>
      <c r="F40" s="268"/>
      <c r="G40" s="184">
        <v>25814.27605032608</v>
      </c>
      <c r="H40" s="185">
        <v>29402.500055730179</v>
      </c>
      <c r="I40" s="289">
        <v>1.1390015353678211</v>
      </c>
      <c r="J40" s="290">
        <v>209.91100000000003</v>
      </c>
      <c r="K40" s="271">
        <v>194.38899999999998</v>
      </c>
      <c r="L40" s="269">
        <v>0.92605437542577551</v>
      </c>
      <c r="M40" s="273">
        <v>-15.522000000000048</v>
      </c>
    </row>
    <row r="41" spans="1:13" x14ac:dyDescent="0.25">
      <c r="A41" s="1285"/>
      <c r="B41" s="1286"/>
      <c r="C41" s="278" t="s">
        <v>53</v>
      </c>
      <c r="D41" s="279"/>
      <c r="E41" s="280"/>
      <c r="F41" s="351"/>
      <c r="G41" s="201">
        <v>26590.650171595506</v>
      </c>
      <c r="H41" s="222">
        <v>29599.632287916869</v>
      </c>
      <c r="I41" s="291">
        <v>1.1131594036589447</v>
      </c>
      <c r="J41" s="353">
        <v>171.6634</v>
      </c>
      <c r="K41" s="283">
        <v>157.36949999999999</v>
      </c>
      <c r="L41" s="292">
        <v>0.91673297860813663</v>
      </c>
      <c r="M41" s="285">
        <v>-14.293900000000008</v>
      </c>
    </row>
    <row r="42" spans="1:13" ht="13.5" customHeight="1" x14ac:dyDescent="0.25">
      <c r="A42" s="944"/>
      <c r="B42" s="470"/>
      <c r="C42" s="225"/>
      <c r="D42" s="470"/>
      <c r="E42" s="470"/>
      <c r="F42" s="470"/>
      <c r="G42" s="470"/>
      <c r="H42" s="470"/>
      <c r="I42" s="470"/>
      <c r="J42" s="470"/>
      <c r="K42" s="470"/>
      <c r="L42" s="470"/>
      <c r="M42" s="226" t="s">
        <v>397</v>
      </c>
    </row>
    <row r="43" spans="1:13" ht="13.5" x14ac:dyDescent="0.25">
      <c r="A43" s="944" t="s">
        <v>18</v>
      </c>
      <c r="B43" s="798" t="s">
        <v>508</v>
      </c>
      <c r="C43" s="225"/>
      <c r="D43" s="470"/>
      <c r="E43" s="470"/>
      <c r="F43" s="470"/>
      <c r="G43" s="470"/>
      <c r="H43" s="470"/>
      <c r="I43" s="470"/>
      <c r="J43" s="470"/>
      <c r="K43" s="470"/>
      <c r="L43" s="470"/>
      <c r="M43" s="226"/>
    </row>
    <row r="44" spans="1:13" ht="13.5" x14ac:dyDescent="0.25">
      <c r="A44" s="944"/>
      <c r="B44" s="798" t="s">
        <v>509</v>
      </c>
      <c r="C44" s="225"/>
      <c r="D44" s="470"/>
      <c r="E44" s="470"/>
      <c r="F44" s="470"/>
      <c r="G44" s="470"/>
      <c r="H44" s="470"/>
      <c r="I44" s="470"/>
      <c r="J44" s="470"/>
      <c r="K44" s="470"/>
      <c r="L44" s="470"/>
      <c r="M44" s="226"/>
    </row>
  </sheetData>
  <mergeCells count="8">
    <mergeCell ref="B32:F34"/>
    <mergeCell ref="A36:B41"/>
    <mergeCell ref="A3:I3"/>
    <mergeCell ref="A5:M5"/>
    <mergeCell ref="B8:F10"/>
    <mergeCell ref="A12:B17"/>
    <mergeCell ref="B20:F22"/>
    <mergeCell ref="A24:B29"/>
  </mergeCells>
  <conditionalFormatting sqref="I23:I29 L23:L29 L35:L41 I35:I41 L11:L17 I11:I17">
    <cfRule type="cellIs" dxfId="15" priority="1" stopIfTrue="1" operator="lessThan">
      <formula>1</formula>
    </cfRule>
  </conditionalFormatting>
  <printOptions horizontalCentered="1"/>
  <pageMargins left="0.39370078740157483" right="0.39370078740157483" top="0.47244094488188981" bottom="0.47244094488188981" header="0.47244094488188981" footer="0.47244094488188981"/>
  <pageSetup paperSize="9" scale="75" orientation="portrait" blackAndWhite="1" r:id="rId1"/>
  <headerFooter alignWithMargins="0"/>
  <rowBreaks count="2" manualBreakCount="2">
    <brk id="57" max="14" man="1"/>
    <brk id="106"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39">
    <pageSetUpPr autoPageBreaks="0" fitToPage="1"/>
  </sheetPr>
  <dimension ref="A1:Y23"/>
  <sheetViews>
    <sheetView zoomScale="90" zoomScaleNormal="90" workbookViewId="0"/>
  </sheetViews>
  <sheetFormatPr defaultRowHeight="12.75" x14ac:dyDescent="0.25"/>
  <cols>
    <col min="1" max="1" width="1.140625" style="293" customWidth="1"/>
    <col min="2" max="3" width="1.7109375" style="293" customWidth="1"/>
    <col min="4" max="4" width="15.7109375" style="293" customWidth="1"/>
    <col min="5" max="5" width="4.140625" style="293" customWidth="1"/>
    <col min="6" max="6" width="1.140625" style="293" customWidth="1"/>
    <col min="7" max="7" width="9.5703125" style="293" customWidth="1"/>
    <col min="8" max="9" width="8.42578125" style="293" customWidth="1"/>
    <col min="10" max="10" width="7.5703125" style="293" customWidth="1"/>
    <col min="11" max="12" width="6.7109375" style="293" customWidth="1"/>
    <col min="13" max="13" width="7.7109375" style="293" customWidth="1"/>
    <col min="14" max="14" width="10" style="293" customWidth="1"/>
    <col min="15" max="15" width="6.42578125" style="293" customWidth="1"/>
    <col min="16" max="16" width="8" style="293" customWidth="1"/>
    <col min="17" max="17" width="9.140625" style="293" customWidth="1"/>
    <col min="18" max="18" width="9.42578125" style="293" customWidth="1"/>
    <col min="19" max="19" width="7.7109375" style="293" customWidth="1"/>
    <col min="20" max="20" width="7.85546875" style="293" customWidth="1"/>
    <col min="21" max="21" width="9.7109375" style="293" bestFit="1" customWidth="1"/>
    <col min="22" max="22" width="9.140625" style="293" customWidth="1"/>
    <col min="23" max="23" width="9.7109375" style="293" customWidth="1"/>
    <col min="24" max="252" width="9.140625" style="293"/>
    <col min="253" max="253" width="4.42578125" style="293" customWidth="1"/>
    <col min="254" max="254" width="1.7109375" style="293" customWidth="1"/>
    <col min="255" max="255" width="1.140625" style="293" customWidth="1"/>
    <col min="256" max="257" width="1.7109375" style="293" customWidth="1"/>
    <col min="258" max="258" width="15.7109375" style="293" customWidth="1"/>
    <col min="259" max="259" width="4.140625" style="293" customWidth="1"/>
    <col min="260" max="260" width="1.140625" style="293" customWidth="1"/>
    <col min="261" max="261" width="9.5703125" style="293" customWidth="1"/>
    <col min="262" max="263" width="8.42578125" style="293" customWidth="1"/>
    <col min="264" max="264" width="7.5703125" style="293" customWidth="1"/>
    <col min="265" max="266" width="6.7109375" style="293" customWidth="1"/>
    <col min="267" max="267" width="7.7109375" style="293" customWidth="1"/>
    <col min="268" max="268" width="10" style="293" customWidth="1"/>
    <col min="269" max="269" width="6.42578125" style="293" customWidth="1"/>
    <col min="270" max="270" width="8" style="293" customWidth="1"/>
    <col min="271" max="271" width="7.85546875" style="293" customWidth="1"/>
    <col min="272" max="272" width="7.7109375" style="293" customWidth="1"/>
    <col min="273" max="273" width="7.85546875" style="293" customWidth="1"/>
    <col min="274" max="274" width="9.7109375" style="293" bestFit="1" customWidth="1"/>
    <col min="275" max="275" width="8.7109375" style="293" customWidth="1"/>
    <col min="276" max="276" width="9.7109375" style="293" customWidth="1"/>
    <col min="277" max="508" width="9.140625" style="293"/>
    <col min="509" max="509" width="4.42578125" style="293" customWidth="1"/>
    <col min="510" max="510" width="1.7109375" style="293" customWidth="1"/>
    <col min="511" max="511" width="1.140625" style="293" customWidth="1"/>
    <col min="512" max="513" width="1.7109375" style="293" customWidth="1"/>
    <col min="514" max="514" width="15.7109375" style="293" customWidth="1"/>
    <col min="515" max="515" width="4.140625" style="293" customWidth="1"/>
    <col min="516" max="516" width="1.140625" style="293" customWidth="1"/>
    <col min="517" max="517" width="9.5703125" style="293" customWidth="1"/>
    <col min="518" max="519" width="8.42578125" style="293" customWidth="1"/>
    <col min="520" max="520" width="7.5703125" style="293" customWidth="1"/>
    <col min="521" max="522" width="6.7109375" style="293" customWidth="1"/>
    <col min="523" max="523" width="7.7109375" style="293" customWidth="1"/>
    <col min="524" max="524" width="10" style="293" customWidth="1"/>
    <col min="525" max="525" width="6.42578125" style="293" customWidth="1"/>
    <col min="526" max="526" width="8" style="293" customWidth="1"/>
    <col min="527" max="527" width="7.85546875" style="293" customWidth="1"/>
    <col min="528" max="528" width="7.7109375" style="293" customWidth="1"/>
    <col min="529" max="529" width="7.85546875" style="293" customWidth="1"/>
    <col min="530" max="530" width="9.7109375" style="293" bestFit="1" customWidth="1"/>
    <col min="531" max="531" width="8.7109375" style="293" customWidth="1"/>
    <col min="532" max="532" width="9.7109375" style="293" customWidth="1"/>
    <col min="533" max="764" width="9.140625" style="293"/>
    <col min="765" max="765" width="4.42578125" style="293" customWidth="1"/>
    <col min="766" max="766" width="1.7109375" style="293" customWidth="1"/>
    <col min="767" max="767" width="1.140625" style="293" customWidth="1"/>
    <col min="768" max="769" width="1.7109375" style="293" customWidth="1"/>
    <col min="770" max="770" width="15.7109375" style="293" customWidth="1"/>
    <col min="771" max="771" width="4.140625" style="293" customWidth="1"/>
    <col min="772" max="772" width="1.140625" style="293" customWidth="1"/>
    <col min="773" max="773" width="9.5703125" style="293" customWidth="1"/>
    <col min="774" max="775" width="8.42578125" style="293" customWidth="1"/>
    <col min="776" max="776" width="7.5703125" style="293" customWidth="1"/>
    <col min="777" max="778" width="6.7109375" style="293" customWidth="1"/>
    <col min="779" max="779" width="7.7109375" style="293" customWidth="1"/>
    <col min="780" max="780" width="10" style="293" customWidth="1"/>
    <col min="781" max="781" width="6.42578125" style="293" customWidth="1"/>
    <col min="782" max="782" width="8" style="293" customWidth="1"/>
    <col min="783" max="783" width="7.85546875" style="293" customWidth="1"/>
    <col min="784" max="784" width="7.7109375" style="293" customWidth="1"/>
    <col min="785" max="785" width="7.85546875" style="293" customWidth="1"/>
    <col min="786" max="786" width="9.7109375" style="293" bestFit="1" customWidth="1"/>
    <col min="787" max="787" width="8.7109375" style="293" customWidth="1"/>
    <col min="788" max="788" width="9.7109375" style="293" customWidth="1"/>
    <col min="789" max="1020" width="9.140625" style="293"/>
    <col min="1021" max="1021" width="4.42578125" style="293" customWidth="1"/>
    <col min="1022" max="1022" width="1.7109375" style="293" customWidth="1"/>
    <col min="1023" max="1023" width="1.140625" style="293" customWidth="1"/>
    <col min="1024" max="1025" width="1.7109375" style="293" customWidth="1"/>
    <col min="1026" max="1026" width="15.7109375" style="293" customWidth="1"/>
    <col min="1027" max="1027" width="4.140625" style="293" customWidth="1"/>
    <col min="1028" max="1028" width="1.140625" style="293" customWidth="1"/>
    <col min="1029" max="1029" width="9.5703125" style="293" customWidth="1"/>
    <col min="1030" max="1031" width="8.42578125" style="293" customWidth="1"/>
    <col min="1032" max="1032" width="7.5703125" style="293" customWidth="1"/>
    <col min="1033" max="1034" width="6.7109375" style="293" customWidth="1"/>
    <col min="1035" max="1035" width="7.7109375" style="293" customWidth="1"/>
    <col min="1036" max="1036" width="10" style="293" customWidth="1"/>
    <col min="1037" max="1037" width="6.42578125" style="293" customWidth="1"/>
    <col min="1038" max="1038" width="8" style="293" customWidth="1"/>
    <col min="1039" max="1039" width="7.85546875" style="293" customWidth="1"/>
    <col min="1040" max="1040" width="7.7109375" style="293" customWidth="1"/>
    <col min="1041" max="1041" width="7.85546875" style="293" customWidth="1"/>
    <col min="1042" max="1042" width="9.7109375" style="293" bestFit="1" customWidth="1"/>
    <col min="1043" max="1043" width="8.7109375" style="293" customWidth="1"/>
    <col min="1044" max="1044" width="9.7109375" style="293" customWidth="1"/>
    <col min="1045" max="1276" width="9.140625" style="293"/>
    <col min="1277" max="1277" width="4.42578125" style="293" customWidth="1"/>
    <col min="1278" max="1278" width="1.7109375" style="293" customWidth="1"/>
    <col min="1279" max="1279" width="1.140625" style="293" customWidth="1"/>
    <col min="1280" max="1281" width="1.7109375" style="293" customWidth="1"/>
    <col min="1282" max="1282" width="15.7109375" style="293" customWidth="1"/>
    <col min="1283" max="1283" width="4.140625" style="293" customWidth="1"/>
    <col min="1284" max="1284" width="1.140625" style="293" customWidth="1"/>
    <col min="1285" max="1285" width="9.5703125" style="293" customWidth="1"/>
    <col min="1286" max="1287" width="8.42578125" style="293" customWidth="1"/>
    <col min="1288" max="1288" width="7.5703125" style="293" customWidth="1"/>
    <col min="1289" max="1290" width="6.7109375" style="293" customWidth="1"/>
    <col min="1291" max="1291" width="7.7109375" style="293" customWidth="1"/>
    <col min="1292" max="1292" width="10" style="293" customWidth="1"/>
    <col min="1293" max="1293" width="6.42578125" style="293" customWidth="1"/>
    <col min="1294" max="1294" width="8" style="293" customWidth="1"/>
    <col min="1295" max="1295" width="7.85546875" style="293" customWidth="1"/>
    <col min="1296" max="1296" width="7.7109375" style="293" customWidth="1"/>
    <col min="1297" max="1297" width="7.85546875" style="293" customWidth="1"/>
    <col min="1298" max="1298" width="9.7109375" style="293" bestFit="1" customWidth="1"/>
    <col min="1299" max="1299" width="8.7109375" style="293" customWidth="1"/>
    <col min="1300" max="1300" width="9.7109375" style="293" customWidth="1"/>
    <col min="1301" max="1532" width="9.140625" style="293"/>
    <col min="1533" max="1533" width="4.42578125" style="293" customWidth="1"/>
    <col min="1534" max="1534" width="1.7109375" style="293" customWidth="1"/>
    <col min="1535" max="1535" width="1.140625" style="293" customWidth="1"/>
    <col min="1536" max="1537" width="1.7109375" style="293" customWidth="1"/>
    <col min="1538" max="1538" width="15.7109375" style="293" customWidth="1"/>
    <col min="1539" max="1539" width="4.140625" style="293" customWidth="1"/>
    <col min="1540" max="1540" width="1.140625" style="293" customWidth="1"/>
    <col min="1541" max="1541" width="9.5703125" style="293" customWidth="1"/>
    <col min="1542" max="1543" width="8.42578125" style="293" customWidth="1"/>
    <col min="1544" max="1544" width="7.5703125" style="293" customWidth="1"/>
    <col min="1545" max="1546" width="6.7109375" style="293" customWidth="1"/>
    <col min="1547" max="1547" width="7.7109375" style="293" customWidth="1"/>
    <col min="1548" max="1548" width="10" style="293" customWidth="1"/>
    <col min="1549" max="1549" width="6.42578125" style="293" customWidth="1"/>
    <col min="1550" max="1550" width="8" style="293" customWidth="1"/>
    <col min="1551" max="1551" width="7.85546875" style="293" customWidth="1"/>
    <col min="1552" max="1552" width="7.7109375" style="293" customWidth="1"/>
    <col min="1553" max="1553" width="7.85546875" style="293" customWidth="1"/>
    <col min="1554" max="1554" width="9.7109375" style="293" bestFit="1" customWidth="1"/>
    <col min="1555" max="1555" width="8.7109375" style="293" customWidth="1"/>
    <col min="1556" max="1556" width="9.7109375" style="293" customWidth="1"/>
    <col min="1557" max="1788" width="9.140625" style="293"/>
    <col min="1789" max="1789" width="4.42578125" style="293" customWidth="1"/>
    <col min="1790" max="1790" width="1.7109375" style="293" customWidth="1"/>
    <col min="1791" max="1791" width="1.140625" style="293" customWidth="1"/>
    <col min="1792" max="1793" width="1.7109375" style="293" customWidth="1"/>
    <col min="1794" max="1794" width="15.7109375" style="293" customWidth="1"/>
    <col min="1795" max="1795" width="4.140625" style="293" customWidth="1"/>
    <col min="1796" max="1796" width="1.140625" style="293" customWidth="1"/>
    <col min="1797" max="1797" width="9.5703125" style="293" customWidth="1"/>
    <col min="1798" max="1799" width="8.42578125" style="293" customWidth="1"/>
    <col min="1800" max="1800" width="7.5703125" style="293" customWidth="1"/>
    <col min="1801" max="1802" width="6.7109375" style="293" customWidth="1"/>
    <col min="1803" max="1803" width="7.7109375" style="293" customWidth="1"/>
    <col min="1804" max="1804" width="10" style="293" customWidth="1"/>
    <col min="1805" max="1805" width="6.42578125" style="293" customWidth="1"/>
    <col min="1806" max="1806" width="8" style="293" customWidth="1"/>
    <col min="1807" max="1807" width="7.85546875" style="293" customWidth="1"/>
    <col min="1808" max="1808" width="7.7109375" style="293" customWidth="1"/>
    <col min="1809" max="1809" width="7.85546875" style="293" customWidth="1"/>
    <col min="1810" max="1810" width="9.7109375" style="293" bestFit="1" customWidth="1"/>
    <col min="1811" max="1811" width="8.7109375" style="293" customWidth="1"/>
    <col min="1812" max="1812" width="9.7109375" style="293" customWidth="1"/>
    <col min="1813" max="2044" width="9.140625" style="293"/>
    <col min="2045" max="2045" width="4.42578125" style="293" customWidth="1"/>
    <col min="2046" max="2046" width="1.7109375" style="293" customWidth="1"/>
    <col min="2047" max="2047" width="1.140625" style="293" customWidth="1"/>
    <col min="2048" max="2049" width="1.7109375" style="293" customWidth="1"/>
    <col min="2050" max="2050" width="15.7109375" style="293" customWidth="1"/>
    <col min="2051" max="2051" width="4.140625" style="293" customWidth="1"/>
    <col min="2052" max="2052" width="1.140625" style="293" customWidth="1"/>
    <col min="2053" max="2053" width="9.5703125" style="293" customWidth="1"/>
    <col min="2054" max="2055" width="8.42578125" style="293" customWidth="1"/>
    <col min="2056" max="2056" width="7.5703125" style="293" customWidth="1"/>
    <col min="2057" max="2058" width="6.7109375" style="293" customWidth="1"/>
    <col min="2059" max="2059" width="7.7109375" style="293" customWidth="1"/>
    <col min="2060" max="2060" width="10" style="293" customWidth="1"/>
    <col min="2061" max="2061" width="6.42578125" style="293" customWidth="1"/>
    <col min="2062" max="2062" width="8" style="293" customWidth="1"/>
    <col min="2063" max="2063" width="7.85546875" style="293" customWidth="1"/>
    <col min="2064" max="2064" width="7.7109375" style="293" customWidth="1"/>
    <col min="2065" max="2065" width="7.85546875" style="293" customWidth="1"/>
    <col min="2066" max="2066" width="9.7109375" style="293" bestFit="1" customWidth="1"/>
    <col min="2067" max="2067" width="8.7109375" style="293" customWidth="1"/>
    <col min="2068" max="2068" width="9.7109375" style="293" customWidth="1"/>
    <col min="2069" max="2300" width="9.140625" style="293"/>
    <col min="2301" max="2301" width="4.42578125" style="293" customWidth="1"/>
    <col min="2302" max="2302" width="1.7109375" style="293" customWidth="1"/>
    <col min="2303" max="2303" width="1.140625" style="293" customWidth="1"/>
    <col min="2304" max="2305" width="1.7109375" style="293" customWidth="1"/>
    <col min="2306" max="2306" width="15.7109375" style="293" customWidth="1"/>
    <col min="2307" max="2307" width="4.140625" style="293" customWidth="1"/>
    <col min="2308" max="2308" width="1.140625" style="293" customWidth="1"/>
    <col min="2309" max="2309" width="9.5703125" style="293" customWidth="1"/>
    <col min="2310" max="2311" width="8.42578125" style="293" customWidth="1"/>
    <col min="2312" max="2312" width="7.5703125" style="293" customWidth="1"/>
    <col min="2313" max="2314" width="6.7109375" style="293" customWidth="1"/>
    <col min="2315" max="2315" width="7.7109375" style="293" customWidth="1"/>
    <col min="2316" max="2316" width="10" style="293" customWidth="1"/>
    <col min="2317" max="2317" width="6.42578125" style="293" customWidth="1"/>
    <col min="2318" max="2318" width="8" style="293" customWidth="1"/>
    <col min="2319" max="2319" width="7.85546875" style="293" customWidth="1"/>
    <col min="2320" max="2320" width="7.7109375" style="293" customWidth="1"/>
    <col min="2321" max="2321" width="7.85546875" style="293" customWidth="1"/>
    <col min="2322" max="2322" width="9.7109375" style="293" bestFit="1" customWidth="1"/>
    <col min="2323" max="2323" width="8.7109375" style="293" customWidth="1"/>
    <col min="2324" max="2324" width="9.7109375" style="293" customWidth="1"/>
    <col min="2325" max="2556" width="9.140625" style="293"/>
    <col min="2557" max="2557" width="4.42578125" style="293" customWidth="1"/>
    <col min="2558" max="2558" width="1.7109375" style="293" customWidth="1"/>
    <col min="2559" max="2559" width="1.140625" style="293" customWidth="1"/>
    <col min="2560" max="2561" width="1.7109375" style="293" customWidth="1"/>
    <col min="2562" max="2562" width="15.7109375" style="293" customWidth="1"/>
    <col min="2563" max="2563" width="4.140625" style="293" customWidth="1"/>
    <col min="2564" max="2564" width="1.140625" style="293" customWidth="1"/>
    <col min="2565" max="2565" width="9.5703125" style="293" customWidth="1"/>
    <col min="2566" max="2567" width="8.42578125" style="293" customWidth="1"/>
    <col min="2568" max="2568" width="7.5703125" style="293" customWidth="1"/>
    <col min="2569" max="2570" width="6.7109375" style="293" customWidth="1"/>
    <col min="2571" max="2571" width="7.7109375" style="293" customWidth="1"/>
    <col min="2572" max="2572" width="10" style="293" customWidth="1"/>
    <col min="2573" max="2573" width="6.42578125" style="293" customWidth="1"/>
    <col min="2574" max="2574" width="8" style="293" customWidth="1"/>
    <col min="2575" max="2575" width="7.85546875" style="293" customWidth="1"/>
    <col min="2576" max="2576" width="7.7109375" style="293" customWidth="1"/>
    <col min="2577" max="2577" width="7.85546875" style="293" customWidth="1"/>
    <col min="2578" max="2578" width="9.7109375" style="293" bestFit="1" customWidth="1"/>
    <col min="2579" max="2579" width="8.7109375" style="293" customWidth="1"/>
    <col min="2580" max="2580" width="9.7109375" style="293" customWidth="1"/>
    <col min="2581" max="2812" width="9.140625" style="293"/>
    <col min="2813" max="2813" width="4.42578125" style="293" customWidth="1"/>
    <col min="2814" max="2814" width="1.7109375" style="293" customWidth="1"/>
    <col min="2815" max="2815" width="1.140625" style="293" customWidth="1"/>
    <col min="2816" max="2817" width="1.7109375" style="293" customWidth="1"/>
    <col min="2818" max="2818" width="15.7109375" style="293" customWidth="1"/>
    <col min="2819" max="2819" width="4.140625" style="293" customWidth="1"/>
    <col min="2820" max="2820" width="1.140625" style="293" customWidth="1"/>
    <col min="2821" max="2821" width="9.5703125" style="293" customWidth="1"/>
    <col min="2822" max="2823" width="8.42578125" style="293" customWidth="1"/>
    <col min="2824" max="2824" width="7.5703125" style="293" customWidth="1"/>
    <col min="2825" max="2826" width="6.7109375" style="293" customWidth="1"/>
    <col min="2827" max="2827" width="7.7109375" style="293" customWidth="1"/>
    <col min="2828" max="2828" width="10" style="293" customWidth="1"/>
    <col min="2829" max="2829" width="6.42578125" style="293" customWidth="1"/>
    <col min="2830" max="2830" width="8" style="293" customWidth="1"/>
    <col min="2831" max="2831" width="7.85546875" style="293" customWidth="1"/>
    <col min="2832" max="2832" width="7.7109375" style="293" customWidth="1"/>
    <col min="2833" max="2833" width="7.85546875" style="293" customWidth="1"/>
    <col min="2834" max="2834" width="9.7109375" style="293" bestFit="1" customWidth="1"/>
    <col min="2835" max="2835" width="8.7109375" style="293" customWidth="1"/>
    <col min="2836" max="2836" width="9.7109375" style="293" customWidth="1"/>
    <col min="2837" max="3068" width="9.140625" style="293"/>
    <col min="3069" max="3069" width="4.42578125" style="293" customWidth="1"/>
    <col min="3070" max="3070" width="1.7109375" style="293" customWidth="1"/>
    <col min="3071" max="3071" width="1.140625" style="293" customWidth="1"/>
    <col min="3072" max="3073" width="1.7109375" style="293" customWidth="1"/>
    <col min="3074" max="3074" width="15.7109375" style="293" customWidth="1"/>
    <col min="3075" max="3075" width="4.140625" style="293" customWidth="1"/>
    <col min="3076" max="3076" width="1.140625" style="293" customWidth="1"/>
    <col min="3077" max="3077" width="9.5703125" style="293" customWidth="1"/>
    <col min="3078" max="3079" width="8.42578125" style="293" customWidth="1"/>
    <col min="3080" max="3080" width="7.5703125" style="293" customWidth="1"/>
    <col min="3081" max="3082" width="6.7109375" style="293" customWidth="1"/>
    <col min="3083" max="3083" width="7.7109375" style="293" customWidth="1"/>
    <col min="3084" max="3084" width="10" style="293" customWidth="1"/>
    <col min="3085" max="3085" width="6.42578125" style="293" customWidth="1"/>
    <col min="3086" max="3086" width="8" style="293" customWidth="1"/>
    <col min="3087" max="3087" width="7.85546875" style="293" customWidth="1"/>
    <col min="3088" max="3088" width="7.7109375" style="293" customWidth="1"/>
    <col min="3089" max="3089" width="7.85546875" style="293" customWidth="1"/>
    <col min="3090" max="3090" width="9.7109375" style="293" bestFit="1" customWidth="1"/>
    <col min="3091" max="3091" width="8.7109375" style="293" customWidth="1"/>
    <col min="3092" max="3092" width="9.7109375" style="293" customWidth="1"/>
    <col min="3093" max="3324" width="9.140625" style="293"/>
    <col min="3325" max="3325" width="4.42578125" style="293" customWidth="1"/>
    <col min="3326" max="3326" width="1.7109375" style="293" customWidth="1"/>
    <col min="3327" max="3327" width="1.140625" style="293" customWidth="1"/>
    <col min="3328" max="3329" width="1.7109375" style="293" customWidth="1"/>
    <col min="3330" max="3330" width="15.7109375" style="293" customWidth="1"/>
    <col min="3331" max="3331" width="4.140625" style="293" customWidth="1"/>
    <col min="3332" max="3332" width="1.140625" style="293" customWidth="1"/>
    <col min="3333" max="3333" width="9.5703125" style="293" customWidth="1"/>
    <col min="3334" max="3335" width="8.42578125" style="293" customWidth="1"/>
    <col min="3336" max="3336" width="7.5703125" style="293" customWidth="1"/>
    <col min="3337" max="3338" width="6.7109375" style="293" customWidth="1"/>
    <col min="3339" max="3339" width="7.7109375" style="293" customWidth="1"/>
    <col min="3340" max="3340" width="10" style="293" customWidth="1"/>
    <col min="3341" max="3341" width="6.42578125" style="293" customWidth="1"/>
    <col min="3342" max="3342" width="8" style="293" customWidth="1"/>
    <col min="3343" max="3343" width="7.85546875" style="293" customWidth="1"/>
    <col min="3344" max="3344" width="7.7109375" style="293" customWidth="1"/>
    <col min="3345" max="3345" width="7.85546875" style="293" customWidth="1"/>
    <col min="3346" max="3346" width="9.7109375" style="293" bestFit="1" customWidth="1"/>
    <col min="3347" max="3347" width="8.7109375" style="293" customWidth="1"/>
    <col min="3348" max="3348" width="9.7109375" style="293" customWidth="1"/>
    <col min="3349" max="3580" width="9.140625" style="293"/>
    <col min="3581" max="3581" width="4.42578125" style="293" customWidth="1"/>
    <col min="3582" max="3582" width="1.7109375" style="293" customWidth="1"/>
    <col min="3583" max="3583" width="1.140625" style="293" customWidth="1"/>
    <col min="3584" max="3585" width="1.7109375" style="293" customWidth="1"/>
    <col min="3586" max="3586" width="15.7109375" style="293" customWidth="1"/>
    <col min="3587" max="3587" width="4.140625" style="293" customWidth="1"/>
    <col min="3588" max="3588" width="1.140625" style="293" customWidth="1"/>
    <col min="3589" max="3589" width="9.5703125" style="293" customWidth="1"/>
    <col min="3590" max="3591" width="8.42578125" style="293" customWidth="1"/>
    <col min="3592" max="3592" width="7.5703125" style="293" customWidth="1"/>
    <col min="3593" max="3594" width="6.7109375" style="293" customWidth="1"/>
    <col min="3595" max="3595" width="7.7109375" style="293" customWidth="1"/>
    <col min="3596" max="3596" width="10" style="293" customWidth="1"/>
    <col min="3597" max="3597" width="6.42578125" style="293" customWidth="1"/>
    <col min="3598" max="3598" width="8" style="293" customWidth="1"/>
    <col min="3599" max="3599" width="7.85546875" style="293" customWidth="1"/>
    <col min="3600" max="3600" width="7.7109375" style="293" customWidth="1"/>
    <col min="3601" max="3601" width="7.85546875" style="293" customWidth="1"/>
    <col min="3602" max="3602" width="9.7109375" style="293" bestFit="1" customWidth="1"/>
    <col min="3603" max="3603" width="8.7109375" style="293" customWidth="1"/>
    <col min="3604" max="3604" width="9.7109375" style="293" customWidth="1"/>
    <col min="3605" max="3836" width="9.140625" style="293"/>
    <col min="3837" max="3837" width="4.42578125" style="293" customWidth="1"/>
    <col min="3838" max="3838" width="1.7109375" style="293" customWidth="1"/>
    <col min="3839" max="3839" width="1.140625" style="293" customWidth="1"/>
    <col min="3840" max="3841" width="1.7109375" style="293" customWidth="1"/>
    <col min="3842" max="3842" width="15.7109375" style="293" customWidth="1"/>
    <col min="3843" max="3843" width="4.140625" style="293" customWidth="1"/>
    <col min="3844" max="3844" width="1.140625" style="293" customWidth="1"/>
    <col min="3845" max="3845" width="9.5703125" style="293" customWidth="1"/>
    <col min="3846" max="3847" width="8.42578125" style="293" customWidth="1"/>
    <col min="3848" max="3848" width="7.5703125" style="293" customWidth="1"/>
    <col min="3849" max="3850" width="6.7109375" style="293" customWidth="1"/>
    <col min="3851" max="3851" width="7.7109375" style="293" customWidth="1"/>
    <col min="3852" max="3852" width="10" style="293" customWidth="1"/>
    <col min="3853" max="3853" width="6.42578125" style="293" customWidth="1"/>
    <col min="3854" max="3854" width="8" style="293" customWidth="1"/>
    <col min="3855" max="3855" width="7.85546875" style="293" customWidth="1"/>
    <col min="3856" max="3856" width="7.7109375" style="293" customWidth="1"/>
    <col min="3857" max="3857" width="7.85546875" style="293" customWidth="1"/>
    <col min="3858" max="3858" width="9.7109375" style="293" bestFit="1" customWidth="1"/>
    <col min="3859" max="3859" width="8.7109375" style="293" customWidth="1"/>
    <col min="3860" max="3860" width="9.7109375" style="293" customWidth="1"/>
    <col min="3861" max="4092" width="9.140625" style="293"/>
    <col min="4093" max="4093" width="4.42578125" style="293" customWidth="1"/>
    <col min="4094" max="4094" width="1.7109375" style="293" customWidth="1"/>
    <col min="4095" max="4095" width="1.140625" style="293" customWidth="1"/>
    <col min="4096" max="4097" width="1.7109375" style="293" customWidth="1"/>
    <col min="4098" max="4098" width="15.7109375" style="293" customWidth="1"/>
    <col min="4099" max="4099" width="4.140625" style="293" customWidth="1"/>
    <col min="4100" max="4100" width="1.140625" style="293" customWidth="1"/>
    <col min="4101" max="4101" width="9.5703125" style="293" customWidth="1"/>
    <col min="4102" max="4103" width="8.42578125" style="293" customWidth="1"/>
    <col min="4104" max="4104" width="7.5703125" style="293" customWidth="1"/>
    <col min="4105" max="4106" width="6.7109375" style="293" customWidth="1"/>
    <col min="4107" max="4107" width="7.7109375" style="293" customWidth="1"/>
    <col min="4108" max="4108" width="10" style="293" customWidth="1"/>
    <col min="4109" max="4109" width="6.42578125" style="293" customWidth="1"/>
    <col min="4110" max="4110" width="8" style="293" customWidth="1"/>
    <col min="4111" max="4111" width="7.85546875" style="293" customWidth="1"/>
    <col min="4112" max="4112" width="7.7109375" style="293" customWidth="1"/>
    <col min="4113" max="4113" width="7.85546875" style="293" customWidth="1"/>
    <col min="4114" max="4114" width="9.7109375" style="293" bestFit="1" customWidth="1"/>
    <col min="4115" max="4115" width="8.7109375" style="293" customWidth="1"/>
    <col min="4116" max="4116" width="9.7109375" style="293" customWidth="1"/>
    <col min="4117" max="4348" width="9.140625" style="293"/>
    <col min="4349" max="4349" width="4.42578125" style="293" customWidth="1"/>
    <col min="4350" max="4350" width="1.7109375" style="293" customWidth="1"/>
    <col min="4351" max="4351" width="1.140625" style="293" customWidth="1"/>
    <col min="4352" max="4353" width="1.7109375" style="293" customWidth="1"/>
    <col min="4354" max="4354" width="15.7109375" style="293" customWidth="1"/>
    <col min="4355" max="4355" width="4.140625" style="293" customWidth="1"/>
    <col min="4356" max="4356" width="1.140625" style="293" customWidth="1"/>
    <col min="4357" max="4357" width="9.5703125" style="293" customWidth="1"/>
    <col min="4358" max="4359" width="8.42578125" style="293" customWidth="1"/>
    <col min="4360" max="4360" width="7.5703125" style="293" customWidth="1"/>
    <col min="4361" max="4362" width="6.7109375" style="293" customWidth="1"/>
    <col min="4363" max="4363" width="7.7109375" style="293" customWidth="1"/>
    <col min="4364" max="4364" width="10" style="293" customWidth="1"/>
    <col min="4365" max="4365" width="6.42578125" style="293" customWidth="1"/>
    <col min="4366" max="4366" width="8" style="293" customWidth="1"/>
    <col min="4367" max="4367" width="7.85546875" style="293" customWidth="1"/>
    <col min="4368" max="4368" width="7.7109375" style="293" customWidth="1"/>
    <col min="4369" max="4369" width="7.85546875" style="293" customWidth="1"/>
    <col min="4370" max="4370" width="9.7109375" style="293" bestFit="1" customWidth="1"/>
    <col min="4371" max="4371" width="8.7109375" style="293" customWidth="1"/>
    <col min="4372" max="4372" width="9.7109375" style="293" customWidth="1"/>
    <col min="4373" max="4604" width="9.140625" style="293"/>
    <col min="4605" max="4605" width="4.42578125" style="293" customWidth="1"/>
    <col min="4606" max="4606" width="1.7109375" style="293" customWidth="1"/>
    <col min="4607" max="4607" width="1.140625" style="293" customWidth="1"/>
    <col min="4608" max="4609" width="1.7109375" style="293" customWidth="1"/>
    <col min="4610" max="4610" width="15.7109375" style="293" customWidth="1"/>
    <col min="4611" max="4611" width="4.140625" style="293" customWidth="1"/>
    <col min="4612" max="4612" width="1.140625" style="293" customWidth="1"/>
    <col min="4613" max="4613" width="9.5703125" style="293" customWidth="1"/>
    <col min="4614" max="4615" width="8.42578125" style="293" customWidth="1"/>
    <col min="4616" max="4616" width="7.5703125" style="293" customWidth="1"/>
    <col min="4617" max="4618" width="6.7109375" style="293" customWidth="1"/>
    <col min="4619" max="4619" width="7.7109375" style="293" customWidth="1"/>
    <col min="4620" max="4620" width="10" style="293" customWidth="1"/>
    <col min="4621" max="4621" width="6.42578125" style="293" customWidth="1"/>
    <col min="4622" max="4622" width="8" style="293" customWidth="1"/>
    <col min="4623" max="4623" width="7.85546875" style="293" customWidth="1"/>
    <col min="4624" max="4624" width="7.7109375" style="293" customWidth="1"/>
    <col min="4625" max="4625" width="7.85546875" style="293" customWidth="1"/>
    <col min="4626" max="4626" width="9.7109375" style="293" bestFit="1" customWidth="1"/>
    <col min="4627" max="4627" width="8.7109375" style="293" customWidth="1"/>
    <col min="4628" max="4628" width="9.7109375" style="293" customWidth="1"/>
    <col min="4629" max="4860" width="9.140625" style="293"/>
    <col min="4861" max="4861" width="4.42578125" style="293" customWidth="1"/>
    <col min="4862" max="4862" width="1.7109375" style="293" customWidth="1"/>
    <col min="4863" max="4863" width="1.140625" style="293" customWidth="1"/>
    <col min="4864" max="4865" width="1.7109375" style="293" customWidth="1"/>
    <col min="4866" max="4866" width="15.7109375" style="293" customWidth="1"/>
    <col min="4867" max="4867" width="4.140625" style="293" customWidth="1"/>
    <col min="4868" max="4868" width="1.140625" style="293" customWidth="1"/>
    <col min="4869" max="4869" width="9.5703125" style="293" customWidth="1"/>
    <col min="4870" max="4871" width="8.42578125" style="293" customWidth="1"/>
    <col min="4872" max="4872" width="7.5703125" style="293" customWidth="1"/>
    <col min="4873" max="4874" width="6.7109375" style="293" customWidth="1"/>
    <col min="4875" max="4875" width="7.7109375" style="293" customWidth="1"/>
    <col min="4876" max="4876" width="10" style="293" customWidth="1"/>
    <col min="4877" max="4877" width="6.42578125" style="293" customWidth="1"/>
    <col min="4878" max="4878" width="8" style="293" customWidth="1"/>
    <col min="4879" max="4879" width="7.85546875" style="293" customWidth="1"/>
    <col min="4880" max="4880" width="7.7109375" style="293" customWidth="1"/>
    <col min="4881" max="4881" width="7.85546875" style="293" customWidth="1"/>
    <col min="4882" max="4882" width="9.7109375" style="293" bestFit="1" customWidth="1"/>
    <col min="4883" max="4883" width="8.7109375" style="293" customWidth="1"/>
    <col min="4884" max="4884" width="9.7109375" style="293" customWidth="1"/>
    <col min="4885" max="5116" width="9.140625" style="293"/>
    <col min="5117" max="5117" width="4.42578125" style="293" customWidth="1"/>
    <col min="5118" max="5118" width="1.7109375" style="293" customWidth="1"/>
    <col min="5119" max="5119" width="1.140625" style="293" customWidth="1"/>
    <col min="5120" max="5121" width="1.7109375" style="293" customWidth="1"/>
    <col min="5122" max="5122" width="15.7109375" style="293" customWidth="1"/>
    <col min="5123" max="5123" width="4.140625" style="293" customWidth="1"/>
    <col min="5124" max="5124" width="1.140625" style="293" customWidth="1"/>
    <col min="5125" max="5125" width="9.5703125" style="293" customWidth="1"/>
    <col min="5126" max="5127" width="8.42578125" style="293" customWidth="1"/>
    <col min="5128" max="5128" width="7.5703125" style="293" customWidth="1"/>
    <col min="5129" max="5130" width="6.7109375" style="293" customWidth="1"/>
    <col min="5131" max="5131" width="7.7109375" style="293" customWidth="1"/>
    <col min="5132" max="5132" width="10" style="293" customWidth="1"/>
    <col min="5133" max="5133" width="6.42578125" style="293" customWidth="1"/>
    <col min="5134" max="5134" width="8" style="293" customWidth="1"/>
    <col min="5135" max="5135" width="7.85546875" style="293" customWidth="1"/>
    <col min="5136" max="5136" width="7.7109375" style="293" customWidth="1"/>
    <col min="5137" max="5137" width="7.85546875" style="293" customWidth="1"/>
    <col min="5138" max="5138" width="9.7109375" style="293" bestFit="1" customWidth="1"/>
    <col min="5139" max="5139" width="8.7109375" style="293" customWidth="1"/>
    <col min="5140" max="5140" width="9.7109375" style="293" customWidth="1"/>
    <col min="5141" max="5372" width="9.140625" style="293"/>
    <col min="5373" max="5373" width="4.42578125" style="293" customWidth="1"/>
    <col min="5374" max="5374" width="1.7109375" style="293" customWidth="1"/>
    <col min="5375" max="5375" width="1.140625" style="293" customWidth="1"/>
    <col min="5376" max="5377" width="1.7109375" style="293" customWidth="1"/>
    <col min="5378" max="5378" width="15.7109375" style="293" customWidth="1"/>
    <col min="5379" max="5379" width="4.140625" style="293" customWidth="1"/>
    <col min="5380" max="5380" width="1.140625" style="293" customWidth="1"/>
    <col min="5381" max="5381" width="9.5703125" style="293" customWidth="1"/>
    <col min="5382" max="5383" width="8.42578125" style="293" customWidth="1"/>
    <col min="5384" max="5384" width="7.5703125" style="293" customWidth="1"/>
    <col min="5385" max="5386" width="6.7109375" style="293" customWidth="1"/>
    <col min="5387" max="5387" width="7.7109375" style="293" customWidth="1"/>
    <col min="5388" max="5388" width="10" style="293" customWidth="1"/>
    <col min="5389" max="5389" width="6.42578125" style="293" customWidth="1"/>
    <col min="5390" max="5390" width="8" style="293" customWidth="1"/>
    <col min="5391" max="5391" width="7.85546875" style="293" customWidth="1"/>
    <col min="5392" max="5392" width="7.7109375" style="293" customWidth="1"/>
    <col min="5393" max="5393" width="7.85546875" style="293" customWidth="1"/>
    <col min="5394" max="5394" width="9.7109375" style="293" bestFit="1" customWidth="1"/>
    <col min="5395" max="5395" width="8.7109375" style="293" customWidth="1"/>
    <col min="5396" max="5396" width="9.7109375" style="293" customWidth="1"/>
    <col min="5397" max="5628" width="9.140625" style="293"/>
    <col min="5629" max="5629" width="4.42578125" style="293" customWidth="1"/>
    <col min="5630" max="5630" width="1.7109375" style="293" customWidth="1"/>
    <col min="5631" max="5631" width="1.140625" style="293" customWidth="1"/>
    <col min="5632" max="5633" width="1.7109375" style="293" customWidth="1"/>
    <col min="5634" max="5634" width="15.7109375" style="293" customWidth="1"/>
    <col min="5635" max="5635" width="4.140625" style="293" customWidth="1"/>
    <col min="5636" max="5636" width="1.140625" style="293" customWidth="1"/>
    <col min="5637" max="5637" width="9.5703125" style="293" customWidth="1"/>
    <col min="5638" max="5639" width="8.42578125" style="293" customWidth="1"/>
    <col min="5640" max="5640" width="7.5703125" style="293" customWidth="1"/>
    <col min="5641" max="5642" width="6.7109375" style="293" customWidth="1"/>
    <col min="5643" max="5643" width="7.7109375" style="293" customWidth="1"/>
    <col min="5644" max="5644" width="10" style="293" customWidth="1"/>
    <col min="5645" max="5645" width="6.42578125" style="293" customWidth="1"/>
    <col min="5646" max="5646" width="8" style="293" customWidth="1"/>
    <col min="5647" max="5647" width="7.85546875" style="293" customWidth="1"/>
    <col min="5648" max="5648" width="7.7109375" style="293" customWidth="1"/>
    <col min="5649" max="5649" width="7.85546875" style="293" customWidth="1"/>
    <col min="5650" max="5650" width="9.7109375" style="293" bestFit="1" customWidth="1"/>
    <col min="5651" max="5651" width="8.7109375" style="293" customWidth="1"/>
    <col min="5652" max="5652" width="9.7109375" style="293" customWidth="1"/>
    <col min="5653" max="5884" width="9.140625" style="293"/>
    <col min="5885" max="5885" width="4.42578125" style="293" customWidth="1"/>
    <col min="5886" max="5886" width="1.7109375" style="293" customWidth="1"/>
    <col min="5887" max="5887" width="1.140625" style="293" customWidth="1"/>
    <col min="5888" max="5889" width="1.7109375" style="293" customWidth="1"/>
    <col min="5890" max="5890" width="15.7109375" style="293" customWidth="1"/>
    <col min="5891" max="5891" width="4.140625" style="293" customWidth="1"/>
    <col min="5892" max="5892" width="1.140625" style="293" customWidth="1"/>
    <col min="5893" max="5893" width="9.5703125" style="293" customWidth="1"/>
    <col min="5894" max="5895" width="8.42578125" style="293" customWidth="1"/>
    <col min="5896" max="5896" width="7.5703125" style="293" customWidth="1"/>
    <col min="5897" max="5898" width="6.7109375" style="293" customWidth="1"/>
    <col min="5899" max="5899" width="7.7109375" style="293" customWidth="1"/>
    <col min="5900" max="5900" width="10" style="293" customWidth="1"/>
    <col min="5901" max="5901" width="6.42578125" style="293" customWidth="1"/>
    <col min="5902" max="5902" width="8" style="293" customWidth="1"/>
    <col min="5903" max="5903" width="7.85546875" style="293" customWidth="1"/>
    <col min="5904" max="5904" width="7.7109375" style="293" customWidth="1"/>
    <col min="5905" max="5905" width="7.85546875" style="293" customWidth="1"/>
    <col min="5906" max="5906" width="9.7109375" style="293" bestFit="1" customWidth="1"/>
    <col min="5907" max="5907" width="8.7109375" style="293" customWidth="1"/>
    <col min="5908" max="5908" width="9.7109375" style="293" customWidth="1"/>
    <col min="5909" max="6140" width="9.140625" style="293"/>
    <col min="6141" max="6141" width="4.42578125" style="293" customWidth="1"/>
    <col min="6142" max="6142" width="1.7109375" style="293" customWidth="1"/>
    <col min="6143" max="6143" width="1.140625" style="293" customWidth="1"/>
    <col min="6144" max="6145" width="1.7109375" style="293" customWidth="1"/>
    <col min="6146" max="6146" width="15.7109375" style="293" customWidth="1"/>
    <col min="6147" max="6147" width="4.140625" style="293" customWidth="1"/>
    <col min="6148" max="6148" width="1.140625" style="293" customWidth="1"/>
    <col min="6149" max="6149" width="9.5703125" style="293" customWidth="1"/>
    <col min="6150" max="6151" width="8.42578125" style="293" customWidth="1"/>
    <col min="6152" max="6152" width="7.5703125" style="293" customWidth="1"/>
    <col min="6153" max="6154" width="6.7109375" style="293" customWidth="1"/>
    <col min="6155" max="6155" width="7.7109375" style="293" customWidth="1"/>
    <col min="6156" max="6156" width="10" style="293" customWidth="1"/>
    <col min="6157" max="6157" width="6.42578125" style="293" customWidth="1"/>
    <col min="6158" max="6158" width="8" style="293" customWidth="1"/>
    <col min="6159" max="6159" width="7.85546875" style="293" customWidth="1"/>
    <col min="6160" max="6160" width="7.7109375" style="293" customWidth="1"/>
    <col min="6161" max="6161" width="7.85546875" style="293" customWidth="1"/>
    <col min="6162" max="6162" width="9.7109375" style="293" bestFit="1" customWidth="1"/>
    <col min="6163" max="6163" width="8.7109375" style="293" customWidth="1"/>
    <col min="6164" max="6164" width="9.7109375" style="293" customWidth="1"/>
    <col min="6165" max="6396" width="9.140625" style="293"/>
    <col min="6397" max="6397" width="4.42578125" style="293" customWidth="1"/>
    <col min="6398" max="6398" width="1.7109375" style="293" customWidth="1"/>
    <col min="6399" max="6399" width="1.140625" style="293" customWidth="1"/>
    <col min="6400" max="6401" width="1.7109375" style="293" customWidth="1"/>
    <col min="6402" max="6402" width="15.7109375" style="293" customWidth="1"/>
    <col min="6403" max="6403" width="4.140625" style="293" customWidth="1"/>
    <col min="6404" max="6404" width="1.140625" style="293" customWidth="1"/>
    <col min="6405" max="6405" width="9.5703125" style="293" customWidth="1"/>
    <col min="6406" max="6407" width="8.42578125" style="293" customWidth="1"/>
    <col min="6408" max="6408" width="7.5703125" style="293" customWidth="1"/>
    <col min="6409" max="6410" width="6.7109375" style="293" customWidth="1"/>
    <col min="6411" max="6411" width="7.7109375" style="293" customWidth="1"/>
    <col min="6412" max="6412" width="10" style="293" customWidth="1"/>
    <col min="6413" max="6413" width="6.42578125" style="293" customWidth="1"/>
    <col min="6414" max="6414" width="8" style="293" customWidth="1"/>
    <col min="6415" max="6415" width="7.85546875" style="293" customWidth="1"/>
    <col min="6416" max="6416" width="7.7109375" style="293" customWidth="1"/>
    <col min="6417" max="6417" width="7.85546875" style="293" customWidth="1"/>
    <col min="6418" max="6418" width="9.7109375" style="293" bestFit="1" customWidth="1"/>
    <col min="6419" max="6419" width="8.7109375" style="293" customWidth="1"/>
    <col min="6420" max="6420" width="9.7109375" style="293" customWidth="1"/>
    <col min="6421" max="6652" width="9.140625" style="293"/>
    <col min="6653" max="6653" width="4.42578125" style="293" customWidth="1"/>
    <col min="6654" max="6654" width="1.7109375" style="293" customWidth="1"/>
    <col min="6655" max="6655" width="1.140625" style="293" customWidth="1"/>
    <col min="6656" max="6657" width="1.7109375" style="293" customWidth="1"/>
    <col min="6658" max="6658" width="15.7109375" style="293" customWidth="1"/>
    <col min="6659" max="6659" width="4.140625" style="293" customWidth="1"/>
    <col min="6660" max="6660" width="1.140625" style="293" customWidth="1"/>
    <col min="6661" max="6661" width="9.5703125" style="293" customWidth="1"/>
    <col min="6662" max="6663" width="8.42578125" style="293" customWidth="1"/>
    <col min="6664" max="6664" width="7.5703125" style="293" customWidth="1"/>
    <col min="6665" max="6666" width="6.7109375" style="293" customWidth="1"/>
    <col min="6667" max="6667" width="7.7109375" style="293" customWidth="1"/>
    <col min="6668" max="6668" width="10" style="293" customWidth="1"/>
    <col min="6669" max="6669" width="6.42578125" style="293" customWidth="1"/>
    <col min="6670" max="6670" width="8" style="293" customWidth="1"/>
    <col min="6671" max="6671" width="7.85546875" style="293" customWidth="1"/>
    <col min="6672" max="6672" width="7.7109375" style="293" customWidth="1"/>
    <col min="6673" max="6673" width="7.85546875" style="293" customWidth="1"/>
    <col min="6674" max="6674" width="9.7109375" style="293" bestFit="1" customWidth="1"/>
    <col min="6675" max="6675" width="8.7109375" style="293" customWidth="1"/>
    <col min="6676" max="6676" width="9.7109375" style="293" customWidth="1"/>
    <col min="6677" max="6908" width="9.140625" style="293"/>
    <col min="6909" max="6909" width="4.42578125" style="293" customWidth="1"/>
    <col min="6910" max="6910" width="1.7109375" style="293" customWidth="1"/>
    <col min="6911" max="6911" width="1.140625" style="293" customWidth="1"/>
    <col min="6912" max="6913" width="1.7109375" style="293" customWidth="1"/>
    <col min="6914" max="6914" width="15.7109375" style="293" customWidth="1"/>
    <col min="6915" max="6915" width="4.140625" style="293" customWidth="1"/>
    <col min="6916" max="6916" width="1.140625" style="293" customWidth="1"/>
    <col min="6917" max="6917" width="9.5703125" style="293" customWidth="1"/>
    <col min="6918" max="6919" width="8.42578125" style="293" customWidth="1"/>
    <col min="6920" max="6920" width="7.5703125" style="293" customWidth="1"/>
    <col min="6921" max="6922" width="6.7109375" style="293" customWidth="1"/>
    <col min="6923" max="6923" width="7.7109375" style="293" customWidth="1"/>
    <col min="6924" max="6924" width="10" style="293" customWidth="1"/>
    <col min="6925" max="6925" width="6.42578125" style="293" customWidth="1"/>
    <col min="6926" max="6926" width="8" style="293" customWidth="1"/>
    <col min="6927" max="6927" width="7.85546875" style="293" customWidth="1"/>
    <col min="6928" max="6928" width="7.7109375" style="293" customWidth="1"/>
    <col min="6929" max="6929" width="7.85546875" style="293" customWidth="1"/>
    <col min="6930" max="6930" width="9.7109375" style="293" bestFit="1" customWidth="1"/>
    <col min="6931" max="6931" width="8.7109375" style="293" customWidth="1"/>
    <col min="6932" max="6932" width="9.7109375" style="293" customWidth="1"/>
    <col min="6933" max="7164" width="9.140625" style="293"/>
    <col min="7165" max="7165" width="4.42578125" style="293" customWidth="1"/>
    <col min="7166" max="7166" width="1.7109375" style="293" customWidth="1"/>
    <col min="7167" max="7167" width="1.140625" style="293" customWidth="1"/>
    <col min="7168" max="7169" width="1.7109375" style="293" customWidth="1"/>
    <col min="7170" max="7170" width="15.7109375" style="293" customWidth="1"/>
    <col min="7171" max="7171" width="4.140625" style="293" customWidth="1"/>
    <col min="7172" max="7172" width="1.140625" style="293" customWidth="1"/>
    <col min="7173" max="7173" width="9.5703125" style="293" customWidth="1"/>
    <col min="7174" max="7175" width="8.42578125" style="293" customWidth="1"/>
    <col min="7176" max="7176" width="7.5703125" style="293" customWidth="1"/>
    <col min="7177" max="7178" width="6.7109375" style="293" customWidth="1"/>
    <col min="7179" max="7179" width="7.7109375" style="293" customWidth="1"/>
    <col min="7180" max="7180" width="10" style="293" customWidth="1"/>
    <col min="7181" max="7181" width="6.42578125" style="293" customWidth="1"/>
    <col min="7182" max="7182" width="8" style="293" customWidth="1"/>
    <col min="7183" max="7183" width="7.85546875" style="293" customWidth="1"/>
    <col min="7184" max="7184" width="7.7109375" style="293" customWidth="1"/>
    <col min="7185" max="7185" width="7.85546875" style="293" customWidth="1"/>
    <col min="7186" max="7186" width="9.7109375" style="293" bestFit="1" customWidth="1"/>
    <col min="7187" max="7187" width="8.7109375" style="293" customWidth="1"/>
    <col min="7188" max="7188" width="9.7109375" style="293" customWidth="1"/>
    <col min="7189" max="7420" width="9.140625" style="293"/>
    <col min="7421" max="7421" width="4.42578125" style="293" customWidth="1"/>
    <col min="7422" max="7422" width="1.7109375" style="293" customWidth="1"/>
    <col min="7423" max="7423" width="1.140625" style="293" customWidth="1"/>
    <col min="7424" max="7425" width="1.7109375" style="293" customWidth="1"/>
    <col min="7426" max="7426" width="15.7109375" style="293" customWidth="1"/>
    <col min="7427" max="7427" width="4.140625" style="293" customWidth="1"/>
    <col min="7428" max="7428" width="1.140625" style="293" customWidth="1"/>
    <col min="7429" max="7429" width="9.5703125" style="293" customWidth="1"/>
    <col min="7430" max="7431" width="8.42578125" style="293" customWidth="1"/>
    <col min="7432" max="7432" width="7.5703125" style="293" customWidth="1"/>
    <col min="7433" max="7434" width="6.7109375" style="293" customWidth="1"/>
    <col min="7435" max="7435" width="7.7109375" style="293" customWidth="1"/>
    <col min="7436" max="7436" width="10" style="293" customWidth="1"/>
    <col min="7437" max="7437" width="6.42578125" style="293" customWidth="1"/>
    <col min="7438" max="7438" width="8" style="293" customWidth="1"/>
    <col min="7439" max="7439" width="7.85546875" style="293" customWidth="1"/>
    <col min="7440" max="7440" width="7.7109375" style="293" customWidth="1"/>
    <col min="7441" max="7441" width="7.85546875" style="293" customWidth="1"/>
    <col min="7442" max="7442" width="9.7109375" style="293" bestFit="1" customWidth="1"/>
    <col min="7443" max="7443" width="8.7109375" style="293" customWidth="1"/>
    <col min="7444" max="7444" width="9.7109375" style="293" customWidth="1"/>
    <col min="7445" max="7676" width="9.140625" style="293"/>
    <col min="7677" max="7677" width="4.42578125" style="293" customWidth="1"/>
    <col min="7678" max="7678" width="1.7109375" style="293" customWidth="1"/>
    <col min="7679" max="7679" width="1.140625" style="293" customWidth="1"/>
    <col min="7680" max="7681" width="1.7109375" style="293" customWidth="1"/>
    <col min="7682" max="7682" width="15.7109375" style="293" customWidth="1"/>
    <col min="7683" max="7683" width="4.140625" style="293" customWidth="1"/>
    <col min="7684" max="7684" width="1.140625" style="293" customWidth="1"/>
    <col min="7685" max="7685" width="9.5703125" style="293" customWidth="1"/>
    <col min="7686" max="7687" width="8.42578125" style="293" customWidth="1"/>
    <col min="7688" max="7688" width="7.5703125" style="293" customWidth="1"/>
    <col min="7689" max="7690" width="6.7109375" style="293" customWidth="1"/>
    <col min="7691" max="7691" width="7.7109375" style="293" customWidth="1"/>
    <col min="7692" max="7692" width="10" style="293" customWidth="1"/>
    <col min="7693" max="7693" width="6.42578125" style="293" customWidth="1"/>
    <col min="7694" max="7694" width="8" style="293" customWidth="1"/>
    <col min="7695" max="7695" width="7.85546875" style="293" customWidth="1"/>
    <col min="7696" max="7696" width="7.7109375" style="293" customWidth="1"/>
    <col min="7697" max="7697" width="7.85546875" style="293" customWidth="1"/>
    <col min="7698" max="7698" width="9.7109375" style="293" bestFit="1" customWidth="1"/>
    <col min="7699" max="7699" width="8.7109375" style="293" customWidth="1"/>
    <col min="7700" max="7700" width="9.7109375" style="293" customWidth="1"/>
    <col min="7701" max="7932" width="9.140625" style="293"/>
    <col min="7933" max="7933" width="4.42578125" style="293" customWidth="1"/>
    <col min="7934" max="7934" width="1.7109375" style="293" customWidth="1"/>
    <col min="7935" max="7935" width="1.140625" style="293" customWidth="1"/>
    <col min="7936" max="7937" width="1.7109375" style="293" customWidth="1"/>
    <col min="7938" max="7938" width="15.7109375" style="293" customWidth="1"/>
    <col min="7939" max="7939" width="4.140625" style="293" customWidth="1"/>
    <col min="7940" max="7940" width="1.140625" style="293" customWidth="1"/>
    <col min="7941" max="7941" width="9.5703125" style="293" customWidth="1"/>
    <col min="7942" max="7943" width="8.42578125" style="293" customWidth="1"/>
    <col min="7944" max="7944" width="7.5703125" style="293" customWidth="1"/>
    <col min="7945" max="7946" width="6.7109375" style="293" customWidth="1"/>
    <col min="7947" max="7947" width="7.7109375" style="293" customWidth="1"/>
    <col min="7948" max="7948" width="10" style="293" customWidth="1"/>
    <col min="7949" max="7949" width="6.42578125" style="293" customWidth="1"/>
    <col min="7950" max="7950" width="8" style="293" customWidth="1"/>
    <col min="7951" max="7951" width="7.85546875" style="293" customWidth="1"/>
    <col min="7952" max="7952" width="7.7109375" style="293" customWidth="1"/>
    <col min="7953" max="7953" width="7.85546875" style="293" customWidth="1"/>
    <col min="7954" max="7954" width="9.7109375" style="293" bestFit="1" customWidth="1"/>
    <col min="7955" max="7955" width="8.7109375" style="293" customWidth="1"/>
    <col min="7956" max="7956" width="9.7109375" style="293" customWidth="1"/>
    <col min="7957" max="8188" width="9.140625" style="293"/>
    <col min="8189" max="8189" width="4.42578125" style="293" customWidth="1"/>
    <col min="8190" max="8190" width="1.7109375" style="293" customWidth="1"/>
    <col min="8191" max="8191" width="1.140625" style="293" customWidth="1"/>
    <col min="8192" max="8193" width="1.7109375" style="293" customWidth="1"/>
    <col min="8194" max="8194" width="15.7109375" style="293" customWidth="1"/>
    <col min="8195" max="8195" width="4.140625" style="293" customWidth="1"/>
    <col min="8196" max="8196" width="1.140625" style="293" customWidth="1"/>
    <col min="8197" max="8197" width="9.5703125" style="293" customWidth="1"/>
    <col min="8198" max="8199" width="8.42578125" style="293" customWidth="1"/>
    <col min="8200" max="8200" width="7.5703125" style="293" customWidth="1"/>
    <col min="8201" max="8202" width="6.7109375" style="293" customWidth="1"/>
    <col min="8203" max="8203" width="7.7109375" style="293" customWidth="1"/>
    <col min="8204" max="8204" width="10" style="293" customWidth="1"/>
    <col min="8205" max="8205" width="6.42578125" style="293" customWidth="1"/>
    <col min="8206" max="8206" width="8" style="293" customWidth="1"/>
    <col min="8207" max="8207" width="7.85546875" style="293" customWidth="1"/>
    <col min="8208" max="8208" width="7.7109375" style="293" customWidth="1"/>
    <col min="8209" max="8209" width="7.85546875" style="293" customWidth="1"/>
    <col min="8210" max="8210" width="9.7109375" style="293" bestFit="1" customWidth="1"/>
    <col min="8211" max="8211" width="8.7109375" style="293" customWidth="1"/>
    <col min="8212" max="8212" width="9.7109375" style="293" customWidth="1"/>
    <col min="8213" max="8444" width="9.140625" style="293"/>
    <col min="8445" max="8445" width="4.42578125" style="293" customWidth="1"/>
    <col min="8446" max="8446" width="1.7109375" style="293" customWidth="1"/>
    <col min="8447" max="8447" width="1.140625" style="293" customWidth="1"/>
    <col min="8448" max="8449" width="1.7109375" style="293" customWidth="1"/>
    <col min="8450" max="8450" width="15.7109375" style="293" customWidth="1"/>
    <col min="8451" max="8451" width="4.140625" style="293" customWidth="1"/>
    <col min="8452" max="8452" width="1.140625" style="293" customWidth="1"/>
    <col min="8453" max="8453" width="9.5703125" style="293" customWidth="1"/>
    <col min="8454" max="8455" width="8.42578125" style="293" customWidth="1"/>
    <col min="8456" max="8456" width="7.5703125" style="293" customWidth="1"/>
    <col min="8457" max="8458" width="6.7109375" style="293" customWidth="1"/>
    <col min="8459" max="8459" width="7.7109375" style="293" customWidth="1"/>
    <col min="8460" max="8460" width="10" style="293" customWidth="1"/>
    <col min="8461" max="8461" width="6.42578125" style="293" customWidth="1"/>
    <col min="8462" max="8462" width="8" style="293" customWidth="1"/>
    <col min="8463" max="8463" width="7.85546875" style="293" customWidth="1"/>
    <col min="8464" max="8464" width="7.7109375" style="293" customWidth="1"/>
    <col min="8465" max="8465" width="7.85546875" style="293" customWidth="1"/>
    <col min="8466" max="8466" width="9.7109375" style="293" bestFit="1" customWidth="1"/>
    <col min="8467" max="8467" width="8.7109375" style="293" customWidth="1"/>
    <col min="8468" max="8468" width="9.7109375" style="293" customWidth="1"/>
    <col min="8469" max="8700" width="9.140625" style="293"/>
    <col min="8701" max="8701" width="4.42578125" style="293" customWidth="1"/>
    <col min="8702" max="8702" width="1.7109375" style="293" customWidth="1"/>
    <col min="8703" max="8703" width="1.140625" style="293" customWidth="1"/>
    <col min="8704" max="8705" width="1.7109375" style="293" customWidth="1"/>
    <col min="8706" max="8706" width="15.7109375" style="293" customWidth="1"/>
    <col min="8707" max="8707" width="4.140625" style="293" customWidth="1"/>
    <col min="8708" max="8708" width="1.140625" style="293" customWidth="1"/>
    <col min="8709" max="8709" width="9.5703125" style="293" customWidth="1"/>
    <col min="8710" max="8711" width="8.42578125" style="293" customWidth="1"/>
    <col min="8712" max="8712" width="7.5703125" style="293" customWidth="1"/>
    <col min="8713" max="8714" width="6.7109375" style="293" customWidth="1"/>
    <col min="8715" max="8715" width="7.7109375" style="293" customWidth="1"/>
    <col min="8716" max="8716" width="10" style="293" customWidth="1"/>
    <col min="8717" max="8717" width="6.42578125" style="293" customWidth="1"/>
    <col min="8718" max="8718" width="8" style="293" customWidth="1"/>
    <col min="8719" max="8719" width="7.85546875" style="293" customWidth="1"/>
    <col min="8720" max="8720" width="7.7109375" style="293" customWidth="1"/>
    <col min="8721" max="8721" width="7.85546875" style="293" customWidth="1"/>
    <col min="8722" max="8722" width="9.7109375" style="293" bestFit="1" customWidth="1"/>
    <col min="8723" max="8723" width="8.7109375" style="293" customWidth="1"/>
    <col min="8724" max="8724" width="9.7109375" style="293" customWidth="1"/>
    <col min="8725" max="8956" width="9.140625" style="293"/>
    <col min="8957" max="8957" width="4.42578125" style="293" customWidth="1"/>
    <col min="8958" max="8958" width="1.7109375" style="293" customWidth="1"/>
    <col min="8959" max="8959" width="1.140625" style="293" customWidth="1"/>
    <col min="8960" max="8961" width="1.7109375" style="293" customWidth="1"/>
    <col min="8962" max="8962" width="15.7109375" style="293" customWidth="1"/>
    <col min="8963" max="8963" width="4.140625" style="293" customWidth="1"/>
    <col min="8964" max="8964" width="1.140625" style="293" customWidth="1"/>
    <col min="8965" max="8965" width="9.5703125" style="293" customWidth="1"/>
    <col min="8966" max="8967" width="8.42578125" style="293" customWidth="1"/>
    <col min="8968" max="8968" width="7.5703125" style="293" customWidth="1"/>
    <col min="8969" max="8970" width="6.7109375" style="293" customWidth="1"/>
    <col min="8971" max="8971" width="7.7109375" style="293" customWidth="1"/>
    <col min="8972" max="8972" width="10" style="293" customWidth="1"/>
    <col min="8973" max="8973" width="6.42578125" style="293" customWidth="1"/>
    <col min="8974" max="8974" width="8" style="293" customWidth="1"/>
    <col min="8975" max="8975" width="7.85546875" style="293" customWidth="1"/>
    <col min="8976" max="8976" width="7.7109375" style="293" customWidth="1"/>
    <col min="8977" max="8977" width="7.85546875" style="293" customWidth="1"/>
    <col min="8978" max="8978" width="9.7109375" style="293" bestFit="1" customWidth="1"/>
    <col min="8979" max="8979" width="8.7109375" style="293" customWidth="1"/>
    <col min="8980" max="8980" width="9.7109375" style="293" customWidth="1"/>
    <col min="8981" max="9212" width="9.140625" style="293"/>
    <col min="9213" max="9213" width="4.42578125" style="293" customWidth="1"/>
    <col min="9214" max="9214" width="1.7109375" style="293" customWidth="1"/>
    <col min="9215" max="9215" width="1.140625" style="293" customWidth="1"/>
    <col min="9216" max="9217" width="1.7109375" style="293" customWidth="1"/>
    <col min="9218" max="9218" width="15.7109375" style="293" customWidth="1"/>
    <col min="9219" max="9219" width="4.140625" style="293" customWidth="1"/>
    <col min="9220" max="9220" width="1.140625" style="293" customWidth="1"/>
    <col min="9221" max="9221" width="9.5703125" style="293" customWidth="1"/>
    <col min="9222" max="9223" width="8.42578125" style="293" customWidth="1"/>
    <col min="9224" max="9224" width="7.5703125" style="293" customWidth="1"/>
    <col min="9225" max="9226" width="6.7109375" style="293" customWidth="1"/>
    <col min="9227" max="9227" width="7.7109375" style="293" customWidth="1"/>
    <col min="9228" max="9228" width="10" style="293" customWidth="1"/>
    <col min="9229" max="9229" width="6.42578125" style="293" customWidth="1"/>
    <col min="9230" max="9230" width="8" style="293" customWidth="1"/>
    <col min="9231" max="9231" width="7.85546875" style="293" customWidth="1"/>
    <col min="9232" max="9232" width="7.7109375" style="293" customWidth="1"/>
    <col min="9233" max="9233" width="7.85546875" style="293" customWidth="1"/>
    <col min="9234" max="9234" width="9.7109375" style="293" bestFit="1" customWidth="1"/>
    <col min="9235" max="9235" width="8.7109375" style="293" customWidth="1"/>
    <col min="9236" max="9236" width="9.7109375" style="293" customWidth="1"/>
    <col min="9237" max="9468" width="9.140625" style="293"/>
    <col min="9469" max="9469" width="4.42578125" style="293" customWidth="1"/>
    <col min="9470" max="9470" width="1.7109375" style="293" customWidth="1"/>
    <col min="9471" max="9471" width="1.140625" style="293" customWidth="1"/>
    <col min="9472" max="9473" width="1.7109375" style="293" customWidth="1"/>
    <col min="9474" max="9474" width="15.7109375" style="293" customWidth="1"/>
    <col min="9475" max="9475" width="4.140625" style="293" customWidth="1"/>
    <col min="9476" max="9476" width="1.140625" style="293" customWidth="1"/>
    <col min="9477" max="9477" width="9.5703125" style="293" customWidth="1"/>
    <col min="9478" max="9479" width="8.42578125" style="293" customWidth="1"/>
    <col min="9480" max="9480" width="7.5703125" style="293" customWidth="1"/>
    <col min="9481" max="9482" width="6.7109375" style="293" customWidth="1"/>
    <col min="9483" max="9483" width="7.7109375" style="293" customWidth="1"/>
    <col min="9484" max="9484" width="10" style="293" customWidth="1"/>
    <col min="9485" max="9485" width="6.42578125" style="293" customWidth="1"/>
    <col min="9486" max="9486" width="8" style="293" customWidth="1"/>
    <col min="9487" max="9487" width="7.85546875" style="293" customWidth="1"/>
    <col min="9488" max="9488" width="7.7109375" style="293" customWidth="1"/>
    <col min="9489" max="9489" width="7.85546875" style="293" customWidth="1"/>
    <col min="9490" max="9490" width="9.7109375" style="293" bestFit="1" customWidth="1"/>
    <col min="9491" max="9491" width="8.7109375" style="293" customWidth="1"/>
    <col min="9492" max="9492" width="9.7109375" style="293" customWidth="1"/>
    <col min="9493" max="9724" width="9.140625" style="293"/>
    <col min="9725" max="9725" width="4.42578125" style="293" customWidth="1"/>
    <col min="9726" max="9726" width="1.7109375" style="293" customWidth="1"/>
    <col min="9727" max="9727" width="1.140625" style="293" customWidth="1"/>
    <col min="9728" max="9729" width="1.7109375" style="293" customWidth="1"/>
    <col min="9730" max="9730" width="15.7109375" style="293" customWidth="1"/>
    <col min="9731" max="9731" width="4.140625" style="293" customWidth="1"/>
    <col min="9732" max="9732" width="1.140625" style="293" customWidth="1"/>
    <col min="9733" max="9733" width="9.5703125" style="293" customWidth="1"/>
    <col min="9734" max="9735" width="8.42578125" style="293" customWidth="1"/>
    <col min="9736" max="9736" width="7.5703125" style="293" customWidth="1"/>
    <col min="9737" max="9738" width="6.7109375" style="293" customWidth="1"/>
    <col min="9739" max="9739" width="7.7109375" style="293" customWidth="1"/>
    <col min="9740" max="9740" width="10" style="293" customWidth="1"/>
    <col min="9741" max="9741" width="6.42578125" style="293" customWidth="1"/>
    <col min="9742" max="9742" width="8" style="293" customWidth="1"/>
    <col min="9743" max="9743" width="7.85546875" style="293" customWidth="1"/>
    <col min="9744" max="9744" width="7.7109375" style="293" customWidth="1"/>
    <col min="9745" max="9745" width="7.85546875" style="293" customWidth="1"/>
    <col min="9746" max="9746" width="9.7109375" style="293" bestFit="1" customWidth="1"/>
    <col min="9747" max="9747" width="8.7109375" style="293" customWidth="1"/>
    <col min="9748" max="9748" width="9.7109375" style="293" customWidth="1"/>
    <col min="9749" max="9980" width="9.140625" style="293"/>
    <col min="9981" max="9981" width="4.42578125" style="293" customWidth="1"/>
    <col min="9982" max="9982" width="1.7109375" style="293" customWidth="1"/>
    <col min="9983" max="9983" width="1.140625" style="293" customWidth="1"/>
    <col min="9984" max="9985" width="1.7109375" style="293" customWidth="1"/>
    <col min="9986" max="9986" width="15.7109375" style="293" customWidth="1"/>
    <col min="9987" max="9987" width="4.140625" style="293" customWidth="1"/>
    <col min="9988" max="9988" width="1.140625" style="293" customWidth="1"/>
    <col min="9989" max="9989" width="9.5703125" style="293" customWidth="1"/>
    <col min="9990" max="9991" width="8.42578125" style="293" customWidth="1"/>
    <col min="9992" max="9992" width="7.5703125" style="293" customWidth="1"/>
    <col min="9993" max="9994" width="6.7109375" style="293" customWidth="1"/>
    <col min="9995" max="9995" width="7.7109375" style="293" customWidth="1"/>
    <col min="9996" max="9996" width="10" style="293" customWidth="1"/>
    <col min="9997" max="9997" width="6.42578125" style="293" customWidth="1"/>
    <col min="9998" max="9998" width="8" style="293" customWidth="1"/>
    <col min="9999" max="9999" width="7.85546875" style="293" customWidth="1"/>
    <col min="10000" max="10000" width="7.7109375" style="293" customWidth="1"/>
    <col min="10001" max="10001" width="7.85546875" style="293" customWidth="1"/>
    <col min="10002" max="10002" width="9.7109375" style="293" bestFit="1" customWidth="1"/>
    <col min="10003" max="10003" width="8.7109375" style="293" customWidth="1"/>
    <col min="10004" max="10004" width="9.7109375" style="293" customWidth="1"/>
    <col min="10005" max="10236" width="9.140625" style="293"/>
    <col min="10237" max="10237" width="4.42578125" style="293" customWidth="1"/>
    <col min="10238" max="10238" width="1.7109375" style="293" customWidth="1"/>
    <col min="10239" max="10239" width="1.140625" style="293" customWidth="1"/>
    <col min="10240" max="10241" width="1.7109375" style="293" customWidth="1"/>
    <col min="10242" max="10242" width="15.7109375" style="293" customWidth="1"/>
    <col min="10243" max="10243" width="4.140625" style="293" customWidth="1"/>
    <col min="10244" max="10244" width="1.140625" style="293" customWidth="1"/>
    <col min="10245" max="10245" width="9.5703125" style="293" customWidth="1"/>
    <col min="10246" max="10247" width="8.42578125" style="293" customWidth="1"/>
    <col min="10248" max="10248" width="7.5703125" style="293" customWidth="1"/>
    <col min="10249" max="10250" width="6.7109375" style="293" customWidth="1"/>
    <col min="10251" max="10251" width="7.7109375" style="293" customWidth="1"/>
    <col min="10252" max="10252" width="10" style="293" customWidth="1"/>
    <col min="10253" max="10253" width="6.42578125" style="293" customWidth="1"/>
    <col min="10254" max="10254" width="8" style="293" customWidth="1"/>
    <col min="10255" max="10255" width="7.85546875" style="293" customWidth="1"/>
    <col min="10256" max="10256" width="7.7109375" style="293" customWidth="1"/>
    <col min="10257" max="10257" width="7.85546875" style="293" customWidth="1"/>
    <col min="10258" max="10258" width="9.7109375" style="293" bestFit="1" customWidth="1"/>
    <col min="10259" max="10259" width="8.7109375" style="293" customWidth="1"/>
    <col min="10260" max="10260" width="9.7109375" style="293" customWidth="1"/>
    <col min="10261" max="10492" width="9.140625" style="293"/>
    <col min="10493" max="10493" width="4.42578125" style="293" customWidth="1"/>
    <col min="10494" max="10494" width="1.7109375" style="293" customWidth="1"/>
    <col min="10495" max="10495" width="1.140625" style="293" customWidth="1"/>
    <col min="10496" max="10497" width="1.7109375" style="293" customWidth="1"/>
    <col min="10498" max="10498" width="15.7109375" style="293" customWidth="1"/>
    <col min="10499" max="10499" width="4.140625" style="293" customWidth="1"/>
    <col min="10500" max="10500" width="1.140625" style="293" customWidth="1"/>
    <col min="10501" max="10501" width="9.5703125" style="293" customWidth="1"/>
    <col min="10502" max="10503" width="8.42578125" style="293" customWidth="1"/>
    <col min="10504" max="10504" width="7.5703125" style="293" customWidth="1"/>
    <col min="10505" max="10506" width="6.7109375" style="293" customWidth="1"/>
    <col min="10507" max="10507" width="7.7109375" style="293" customWidth="1"/>
    <col min="10508" max="10508" width="10" style="293" customWidth="1"/>
    <col min="10509" max="10509" width="6.42578125" style="293" customWidth="1"/>
    <col min="10510" max="10510" width="8" style="293" customWidth="1"/>
    <col min="10511" max="10511" width="7.85546875" style="293" customWidth="1"/>
    <col min="10512" max="10512" width="7.7109375" style="293" customWidth="1"/>
    <col min="10513" max="10513" width="7.85546875" style="293" customWidth="1"/>
    <col min="10514" max="10514" width="9.7109375" style="293" bestFit="1" customWidth="1"/>
    <col min="10515" max="10515" width="8.7109375" style="293" customWidth="1"/>
    <col min="10516" max="10516" width="9.7109375" style="293" customWidth="1"/>
    <col min="10517" max="10748" width="9.140625" style="293"/>
    <col min="10749" max="10749" width="4.42578125" style="293" customWidth="1"/>
    <col min="10750" max="10750" width="1.7109375" style="293" customWidth="1"/>
    <col min="10751" max="10751" width="1.140625" style="293" customWidth="1"/>
    <col min="10752" max="10753" width="1.7109375" style="293" customWidth="1"/>
    <col min="10754" max="10754" width="15.7109375" style="293" customWidth="1"/>
    <col min="10755" max="10755" width="4.140625" style="293" customWidth="1"/>
    <col min="10756" max="10756" width="1.140625" style="293" customWidth="1"/>
    <col min="10757" max="10757" width="9.5703125" style="293" customWidth="1"/>
    <col min="10758" max="10759" width="8.42578125" style="293" customWidth="1"/>
    <col min="10760" max="10760" width="7.5703125" style="293" customWidth="1"/>
    <col min="10761" max="10762" width="6.7109375" style="293" customWidth="1"/>
    <col min="10763" max="10763" width="7.7109375" style="293" customWidth="1"/>
    <col min="10764" max="10764" width="10" style="293" customWidth="1"/>
    <col min="10765" max="10765" width="6.42578125" style="293" customWidth="1"/>
    <col min="10766" max="10766" width="8" style="293" customWidth="1"/>
    <col min="10767" max="10767" width="7.85546875" style="293" customWidth="1"/>
    <col min="10768" max="10768" width="7.7109375" style="293" customWidth="1"/>
    <col min="10769" max="10769" width="7.85546875" style="293" customWidth="1"/>
    <col min="10770" max="10770" width="9.7109375" style="293" bestFit="1" customWidth="1"/>
    <col min="10771" max="10771" width="8.7109375" style="293" customWidth="1"/>
    <col min="10772" max="10772" width="9.7109375" style="293" customWidth="1"/>
    <col min="10773" max="11004" width="9.140625" style="293"/>
    <col min="11005" max="11005" width="4.42578125" style="293" customWidth="1"/>
    <col min="11006" max="11006" width="1.7109375" style="293" customWidth="1"/>
    <col min="11007" max="11007" width="1.140625" style="293" customWidth="1"/>
    <col min="11008" max="11009" width="1.7109375" style="293" customWidth="1"/>
    <col min="11010" max="11010" width="15.7109375" style="293" customWidth="1"/>
    <col min="11011" max="11011" width="4.140625" style="293" customWidth="1"/>
    <col min="11012" max="11012" width="1.140625" style="293" customWidth="1"/>
    <col min="11013" max="11013" width="9.5703125" style="293" customWidth="1"/>
    <col min="11014" max="11015" width="8.42578125" style="293" customWidth="1"/>
    <col min="11016" max="11016" width="7.5703125" style="293" customWidth="1"/>
    <col min="11017" max="11018" width="6.7109375" style="293" customWidth="1"/>
    <col min="11019" max="11019" width="7.7109375" style="293" customWidth="1"/>
    <col min="11020" max="11020" width="10" style="293" customWidth="1"/>
    <col min="11021" max="11021" width="6.42578125" style="293" customWidth="1"/>
    <col min="11022" max="11022" width="8" style="293" customWidth="1"/>
    <col min="11023" max="11023" width="7.85546875" style="293" customWidth="1"/>
    <col min="11024" max="11024" width="7.7109375" style="293" customWidth="1"/>
    <col min="11025" max="11025" width="7.85546875" style="293" customWidth="1"/>
    <col min="11026" max="11026" width="9.7109375" style="293" bestFit="1" customWidth="1"/>
    <col min="11027" max="11027" width="8.7109375" style="293" customWidth="1"/>
    <col min="11028" max="11028" width="9.7109375" style="293" customWidth="1"/>
    <col min="11029" max="11260" width="9.140625" style="293"/>
    <col min="11261" max="11261" width="4.42578125" style="293" customWidth="1"/>
    <col min="11262" max="11262" width="1.7109375" style="293" customWidth="1"/>
    <col min="11263" max="11263" width="1.140625" style="293" customWidth="1"/>
    <col min="11264" max="11265" width="1.7109375" style="293" customWidth="1"/>
    <col min="11266" max="11266" width="15.7109375" style="293" customWidth="1"/>
    <col min="11267" max="11267" width="4.140625" style="293" customWidth="1"/>
    <col min="11268" max="11268" width="1.140625" style="293" customWidth="1"/>
    <col min="11269" max="11269" width="9.5703125" style="293" customWidth="1"/>
    <col min="11270" max="11271" width="8.42578125" style="293" customWidth="1"/>
    <col min="11272" max="11272" width="7.5703125" style="293" customWidth="1"/>
    <col min="11273" max="11274" width="6.7109375" style="293" customWidth="1"/>
    <col min="11275" max="11275" width="7.7109375" style="293" customWidth="1"/>
    <col min="11276" max="11276" width="10" style="293" customWidth="1"/>
    <col min="11277" max="11277" width="6.42578125" style="293" customWidth="1"/>
    <col min="11278" max="11278" width="8" style="293" customWidth="1"/>
    <col min="11279" max="11279" width="7.85546875" style="293" customWidth="1"/>
    <col min="11280" max="11280" width="7.7109375" style="293" customWidth="1"/>
    <col min="11281" max="11281" width="7.85546875" style="293" customWidth="1"/>
    <col min="11282" max="11282" width="9.7109375" style="293" bestFit="1" customWidth="1"/>
    <col min="11283" max="11283" width="8.7109375" style="293" customWidth="1"/>
    <col min="11284" max="11284" width="9.7109375" style="293" customWidth="1"/>
    <col min="11285" max="11516" width="9.140625" style="293"/>
    <col min="11517" max="11517" width="4.42578125" style="293" customWidth="1"/>
    <col min="11518" max="11518" width="1.7109375" style="293" customWidth="1"/>
    <col min="11519" max="11519" width="1.140625" style="293" customWidth="1"/>
    <col min="11520" max="11521" width="1.7109375" style="293" customWidth="1"/>
    <col min="11522" max="11522" width="15.7109375" style="293" customWidth="1"/>
    <col min="11523" max="11523" width="4.140625" style="293" customWidth="1"/>
    <col min="11524" max="11524" width="1.140625" style="293" customWidth="1"/>
    <col min="11525" max="11525" width="9.5703125" style="293" customWidth="1"/>
    <col min="11526" max="11527" width="8.42578125" style="293" customWidth="1"/>
    <col min="11528" max="11528" width="7.5703125" style="293" customWidth="1"/>
    <col min="11529" max="11530" width="6.7109375" style="293" customWidth="1"/>
    <col min="11531" max="11531" width="7.7109375" style="293" customWidth="1"/>
    <col min="11532" max="11532" width="10" style="293" customWidth="1"/>
    <col min="11533" max="11533" width="6.42578125" style="293" customWidth="1"/>
    <col min="11534" max="11534" width="8" style="293" customWidth="1"/>
    <col min="11535" max="11535" width="7.85546875" style="293" customWidth="1"/>
    <col min="11536" max="11536" width="7.7109375" style="293" customWidth="1"/>
    <col min="11537" max="11537" width="7.85546875" style="293" customWidth="1"/>
    <col min="11538" max="11538" width="9.7109375" style="293" bestFit="1" customWidth="1"/>
    <col min="11539" max="11539" width="8.7109375" style="293" customWidth="1"/>
    <col min="11540" max="11540" width="9.7109375" style="293" customWidth="1"/>
    <col min="11541" max="11772" width="9.140625" style="293"/>
    <col min="11773" max="11773" width="4.42578125" style="293" customWidth="1"/>
    <col min="11774" max="11774" width="1.7109375" style="293" customWidth="1"/>
    <col min="11775" max="11775" width="1.140625" style="293" customWidth="1"/>
    <col min="11776" max="11777" width="1.7109375" style="293" customWidth="1"/>
    <col min="11778" max="11778" width="15.7109375" style="293" customWidth="1"/>
    <col min="11779" max="11779" width="4.140625" style="293" customWidth="1"/>
    <col min="11780" max="11780" width="1.140625" style="293" customWidth="1"/>
    <col min="11781" max="11781" width="9.5703125" style="293" customWidth="1"/>
    <col min="11782" max="11783" width="8.42578125" style="293" customWidth="1"/>
    <col min="11784" max="11784" width="7.5703125" style="293" customWidth="1"/>
    <col min="11785" max="11786" width="6.7109375" style="293" customWidth="1"/>
    <col min="11787" max="11787" width="7.7109375" style="293" customWidth="1"/>
    <col min="11788" max="11788" width="10" style="293" customWidth="1"/>
    <col min="11789" max="11789" width="6.42578125" style="293" customWidth="1"/>
    <col min="11790" max="11790" width="8" style="293" customWidth="1"/>
    <col min="11791" max="11791" width="7.85546875" style="293" customWidth="1"/>
    <col min="11792" max="11792" width="7.7109375" style="293" customWidth="1"/>
    <col min="11793" max="11793" width="7.85546875" style="293" customWidth="1"/>
    <col min="11794" max="11794" width="9.7109375" style="293" bestFit="1" customWidth="1"/>
    <col min="11795" max="11795" width="8.7109375" style="293" customWidth="1"/>
    <col min="11796" max="11796" width="9.7109375" style="293" customWidth="1"/>
    <col min="11797" max="12028" width="9.140625" style="293"/>
    <col min="12029" max="12029" width="4.42578125" style="293" customWidth="1"/>
    <col min="12030" max="12030" width="1.7109375" style="293" customWidth="1"/>
    <col min="12031" max="12031" width="1.140625" style="293" customWidth="1"/>
    <col min="12032" max="12033" width="1.7109375" style="293" customWidth="1"/>
    <col min="12034" max="12034" width="15.7109375" style="293" customWidth="1"/>
    <col min="12035" max="12035" width="4.140625" style="293" customWidth="1"/>
    <col min="12036" max="12036" width="1.140625" style="293" customWidth="1"/>
    <col min="12037" max="12037" width="9.5703125" style="293" customWidth="1"/>
    <col min="12038" max="12039" width="8.42578125" style="293" customWidth="1"/>
    <col min="12040" max="12040" width="7.5703125" style="293" customWidth="1"/>
    <col min="12041" max="12042" width="6.7109375" style="293" customWidth="1"/>
    <col min="12043" max="12043" width="7.7109375" style="293" customWidth="1"/>
    <col min="12044" max="12044" width="10" style="293" customWidth="1"/>
    <col min="12045" max="12045" width="6.42578125" style="293" customWidth="1"/>
    <col min="12046" max="12046" width="8" style="293" customWidth="1"/>
    <col min="12047" max="12047" width="7.85546875" style="293" customWidth="1"/>
    <col min="12048" max="12048" width="7.7109375" style="293" customWidth="1"/>
    <col min="12049" max="12049" width="7.85546875" style="293" customWidth="1"/>
    <col min="12050" max="12050" width="9.7109375" style="293" bestFit="1" customWidth="1"/>
    <col min="12051" max="12051" width="8.7109375" style="293" customWidth="1"/>
    <col min="12052" max="12052" width="9.7109375" style="293" customWidth="1"/>
    <col min="12053" max="12284" width="9.140625" style="293"/>
    <col min="12285" max="12285" width="4.42578125" style="293" customWidth="1"/>
    <col min="12286" max="12286" width="1.7109375" style="293" customWidth="1"/>
    <col min="12287" max="12287" width="1.140625" style="293" customWidth="1"/>
    <col min="12288" max="12289" width="1.7109375" style="293" customWidth="1"/>
    <col min="12290" max="12290" width="15.7109375" style="293" customWidth="1"/>
    <col min="12291" max="12291" width="4.140625" style="293" customWidth="1"/>
    <col min="12292" max="12292" width="1.140625" style="293" customWidth="1"/>
    <col min="12293" max="12293" width="9.5703125" style="293" customWidth="1"/>
    <col min="12294" max="12295" width="8.42578125" style="293" customWidth="1"/>
    <col min="12296" max="12296" width="7.5703125" style="293" customWidth="1"/>
    <col min="12297" max="12298" width="6.7109375" style="293" customWidth="1"/>
    <col min="12299" max="12299" width="7.7109375" style="293" customWidth="1"/>
    <col min="12300" max="12300" width="10" style="293" customWidth="1"/>
    <col min="12301" max="12301" width="6.42578125" style="293" customWidth="1"/>
    <col min="12302" max="12302" width="8" style="293" customWidth="1"/>
    <col min="12303" max="12303" width="7.85546875" style="293" customWidth="1"/>
    <col min="12304" max="12304" width="7.7109375" style="293" customWidth="1"/>
    <col min="12305" max="12305" width="7.85546875" style="293" customWidth="1"/>
    <col min="12306" max="12306" width="9.7109375" style="293" bestFit="1" customWidth="1"/>
    <col min="12307" max="12307" width="8.7109375" style="293" customWidth="1"/>
    <col min="12308" max="12308" width="9.7109375" style="293" customWidth="1"/>
    <col min="12309" max="12540" width="9.140625" style="293"/>
    <col min="12541" max="12541" width="4.42578125" style="293" customWidth="1"/>
    <col min="12542" max="12542" width="1.7109375" style="293" customWidth="1"/>
    <col min="12543" max="12543" width="1.140625" style="293" customWidth="1"/>
    <col min="12544" max="12545" width="1.7109375" style="293" customWidth="1"/>
    <col min="12546" max="12546" width="15.7109375" style="293" customWidth="1"/>
    <col min="12547" max="12547" width="4.140625" style="293" customWidth="1"/>
    <col min="12548" max="12548" width="1.140625" style="293" customWidth="1"/>
    <col min="12549" max="12549" width="9.5703125" style="293" customWidth="1"/>
    <col min="12550" max="12551" width="8.42578125" style="293" customWidth="1"/>
    <col min="12552" max="12552" width="7.5703125" style="293" customWidth="1"/>
    <col min="12553" max="12554" width="6.7109375" style="293" customWidth="1"/>
    <col min="12555" max="12555" width="7.7109375" style="293" customWidth="1"/>
    <col min="12556" max="12556" width="10" style="293" customWidth="1"/>
    <col min="12557" max="12557" width="6.42578125" style="293" customWidth="1"/>
    <col min="12558" max="12558" width="8" style="293" customWidth="1"/>
    <col min="12559" max="12559" width="7.85546875" style="293" customWidth="1"/>
    <col min="12560" max="12560" width="7.7109375" style="293" customWidth="1"/>
    <col min="12561" max="12561" width="7.85546875" style="293" customWidth="1"/>
    <col min="12562" max="12562" width="9.7109375" style="293" bestFit="1" customWidth="1"/>
    <col min="12563" max="12563" width="8.7109375" style="293" customWidth="1"/>
    <col min="12564" max="12564" width="9.7109375" style="293" customWidth="1"/>
    <col min="12565" max="12796" width="9.140625" style="293"/>
    <col min="12797" max="12797" width="4.42578125" style="293" customWidth="1"/>
    <col min="12798" max="12798" width="1.7109375" style="293" customWidth="1"/>
    <col min="12799" max="12799" width="1.140625" style="293" customWidth="1"/>
    <col min="12800" max="12801" width="1.7109375" style="293" customWidth="1"/>
    <col min="12802" max="12802" width="15.7109375" style="293" customWidth="1"/>
    <col min="12803" max="12803" width="4.140625" style="293" customWidth="1"/>
    <col min="12804" max="12804" width="1.140625" style="293" customWidth="1"/>
    <col min="12805" max="12805" width="9.5703125" style="293" customWidth="1"/>
    <col min="12806" max="12807" width="8.42578125" style="293" customWidth="1"/>
    <col min="12808" max="12808" width="7.5703125" style="293" customWidth="1"/>
    <col min="12809" max="12810" width="6.7109375" style="293" customWidth="1"/>
    <col min="12811" max="12811" width="7.7109375" style="293" customWidth="1"/>
    <col min="12812" max="12812" width="10" style="293" customWidth="1"/>
    <col min="12813" max="12813" width="6.42578125" style="293" customWidth="1"/>
    <col min="12814" max="12814" width="8" style="293" customWidth="1"/>
    <col min="12815" max="12815" width="7.85546875" style="293" customWidth="1"/>
    <col min="12816" max="12816" width="7.7109375" style="293" customWidth="1"/>
    <col min="12817" max="12817" width="7.85546875" style="293" customWidth="1"/>
    <col min="12818" max="12818" width="9.7109375" style="293" bestFit="1" customWidth="1"/>
    <col min="12819" max="12819" width="8.7109375" style="293" customWidth="1"/>
    <col min="12820" max="12820" width="9.7109375" style="293" customWidth="1"/>
    <col min="12821" max="13052" width="9.140625" style="293"/>
    <col min="13053" max="13053" width="4.42578125" style="293" customWidth="1"/>
    <col min="13054" max="13054" width="1.7109375" style="293" customWidth="1"/>
    <col min="13055" max="13055" width="1.140625" style="293" customWidth="1"/>
    <col min="13056" max="13057" width="1.7109375" style="293" customWidth="1"/>
    <col min="13058" max="13058" width="15.7109375" style="293" customWidth="1"/>
    <col min="13059" max="13059" width="4.140625" style="293" customWidth="1"/>
    <col min="13060" max="13060" width="1.140625" style="293" customWidth="1"/>
    <col min="13061" max="13061" width="9.5703125" style="293" customWidth="1"/>
    <col min="13062" max="13063" width="8.42578125" style="293" customWidth="1"/>
    <col min="13064" max="13064" width="7.5703125" style="293" customWidth="1"/>
    <col min="13065" max="13066" width="6.7109375" style="293" customWidth="1"/>
    <col min="13067" max="13067" width="7.7109375" style="293" customWidth="1"/>
    <col min="13068" max="13068" width="10" style="293" customWidth="1"/>
    <col min="13069" max="13069" width="6.42578125" style="293" customWidth="1"/>
    <col min="13070" max="13070" width="8" style="293" customWidth="1"/>
    <col min="13071" max="13071" width="7.85546875" style="293" customWidth="1"/>
    <col min="13072" max="13072" width="7.7109375" style="293" customWidth="1"/>
    <col min="13073" max="13073" width="7.85546875" style="293" customWidth="1"/>
    <col min="13074" max="13074" width="9.7109375" style="293" bestFit="1" customWidth="1"/>
    <col min="13075" max="13075" width="8.7109375" style="293" customWidth="1"/>
    <col min="13076" max="13076" width="9.7109375" style="293" customWidth="1"/>
    <col min="13077" max="13308" width="9.140625" style="293"/>
    <col min="13309" max="13309" width="4.42578125" style="293" customWidth="1"/>
    <col min="13310" max="13310" width="1.7109375" style="293" customWidth="1"/>
    <col min="13311" max="13311" width="1.140625" style="293" customWidth="1"/>
    <col min="13312" max="13313" width="1.7109375" style="293" customWidth="1"/>
    <col min="13314" max="13314" width="15.7109375" style="293" customWidth="1"/>
    <col min="13315" max="13315" width="4.140625" style="293" customWidth="1"/>
    <col min="13316" max="13316" width="1.140625" style="293" customWidth="1"/>
    <col min="13317" max="13317" width="9.5703125" style="293" customWidth="1"/>
    <col min="13318" max="13319" width="8.42578125" style="293" customWidth="1"/>
    <col min="13320" max="13320" width="7.5703125" style="293" customWidth="1"/>
    <col min="13321" max="13322" width="6.7109375" style="293" customWidth="1"/>
    <col min="13323" max="13323" width="7.7109375" style="293" customWidth="1"/>
    <col min="13324" max="13324" width="10" style="293" customWidth="1"/>
    <col min="13325" max="13325" width="6.42578125" style="293" customWidth="1"/>
    <col min="13326" max="13326" width="8" style="293" customWidth="1"/>
    <col min="13327" max="13327" width="7.85546875" style="293" customWidth="1"/>
    <col min="13328" max="13328" width="7.7109375" style="293" customWidth="1"/>
    <col min="13329" max="13329" width="7.85546875" style="293" customWidth="1"/>
    <col min="13330" max="13330" width="9.7109375" style="293" bestFit="1" customWidth="1"/>
    <col min="13331" max="13331" width="8.7109375" style="293" customWidth="1"/>
    <col min="13332" max="13332" width="9.7109375" style="293" customWidth="1"/>
    <col min="13333" max="13564" width="9.140625" style="293"/>
    <col min="13565" max="13565" width="4.42578125" style="293" customWidth="1"/>
    <col min="13566" max="13566" width="1.7109375" style="293" customWidth="1"/>
    <col min="13567" max="13567" width="1.140625" style="293" customWidth="1"/>
    <col min="13568" max="13569" width="1.7109375" style="293" customWidth="1"/>
    <col min="13570" max="13570" width="15.7109375" style="293" customWidth="1"/>
    <col min="13571" max="13571" width="4.140625" style="293" customWidth="1"/>
    <col min="13572" max="13572" width="1.140625" style="293" customWidth="1"/>
    <col min="13573" max="13573" width="9.5703125" style="293" customWidth="1"/>
    <col min="13574" max="13575" width="8.42578125" style="293" customWidth="1"/>
    <col min="13576" max="13576" width="7.5703125" style="293" customWidth="1"/>
    <col min="13577" max="13578" width="6.7109375" style="293" customWidth="1"/>
    <col min="13579" max="13579" width="7.7109375" style="293" customWidth="1"/>
    <col min="13580" max="13580" width="10" style="293" customWidth="1"/>
    <col min="13581" max="13581" width="6.42578125" style="293" customWidth="1"/>
    <col min="13582" max="13582" width="8" style="293" customWidth="1"/>
    <col min="13583" max="13583" width="7.85546875" style="293" customWidth="1"/>
    <col min="13584" max="13584" width="7.7109375" style="293" customWidth="1"/>
    <col min="13585" max="13585" width="7.85546875" style="293" customWidth="1"/>
    <col min="13586" max="13586" width="9.7109375" style="293" bestFit="1" customWidth="1"/>
    <col min="13587" max="13587" width="8.7109375" style="293" customWidth="1"/>
    <col min="13588" max="13588" width="9.7109375" style="293" customWidth="1"/>
    <col min="13589" max="13820" width="9.140625" style="293"/>
    <col min="13821" max="13821" width="4.42578125" style="293" customWidth="1"/>
    <col min="13822" max="13822" width="1.7109375" style="293" customWidth="1"/>
    <col min="13823" max="13823" width="1.140625" style="293" customWidth="1"/>
    <col min="13824" max="13825" width="1.7109375" style="293" customWidth="1"/>
    <col min="13826" max="13826" width="15.7109375" style="293" customWidth="1"/>
    <col min="13827" max="13827" width="4.140625" style="293" customWidth="1"/>
    <col min="13828" max="13828" width="1.140625" style="293" customWidth="1"/>
    <col min="13829" max="13829" width="9.5703125" style="293" customWidth="1"/>
    <col min="13830" max="13831" width="8.42578125" style="293" customWidth="1"/>
    <col min="13832" max="13832" width="7.5703125" style="293" customWidth="1"/>
    <col min="13833" max="13834" width="6.7109375" style="293" customWidth="1"/>
    <col min="13835" max="13835" width="7.7109375" style="293" customWidth="1"/>
    <col min="13836" max="13836" width="10" style="293" customWidth="1"/>
    <col min="13837" max="13837" width="6.42578125" style="293" customWidth="1"/>
    <col min="13838" max="13838" width="8" style="293" customWidth="1"/>
    <col min="13839" max="13839" width="7.85546875" style="293" customWidth="1"/>
    <col min="13840" max="13840" width="7.7109375" style="293" customWidth="1"/>
    <col min="13841" max="13841" width="7.85546875" style="293" customWidth="1"/>
    <col min="13842" max="13842" width="9.7109375" style="293" bestFit="1" customWidth="1"/>
    <col min="13843" max="13843" width="8.7109375" style="293" customWidth="1"/>
    <col min="13844" max="13844" width="9.7109375" style="293" customWidth="1"/>
    <col min="13845" max="14076" width="9.140625" style="293"/>
    <col min="14077" max="14077" width="4.42578125" style="293" customWidth="1"/>
    <col min="14078" max="14078" width="1.7109375" style="293" customWidth="1"/>
    <col min="14079" max="14079" width="1.140625" style="293" customWidth="1"/>
    <col min="14080" max="14081" width="1.7109375" style="293" customWidth="1"/>
    <col min="14082" max="14082" width="15.7109375" style="293" customWidth="1"/>
    <col min="14083" max="14083" width="4.140625" style="293" customWidth="1"/>
    <col min="14084" max="14084" width="1.140625" style="293" customWidth="1"/>
    <col min="14085" max="14085" width="9.5703125" style="293" customWidth="1"/>
    <col min="14086" max="14087" width="8.42578125" style="293" customWidth="1"/>
    <col min="14088" max="14088" width="7.5703125" style="293" customWidth="1"/>
    <col min="14089" max="14090" width="6.7109375" style="293" customWidth="1"/>
    <col min="14091" max="14091" width="7.7109375" style="293" customWidth="1"/>
    <col min="14092" max="14092" width="10" style="293" customWidth="1"/>
    <col min="14093" max="14093" width="6.42578125" style="293" customWidth="1"/>
    <col min="14094" max="14094" width="8" style="293" customWidth="1"/>
    <col min="14095" max="14095" width="7.85546875" style="293" customWidth="1"/>
    <col min="14096" max="14096" width="7.7109375" style="293" customWidth="1"/>
    <col min="14097" max="14097" width="7.85546875" style="293" customWidth="1"/>
    <col min="14098" max="14098" width="9.7109375" style="293" bestFit="1" customWidth="1"/>
    <col min="14099" max="14099" width="8.7109375" style="293" customWidth="1"/>
    <col min="14100" max="14100" width="9.7109375" style="293" customWidth="1"/>
    <col min="14101" max="14332" width="9.140625" style="293"/>
    <col min="14333" max="14333" width="4.42578125" style="293" customWidth="1"/>
    <col min="14334" max="14334" width="1.7109375" style="293" customWidth="1"/>
    <col min="14335" max="14335" width="1.140625" style="293" customWidth="1"/>
    <col min="14336" max="14337" width="1.7109375" style="293" customWidth="1"/>
    <col min="14338" max="14338" width="15.7109375" style="293" customWidth="1"/>
    <col min="14339" max="14339" width="4.140625" style="293" customWidth="1"/>
    <col min="14340" max="14340" width="1.140625" style="293" customWidth="1"/>
    <col min="14341" max="14341" width="9.5703125" style="293" customWidth="1"/>
    <col min="14342" max="14343" width="8.42578125" style="293" customWidth="1"/>
    <col min="14344" max="14344" width="7.5703125" style="293" customWidth="1"/>
    <col min="14345" max="14346" width="6.7109375" style="293" customWidth="1"/>
    <col min="14347" max="14347" width="7.7109375" style="293" customWidth="1"/>
    <col min="14348" max="14348" width="10" style="293" customWidth="1"/>
    <col min="14349" max="14349" width="6.42578125" style="293" customWidth="1"/>
    <col min="14350" max="14350" width="8" style="293" customWidth="1"/>
    <col min="14351" max="14351" width="7.85546875" style="293" customWidth="1"/>
    <col min="14352" max="14352" width="7.7109375" style="293" customWidth="1"/>
    <col min="14353" max="14353" width="7.85546875" style="293" customWidth="1"/>
    <col min="14354" max="14354" width="9.7109375" style="293" bestFit="1" customWidth="1"/>
    <col min="14355" max="14355" width="8.7109375" style="293" customWidth="1"/>
    <col min="14356" max="14356" width="9.7109375" style="293" customWidth="1"/>
    <col min="14357" max="14588" width="9.140625" style="293"/>
    <col min="14589" max="14589" width="4.42578125" style="293" customWidth="1"/>
    <col min="14590" max="14590" width="1.7109375" style="293" customWidth="1"/>
    <col min="14591" max="14591" width="1.140625" style="293" customWidth="1"/>
    <col min="14592" max="14593" width="1.7109375" style="293" customWidth="1"/>
    <col min="14594" max="14594" width="15.7109375" style="293" customWidth="1"/>
    <col min="14595" max="14595" width="4.140625" style="293" customWidth="1"/>
    <col min="14596" max="14596" width="1.140625" style="293" customWidth="1"/>
    <col min="14597" max="14597" width="9.5703125" style="293" customWidth="1"/>
    <col min="14598" max="14599" width="8.42578125" style="293" customWidth="1"/>
    <col min="14600" max="14600" width="7.5703125" style="293" customWidth="1"/>
    <col min="14601" max="14602" width="6.7109375" style="293" customWidth="1"/>
    <col min="14603" max="14603" width="7.7109375" style="293" customWidth="1"/>
    <col min="14604" max="14604" width="10" style="293" customWidth="1"/>
    <col min="14605" max="14605" width="6.42578125" style="293" customWidth="1"/>
    <col min="14606" max="14606" width="8" style="293" customWidth="1"/>
    <col min="14607" max="14607" width="7.85546875" style="293" customWidth="1"/>
    <col min="14608" max="14608" width="7.7109375" style="293" customWidth="1"/>
    <col min="14609" max="14609" width="7.85546875" style="293" customWidth="1"/>
    <col min="14610" max="14610" width="9.7109375" style="293" bestFit="1" customWidth="1"/>
    <col min="14611" max="14611" width="8.7109375" style="293" customWidth="1"/>
    <col min="14612" max="14612" width="9.7109375" style="293" customWidth="1"/>
    <col min="14613" max="14844" width="9.140625" style="293"/>
    <col min="14845" max="14845" width="4.42578125" style="293" customWidth="1"/>
    <col min="14846" max="14846" width="1.7109375" style="293" customWidth="1"/>
    <col min="14847" max="14847" width="1.140625" style="293" customWidth="1"/>
    <col min="14848" max="14849" width="1.7109375" style="293" customWidth="1"/>
    <col min="14850" max="14850" width="15.7109375" style="293" customWidth="1"/>
    <col min="14851" max="14851" width="4.140625" style="293" customWidth="1"/>
    <col min="14852" max="14852" width="1.140625" style="293" customWidth="1"/>
    <col min="14853" max="14853" width="9.5703125" style="293" customWidth="1"/>
    <col min="14854" max="14855" width="8.42578125" style="293" customWidth="1"/>
    <col min="14856" max="14856" width="7.5703125" style="293" customWidth="1"/>
    <col min="14857" max="14858" width="6.7109375" style="293" customWidth="1"/>
    <col min="14859" max="14859" width="7.7109375" style="293" customWidth="1"/>
    <col min="14860" max="14860" width="10" style="293" customWidth="1"/>
    <col min="14861" max="14861" width="6.42578125" style="293" customWidth="1"/>
    <col min="14862" max="14862" width="8" style="293" customWidth="1"/>
    <col min="14863" max="14863" width="7.85546875" style="293" customWidth="1"/>
    <col min="14864" max="14864" width="7.7109375" style="293" customWidth="1"/>
    <col min="14865" max="14865" width="7.85546875" style="293" customWidth="1"/>
    <col min="14866" max="14866" width="9.7109375" style="293" bestFit="1" customWidth="1"/>
    <col min="14867" max="14867" width="8.7109375" style="293" customWidth="1"/>
    <col min="14868" max="14868" width="9.7109375" style="293" customWidth="1"/>
    <col min="14869" max="15100" width="9.140625" style="293"/>
    <col min="15101" max="15101" width="4.42578125" style="293" customWidth="1"/>
    <col min="15102" max="15102" width="1.7109375" style="293" customWidth="1"/>
    <col min="15103" max="15103" width="1.140625" style="293" customWidth="1"/>
    <col min="15104" max="15105" width="1.7109375" style="293" customWidth="1"/>
    <col min="15106" max="15106" width="15.7109375" style="293" customWidth="1"/>
    <col min="15107" max="15107" width="4.140625" style="293" customWidth="1"/>
    <col min="15108" max="15108" width="1.140625" style="293" customWidth="1"/>
    <col min="15109" max="15109" width="9.5703125" style="293" customWidth="1"/>
    <col min="15110" max="15111" width="8.42578125" style="293" customWidth="1"/>
    <col min="15112" max="15112" width="7.5703125" style="293" customWidth="1"/>
    <col min="15113" max="15114" width="6.7109375" style="293" customWidth="1"/>
    <col min="15115" max="15115" width="7.7109375" style="293" customWidth="1"/>
    <col min="15116" max="15116" width="10" style="293" customWidth="1"/>
    <col min="15117" max="15117" width="6.42578125" style="293" customWidth="1"/>
    <col min="15118" max="15118" width="8" style="293" customWidth="1"/>
    <col min="15119" max="15119" width="7.85546875" style="293" customWidth="1"/>
    <col min="15120" max="15120" width="7.7109375" style="293" customWidth="1"/>
    <col min="15121" max="15121" width="7.85546875" style="293" customWidth="1"/>
    <col min="15122" max="15122" width="9.7109375" style="293" bestFit="1" customWidth="1"/>
    <col min="15123" max="15123" width="8.7109375" style="293" customWidth="1"/>
    <col min="15124" max="15124" width="9.7109375" style="293" customWidth="1"/>
    <col min="15125" max="15356" width="9.140625" style="293"/>
    <col min="15357" max="15357" width="4.42578125" style="293" customWidth="1"/>
    <col min="15358" max="15358" width="1.7109375" style="293" customWidth="1"/>
    <col min="15359" max="15359" width="1.140625" style="293" customWidth="1"/>
    <col min="15360" max="15361" width="1.7109375" style="293" customWidth="1"/>
    <col min="15362" max="15362" width="15.7109375" style="293" customWidth="1"/>
    <col min="15363" max="15363" width="4.140625" style="293" customWidth="1"/>
    <col min="15364" max="15364" width="1.140625" style="293" customWidth="1"/>
    <col min="15365" max="15365" width="9.5703125" style="293" customWidth="1"/>
    <col min="15366" max="15367" width="8.42578125" style="293" customWidth="1"/>
    <col min="15368" max="15368" width="7.5703125" style="293" customWidth="1"/>
    <col min="15369" max="15370" width="6.7109375" style="293" customWidth="1"/>
    <col min="15371" max="15371" width="7.7109375" style="293" customWidth="1"/>
    <col min="15372" max="15372" width="10" style="293" customWidth="1"/>
    <col min="15373" max="15373" width="6.42578125" style="293" customWidth="1"/>
    <col min="15374" max="15374" width="8" style="293" customWidth="1"/>
    <col min="15375" max="15375" width="7.85546875" style="293" customWidth="1"/>
    <col min="15376" max="15376" width="7.7109375" style="293" customWidth="1"/>
    <col min="15377" max="15377" width="7.85546875" style="293" customWidth="1"/>
    <col min="15378" max="15378" width="9.7109375" style="293" bestFit="1" customWidth="1"/>
    <col min="15379" max="15379" width="8.7109375" style="293" customWidth="1"/>
    <col min="15380" max="15380" width="9.7109375" style="293" customWidth="1"/>
    <col min="15381" max="15612" width="9.140625" style="293"/>
    <col min="15613" max="15613" width="4.42578125" style="293" customWidth="1"/>
    <col min="15614" max="15614" width="1.7109375" style="293" customWidth="1"/>
    <col min="15615" max="15615" width="1.140625" style="293" customWidth="1"/>
    <col min="15616" max="15617" width="1.7109375" style="293" customWidth="1"/>
    <col min="15618" max="15618" width="15.7109375" style="293" customWidth="1"/>
    <col min="15619" max="15619" width="4.140625" style="293" customWidth="1"/>
    <col min="15620" max="15620" width="1.140625" style="293" customWidth="1"/>
    <col min="15621" max="15621" width="9.5703125" style="293" customWidth="1"/>
    <col min="15622" max="15623" width="8.42578125" style="293" customWidth="1"/>
    <col min="15624" max="15624" width="7.5703125" style="293" customWidth="1"/>
    <col min="15625" max="15626" width="6.7109375" style="293" customWidth="1"/>
    <col min="15627" max="15627" width="7.7109375" style="293" customWidth="1"/>
    <col min="15628" max="15628" width="10" style="293" customWidth="1"/>
    <col min="15629" max="15629" width="6.42578125" style="293" customWidth="1"/>
    <col min="15630" max="15630" width="8" style="293" customWidth="1"/>
    <col min="15631" max="15631" width="7.85546875" style="293" customWidth="1"/>
    <col min="15632" max="15632" width="7.7109375" style="293" customWidth="1"/>
    <col min="15633" max="15633" width="7.85546875" style="293" customWidth="1"/>
    <col min="15634" max="15634" width="9.7109375" style="293" bestFit="1" customWidth="1"/>
    <col min="15635" max="15635" width="8.7109375" style="293" customWidth="1"/>
    <col min="15636" max="15636" width="9.7109375" style="293" customWidth="1"/>
    <col min="15637" max="15868" width="9.140625" style="293"/>
    <col min="15869" max="15869" width="4.42578125" style="293" customWidth="1"/>
    <col min="15870" max="15870" width="1.7109375" style="293" customWidth="1"/>
    <col min="15871" max="15871" width="1.140625" style="293" customWidth="1"/>
    <col min="15872" max="15873" width="1.7109375" style="293" customWidth="1"/>
    <col min="15874" max="15874" width="15.7109375" style="293" customWidth="1"/>
    <col min="15875" max="15875" width="4.140625" style="293" customWidth="1"/>
    <col min="15876" max="15876" width="1.140625" style="293" customWidth="1"/>
    <col min="15877" max="15877" width="9.5703125" style="293" customWidth="1"/>
    <col min="15878" max="15879" width="8.42578125" style="293" customWidth="1"/>
    <col min="15880" max="15880" width="7.5703125" style="293" customWidth="1"/>
    <col min="15881" max="15882" width="6.7109375" style="293" customWidth="1"/>
    <col min="15883" max="15883" width="7.7109375" style="293" customWidth="1"/>
    <col min="15884" max="15884" width="10" style="293" customWidth="1"/>
    <col min="15885" max="15885" width="6.42578125" style="293" customWidth="1"/>
    <col min="15886" max="15886" width="8" style="293" customWidth="1"/>
    <col min="15887" max="15887" width="7.85546875" style="293" customWidth="1"/>
    <col min="15888" max="15888" width="7.7109375" style="293" customWidth="1"/>
    <col min="15889" max="15889" width="7.85546875" style="293" customWidth="1"/>
    <col min="15890" max="15890" width="9.7109375" style="293" bestFit="1" customWidth="1"/>
    <col min="15891" max="15891" width="8.7109375" style="293" customWidth="1"/>
    <col min="15892" max="15892" width="9.7109375" style="293" customWidth="1"/>
    <col min="15893" max="16124" width="9.140625" style="293"/>
    <col min="16125" max="16125" width="4.42578125" style="293" customWidth="1"/>
    <col min="16126" max="16126" width="1.7109375" style="293" customWidth="1"/>
    <col min="16127" max="16127" width="1.140625" style="293" customWidth="1"/>
    <col min="16128" max="16129" width="1.7109375" style="293" customWidth="1"/>
    <col min="16130" max="16130" width="15.7109375" style="293" customWidth="1"/>
    <col min="16131" max="16131" width="4.140625" style="293" customWidth="1"/>
    <col min="16132" max="16132" width="1.140625" style="293" customWidth="1"/>
    <col min="16133" max="16133" width="9.5703125" style="293" customWidth="1"/>
    <col min="16134" max="16135" width="8.42578125" style="293" customWidth="1"/>
    <col min="16136" max="16136" width="7.5703125" style="293" customWidth="1"/>
    <col min="16137" max="16138" width="6.7109375" style="293" customWidth="1"/>
    <col min="16139" max="16139" width="7.7109375" style="293" customWidth="1"/>
    <col min="16140" max="16140" width="10" style="293" customWidth="1"/>
    <col min="16141" max="16141" width="6.42578125" style="293" customWidth="1"/>
    <col min="16142" max="16142" width="8" style="293" customWidth="1"/>
    <col min="16143" max="16143" width="7.85546875" style="293" customWidth="1"/>
    <col min="16144" max="16144" width="7.7109375" style="293" customWidth="1"/>
    <col min="16145" max="16145" width="7.85546875" style="293" customWidth="1"/>
    <col min="16146" max="16146" width="9.7109375" style="293" bestFit="1" customWidth="1"/>
    <col min="16147" max="16147" width="8.7109375" style="293" customWidth="1"/>
    <col min="16148" max="16148" width="9.7109375" style="293" customWidth="1"/>
    <col min="16149" max="16384" width="9.140625" style="293"/>
  </cols>
  <sheetData>
    <row r="1" spans="1:25" ht="3" customHeight="1" x14ac:dyDescent="0.25"/>
    <row r="2" spans="1:25" ht="9" customHeight="1" x14ac:dyDescent="0.25"/>
    <row r="3" spans="1:25" s="294" customFormat="1" ht="36" customHeight="1" x14ac:dyDescent="0.2">
      <c r="A3" s="1223" t="s">
        <v>764</v>
      </c>
      <c r="B3" s="1266"/>
      <c r="C3" s="1266"/>
      <c r="D3" s="1266"/>
      <c r="E3" s="1266"/>
      <c r="F3" s="1266"/>
      <c r="G3" s="1266"/>
      <c r="H3" s="1266"/>
      <c r="I3" s="1267"/>
      <c r="J3" s="983"/>
      <c r="K3" s="295"/>
      <c r="L3" s="145"/>
      <c r="M3" s="145"/>
      <c r="N3" s="295"/>
      <c r="O3" s="295"/>
      <c r="P3" s="295"/>
      <c r="Q3" s="295"/>
      <c r="R3" s="295"/>
      <c r="S3" s="295"/>
      <c r="T3" s="295"/>
      <c r="U3" s="295"/>
      <c r="V3" s="147"/>
      <c r="W3" s="147"/>
      <c r="X3" s="148"/>
      <c r="Y3" s="3" t="s">
        <v>664</v>
      </c>
    </row>
    <row r="4" spans="1:25" s="294" customFormat="1" ht="18" customHeight="1" x14ac:dyDescent="0.25">
      <c r="A4" s="296" t="s">
        <v>703</v>
      </c>
      <c r="B4" s="296"/>
      <c r="C4" s="296"/>
      <c r="D4" s="296"/>
      <c r="E4" s="296"/>
      <c r="F4" s="296"/>
      <c r="G4" s="296"/>
      <c r="H4" s="296"/>
      <c r="I4" s="296"/>
      <c r="J4" s="296"/>
      <c r="K4" s="296"/>
      <c r="L4" s="296"/>
      <c r="M4" s="296"/>
      <c r="N4" s="296"/>
      <c r="O4" s="296"/>
      <c r="P4" s="296"/>
      <c r="Q4" s="296"/>
      <c r="R4" s="296"/>
      <c r="S4" s="296"/>
      <c r="T4" s="296"/>
      <c r="U4" s="296"/>
      <c r="V4" s="296"/>
      <c r="W4" s="296"/>
      <c r="X4" s="296"/>
      <c r="Y4" s="296"/>
    </row>
    <row r="5" spans="1:25" s="294" customFormat="1" x14ac:dyDescent="0.25">
      <c r="A5" s="297"/>
      <c r="B5" s="297"/>
      <c r="C5" s="297"/>
      <c r="D5" s="297"/>
      <c r="E5" s="297"/>
      <c r="F5" s="297"/>
      <c r="G5" s="297"/>
      <c r="H5" s="297"/>
      <c r="I5" s="297"/>
      <c r="J5" s="297"/>
      <c r="K5" s="297"/>
      <c r="L5" s="297"/>
      <c r="M5" s="297"/>
      <c r="N5" s="297"/>
      <c r="O5" s="297"/>
      <c r="P5" s="297"/>
      <c r="Q5" s="297"/>
      <c r="R5" s="297"/>
      <c r="S5" s="297"/>
      <c r="T5" s="297"/>
      <c r="U5" s="297"/>
      <c r="V5" s="297"/>
      <c r="W5" s="297"/>
      <c r="X5" s="297"/>
      <c r="Y5" s="297"/>
    </row>
    <row r="6" spans="1:25" s="294" customFormat="1" x14ac:dyDescent="0.25">
      <c r="A6" s="297"/>
      <c r="B6" s="297"/>
      <c r="C6" s="297"/>
      <c r="D6" s="297"/>
      <c r="E6" s="297"/>
      <c r="F6" s="297"/>
      <c r="G6" s="297"/>
      <c r="H6" s="297"/>
      <c r="I6" s="297"/>
      <c r="J6" s="297"/>
      <c r="K6" s="297"/>
      <c r="L6" s="297"/>
      <c r="M6" s="297"/>
      <c r="N6" s="297"/>
      <c r="O6" s="297"/>
      <c r="P6" s="297"/>
      <c r="Q6" s="297"/>
      <c r="R6" s="297"/>
      <c r="S6" s="297"/>
      <c r="T6" s="297"/>
      <c r="U6" s="297"/>
      <c r="V6" s="297"/>
      <c r="W6" s="297"/>
      <c r="X6" s="297"/>
      <c r="Y6" s="297"/>
    </row>
    <row r="7" spans="1:25" ht="18" customHeight="1" x14ac:dyDescent="0.25">
      <c r="A7" s="104"/>
      <c r="B7" s="976"/>
      <c r="C7" s="976"/>
      <c r="D7" s="976"/>
      <c r="E7" s="976"/>
      <c r="F7" s="987"/>
      <c r="G7" s="299" t="s">
        <v>85</v>
      </c>
      <c r="H7" s="300"/>
      <c r="I7" s="300"/>
      <c r="J7" s="300"/>
      <c r="K7" s="300"/>
      <c r="L7" s="300"/>
      <c r="M7" s="300"/>
      <c r="N7" s="300"/>
      <c r="O7" s="300"/>
      <c r="P7" s="300"/>
      <c r="Q7" s="300"/>
      <c r="R7" s="300"/>
      <c r="S7" s="300"/>
      <c r="T7" s="300"/>
      <c r="U7" s="300"/>
      <c r="V7" s="300"/>
      <c r="W7" s="301"/>
      <c r="X7" s="299"/>
      <c r="Y7" s="301"/>
    </row>
    <row r="8" spans="1:25" ht="12.75" customHeight="1" x14ac:dyDescent="0.25">
      <c r="A8" s="302" t="s">
        <v>702</v>
      </c>
      <c r="B8" s="303"/>
      <c r="C8" s="303"/>
      <c r="D8" s="303"/>
      <c r="E8" s="303"/>
      <c r="F8" s="303"/>
      <c r="G8" s="303"/>
      <c r="H8" s="303"/>
      <c r="I8" s="303"/>
      <c r="J8" s="303"/>
      <c r="K8" s="303"/>
      <c r="L8" s="303"/>
      <c r="M8" s="303"/>
      <c r="N8" s="303"/>
      <c r="O8" s="303"/>
      <c r="P8" s="303"/>
      <c r="Q8" s="303"/>
      <c r="R8" s="303"/>
      <c r="S8" s="303"/>
      <c r="T8" s="303"/>
      <c r="U8" s="303"/>
      <c r="V8" s="303"/>
      <c r="W8" s="304"/>
      <c r="X8" s="302"/>
      <c r="Y8" s="304"/>
    </row>
    <row r="9" spans="1:25" ht="15" customHeight="1" x14ac:dyDescent="0.25">
      <c r="A9" s="762"/>
      <c r="B9" s="1292" t="s">
        <v>443</v>
      </c>
      <c r="C9" s="1296"/>
      <c r="D9" s="1296"/>
      <c r="E9" s="1296"/>
      <c r="F9" s="1297"/>
      <c r="G9" s="1300" t="s">
        <v>86</v>
      </c>
      <c r="H9" s="1302" t="s">
        <v>87</v>
      </c>
      <c r="I9" s="305" t="s">
        <v>88</v>
      </c>
      <c r="J9" s="306"/>
      <c r="K9" s="306"/>
      <c r="L9" s="306"/>
      <c r="M9" s="306"/>
      <c r="N9" s="306"/>
      <c r="O9" s="306"/>
      <c r="P9" s="306"/>
      <c r="Q9" s="306"/>
      <c r="R9" s="306"/>
      <c r="S9" s="306"/>
      <c r="T9" s="306"/>
      <c r="U9" s="307"/>
      <c r="V9" s="1306" t="s">
        <v>89</v>
      </c>
      <c r="W9" s="1307"/>
      <c r="X9" s="1300" t="s">
        <v>90</v>
      </c>
      <c r="Y9" s="1300" t="s">
        <v>91</v>
      </c>
    </row>
    <row r="10" spans="1:25" ht="15" customHeight="1" x14ac:dyDescent="0.25">
      <c r="A10" s="762"/>
      <c r="B10" s="1296"/>
      <c r="C10" s="1296"/>
      <c r="D10" s="1296"/>
      <c r="E10" s="1296"/>
      <c r="F10" s="1297"/>
      <c r="G10" s="1301"/>
      <c r="H10" s="1303"/>
      <c r="I10" s="1288" t="s">
        <v>92</v>
      </c>
      <c r="J10" s="1304" t="s">
        <v>93</v>
      </c>
      <c r="K10" s="1304" t="s">
        <v>94</v>
      </c>
      <c r="L10" s="1304" t="s">
        <v>95</v>
      </c>
      <c r="M10" s="1304" t="s">
        <v>96</v>
      </c>
      <c r="N10" s="1304" t="s">
        <v>97</v>
      </c>
      <c r="O10" s="1304" t="s">
        <v>98</v>
      </c>
      <c r="P10" s="1304" t="s">
        <v>99</v>
      </c>
      <c r="Q10" s="977"/>
      <c r="R10" s="1288" t="s">
        <v>100</v>
      </c>
      <c r="S10" s="1304" t="s">
        <v>101</v>
      </c>
      <c r="T10" s="1304" t="s">
        <v>102</v>
      </c>
      <c r="U10" s="1310" t="s">
        <v>103</v>
      </c>
      <c r="V10" s="1308"/>
      <c r="W10" s="1309"/>
      <c r="X10" s="1301"/>
      <c r="Y10" s="1301"/>
    </row>
    <row r="11" spans="1:25" ht="53.25" customHeight="1" x14ac:dyDescent="0.25">
      <c r="A11" s="763"/>
      <c r="B11" s="1298"/>
      <c r="C11" s="1298"/>
      <c r="D11" s="1298"/>
      <c r="E11" s="1298"/>
      <c r="F11" s="1299"/>
      <c r="G11" s="1301"/>
      <c r="H11" s="1303"/>
      <c r="I11" s="1289"/>
      <c r="J11" s="1305"/>
      <c r="K11" s="1305"/>
      <c r="L11" s="1305"/>
      <c r="M11" s="1305"/>
      <c r="N11" s="1305"/>
      <c r="O11" s="1305"/>
      <c r="P11" s="1305"/>
      <c r="Q11" s="980" t="s">
        <v>361</v>
      </c>
      <c r="R11" s="1289"/>
      <c r="S11" s="1305"/>
      <c r="T11" s="1305"/>
      <c r="U11" s="1311"/>
      <c r="V11" s="802" t="s">
        <v>104</v>
      </c>
      <c r="W11" s="803" t="s">
        <v>105</v>
      </c>
      <c r="X11" s="1301"/>
      <c r="Y11" s="1301"/>
    </row>
    <row r="12" spans="1:25" x14ac:dyDescent="0.25">
      <c r="A12" s="309"/>
      <c r="B12" s="310" t="s">
        <v>106</v>
      </c>
      <c r="C12" s="310"/>
      <c r="D12" s="310"/>
      <c r="E12" s="310"/>
      <c r="F12" s="436"/>
      <c r="G12" s="792">
        <v>246377.19639999856</v>
      </c>
      <c r="H12" s="357">
        <v>37085.032586576417</v>
      </c>
      <c r="I12" s="615">
        <v>24023.42360576001</v>
      </c>
      <c r="J12" s="358">
        <v>6183.8751066601753</v>
      </c>
      <c r="K12" s="358">
        <v>621.00767604427381</v>
      </c>
      <c r="L12" s="358">
        <v>253.73210770626937</v>
      </c>
      <c r="M12" s="358">
        <v>279.0109024743611</v>
      </c>
      <c r="N12" s="614">
        <v>7.5235447568503429E-3</v>
      </c>
      <c r="O12" s="358">
        <v>21.51101438812665</v>
      </c>
      <c r="P12" s="358">
        <v>90.54326452538038</v>
      </c>
      <c r="Q12" s="358">
        <v>24.136576302075472</v>
      </c>
      <c r="R12" s="733">
        <v>7473.8241716454195</v>
      </c>
      <c r="S12" s="358">
        <v>1096.8173267055993</v>
      </c>
      <c r="T12" s="358">
        <v>4490.9750060104807</v>
      </c>
      <c r="U12" s="877">
        <v>5587.7923327160797</v>
      </c>
      <c r="V12" s="878">
        <v>0.15067513611242397</v>
      </c>
      <c r="W12" s="879">
        <v>0.23259766902567189</v>
      </c>
      <c r="X12" s="792">
        <v>243359.74299999856</v>
      </c>
      <c r="Y12" s="880">
        <v>37203.709935295272</v>
      </c>
    </row>
    <row r="13" spans="1:25" x14ac:dyDescent="0.25">
      <c r="A13" s="127"/>
      <c r="B13" s="267"/>
      <c r="C13" s="267" t="s">
        <v>107</v>
      </c>
      <c r="D13" s="267"/>
      <c r="E13" s="267"/>
      <c r="F13" s="874"/>
      <c r="G13" s="319">
        <v>178651.16810000039</v>
      </c>
      <c r="H13" s="313">
        <v>41762.246405559992</v>
      </c>
      <c r="I13" s="320">
        <v>26723.778317219214</v>
      </c>
      <c r="J13" s="315">
        <v>7394.1769648953241</v>
      </c>
      <c r="K13" s="315">
        <v>722.93947588990341</v>
      </c>
      <c r="L13" s="315">
        <v>346.43274605042819</v>
      </c>
      <c r="M13" s="315">
        <v>384.78295243044846</v>
      </c>
      <c r="N13" s="617">
        <v>9.2136555273813186E-3</v>
      </c>
      <c r="O13" s="315">
        <v>20.682681727173076</v>
      </c>
      <c r="P13" s="315">
        <v>89.856716792811085</v>
      </c>
      <c r="Q13" s="315">
        <v>33.286667326302172</v>
      </c>
      <c r="R13" s="870">
        <v>8992.1674187679146</v>
      </c>
      <c r="S13" s="1193">
        <v>1145.7508539887713</v>
      </c>
      <c r="T13" s="1193">
        <v>4900.5590292396382</v>
      </c>
      <c r="U13" s="872">
        <v>6046.3098832284095</v>
      </c>
      <c r="V13" s="322">
        <v>0.1447793259134508</v>
      </c>
      <c r="W13" s="323">
        <v>0.22625205954999736</v>
      </c>
      <c r="X13" s="319">
        <v>177985.9612000004</v>
      </c>
      <c r="Y13" s="324">
        <v>41751.726697419916</v>
      </c>
    </row>
    <row r="14" spans="1:25" x14ac:dyDescent="0.25">
      <c r="A14" s="127"/>
      <c r="B14" s="267"/>
      <c r="C14" s="267" t="s">
        <v>480</v>
      </c>
      <c r="D14" s="267"/>
      <c r="E14" s="267"/>
      <c r="F14" s="874"/>
      <c r="G14" s="329">
        <v>67726.028299999874</v>
      </c>
      <c r="H14" s="618">
        <v>24747.239670187726</v>
      </c>
      <c r="I14" s="330">
        <v>16900.29036443591</v>
      </c>
      <c r="J14" s="619">
        <v>2991.2791999645383</v>
      </c>
      <c r="K14" s="619">
        <v>352.1267809725278</v>
      </c>
      <c r="L14" s="619">
        <v>9.2016407720358604</v>
      </c>
      <c r="M14" s="619" t="s">
        <v>15</v>
      </c>
      <c r="N14" s="619" t="s">
        <v>15</v>
      </c>
      <c r="O14" s="619">
        <v>23.696032484850008</v>
      </c>
      <c r="P14" s="619">
        <v>92.354275114048235</v>
      </c>
      <c r="Q14" s="619" t="s">
        <v>301</v>
      </c>
      <c r="R14" s="871">
        <v>3468.6579293079999</v>
      </c>
      <c r="S14" s="1194">
        <v>967.73797526822045</v>
      </c>
      <c r="T14" s="1194">
        <v>3410.5534011754166</v>
      </c>
      <c r="U14" s="881">
        <v>4378.2913764436371</v>
      </c>
      <c r="V14" s="332">
        <v>0.1769203933365561</v>
      </c>
      <c r="W14" s="333">
        <v>0.25906604454897919</v>
      </c>
      <c r="X14" s="329">
        <v>65373.781799999873</v>
      </c>
      <c r="Y14" s="334">
        <v>24821.32799757985</v>
      </c>
    </row>
    <row r="15" spans="1:25" ht="12.75" customHeight="1" x14ac:dyDescent="0.25">
      <c r="A15" s="302" t="s">
        <v>666</v>
      </c>
      <c r="B15" s="303"/>
      <c r="C15" s="303"/>
      <c r="D15" s="303"/>
      <c r="E15" s="303"/>
      <c r="F15" s="303"/>
      <c r="G15" s="873"/>
      <c r="H15" s="873"/>
      <c r="I15" s="873"/>
      <c r="J15" s="873"/>
      <c r="K15" s="873"/>
      <c r="L15" s="873"/>
      <c r="M15" s="873"/>
      <c r="N15" s="873"/>
      <c r="O15" s="873"/>
      <c r="P15" s="873"/>
      <c r="Q15" s="873"/>
      <c r="R15" s="873"/>
      <c r="S15" s="873"/>
      <c r="T15" s="873"/>
      <c r="U15" s="873"/>
      <c r="V15" s="873"/>
      <c r="W15" s="875"/>
      <c r="X15" s="876"/>
      <c r="Y15" s="875"/>
    </row>
    <row r="16" spans="1:25" ht="15.75" customHeight="1" x14ac:dyDescent="0.25">
      <c r="A16" s="104"/>
      <c r="B16" s="1290" t="s">
        <v>443</v>
      </c>
      <c r="C16" s="1290"/>
      <c r="D16" s="1290"/>
      <c r="E16" s="1290"/>
      <c r="F16" s="1291"/>
      <c r="G16" s="1300" t="s">
        <v>86</v>
      </c>
      <c r="H16" s="1302" t="s">
        <v>87</v>
      </c>
      <c r="I16" s="305" t="s">
        <v>88</v>
      </c>
      <c r="J16" s="306"/>
      <c r="K16" s="306"/>
      <c r="L16" s="306"/>
      <c r="M16" s="306"/>
      <c r="N16" s="306"/>
      <c r="O16" s="306"/>
      <c r="P16" s="306"/>
      <c r="Q16" s="306"/>
      <c r="R16" s="306"/>
      <c r="S16" s="306"/>
      <c r="T16" s="306"/>
      <c r="U16" s="307"/>
      <c r="V16" s="1306" t="s">
        <v>89</v>
      </c>
      <c r="W16" s="1307"/>
      <c r="X16" s="1300" t="s">
        <v>90</v>
      </c>
      <c r="Y16" s="1300" t="s">
        <v>91</v>
      </c>
    </row>
    <row r="17" spans="1:25" ht="15.75" customHeight="1" x14ac:dyDescent="0.25">
      <c r="A17" s="762"/>
      <c r="B17" s="1292"/>
      <c r="C17" s="1292"/>
      <c r="D17" s="1292"/>
      <c r="E17" s="1292"/>
      <c r="F17" s="1293"/>
      <c r="G17" s="1301"/>
      <c r="H17" s="1303"/>
      <c r="I17" s="713"/>
      <c r="J17" s="714"/>
      <c r="K17" s="714"/>
      <c r="L17" s="714"/>
      <c r="M17" s="714"/>
      <c r="N17" s="714"/>
      <c r="O17" s="714"/>
      <c r="P17" s="714"/>
      <c r="Q17" s="714"/>
      <c r="R17" s="714"/>
      <c r="S17" s="714"/>
      <c r="T17" s="714"/>
      <c r="U17" s="715"/>
      <c r="V17" s="1314"/>
      <c r="W17" s="1315"/>
      <c r="X17" s="1301"/>
      <c r="Y17" s="1301"/>
    </row>
    <row r="18" spans="1:25" ht="15" customHeight="1" x14ac:dyDescent="0.25">
      <c r="A18" s="762"/>
      <c r="B18" s="1292"/>
      <c r="C18" s="1292"/>
      <c r="D18" s="1292"/>
      <c r="E18" s="1292"/>
      <c r="F18" s="1293"/>
      <c r="G18" s="1301"/>
      <c r="H18" s="1303"/>
      <c r="I18" s="1288" t="s">
        <v>92</v>
      </c>
      <c r="J18" s="1304" t="s">
        <v>93</v>
      </c>
      <c r="K18" s="1304" t="s">
        <v>94</v>
      </c>
      <c r="L18" s="1304" t="s">
        <v>95</v>
      </c>
      <c r="M18" s="1304" t="s">
        <v>96</v>
      </c>
      <c r="N18" s="1304" t="s">
        <v>97</v>
      </c>
      <c r="O18" s="1304" t="s">
        <v>98</v>
      </c>
      <c r="P18" s="1304" t="s">
        <v>99</v>
      </c>
      <c r="Q18" s="977"/>
      <c r="R18" s="1288" t="s">
        <v>100</v>
      </c>
      <c r="S18" s="1304" t="s">
        <v>101</v>
      </c>
      <c r="T18" s="1304" t="s">
        <v>102</v>
      </c>
      <c r="U18" s="1310" t="s">
        <v>103</v>
      </c>
      <c r="V18" s="1308"/>
      <c r="W18" s="1309"/>
      <c r="X18" s="1301"/>
      <c r="Y18" s="1301"/>
    </row>
    <row r="19" spans="1:25" ht="53.25" customHeight="1" x14ac:dyDescent="0.25">
      <c r="A19" s="762"/>
      <c r="B19" s="1294"/>
      <c r="C19" s="1294"/>
      <c r="D19" s="1294"/>
      <c r="E19" s="1294"/>
      <c r="F19" s="1295"/>
      <c r="G19" s="1312"/>
      <c r="H19" s="1313"/>
      <c r="I19" s="1289"/>
      <c r="J19" s="1305"/>
      <c r="K19" s="1305"/>
      <c r="L19" s="1305"/>
      <c r="M19" s="1305"/>
      <c r="N19" s="1305"/>
      <c r="O19" s="1305"/>
      <c r="P19" s="1305"/>
      <c r="Q19" s="980" t="s">
        <v>361</v>
      </c>
      <c r="R19" s="1289"/>
      <c r="S19" s="1305"/>
      <c r="T19" s="1305"/>
      <c r="U19" s="1311"/>
      <c r="V19" s="114" t="s">
        <v>104</v>
      </c>
      <c r="W19" s="991" t="s">
        <v>105</v>
      </c>
      <c r="X19" s="1312"/>
      <c r="Y19" s="1312"/>
    </row>
    <row r="20" spans="1:25" x14ac:dyDescent="0.25">
      <c r="A20" s="325"/>
      <c r="B20" s="326" t="s">
        <v>106</v>
      </c>
      <c r="C20" s="326"/>
      <c r="D20" s="326"/>
      <c r="E20" s="326"/>
      <c r="F20" s="327"/>
      <c r="G20" s="792">
        <v>237944.09530000016</v>
      </c>
      <c r="H20" s="357">
        <v>33581.910487946268</v>
      </c>
      <c r="I20" s="615">
        <v>22532.91684400399</v>
      </c>
      <c r="J20" s="358">
        <v>5338.0577472701034</v>
      </c>
      <c r="K20" s="358">
        <v>584.79130741990332</v>
      </c>
      <c r="L20" s="358">
        <v>245.54744225249985</v>
      </c>
      <c r="M20" s="358">
        <v>387.25826074323118</v>
      </c>
      <c r="N20" s="614">
        <v>1.1531751919898418E-2</v>
      </c>
      <c r="O20" s="358">
        <v>33.765716367971287</v>
      </c>
      <c r="P20" s="358">
        <v>100.5725790470306</v>
      </c>
      <c r="Q20" s="358">
        <v>22.852297482500219</v>
      </c>
      <c r="R20" s="733">
        <v>6712.8568823351598</v>
      </c>
      <c r="S20" s="358">
        <v>1015.0391041594148</v>
      </c>
      <c r="T20" s="358">
        <v>3321.1091891997989</v>
      </c>
      <c r="U20" s="877">
        <v>4336.1482933592142</v>
      </c>
      <c r="V20" s="878">
        <v>0.12912154878489152</v>
      </c>
      <c r="W20" s="879">
        <v>0.19243617341591812</v>
      </c>
      <c r="X20" s="792">
        <v>235320.36320000017</v>
      </c>
      <c r="Y20" s="880">
        <v>33655.921476086216</v>
      </c>
    </row>
    <row r="21" spans="1:25" x14ac:dyDescent="0.25">
      <c r="A21" s="127"/>
      <c r="B21" s="267"/>
      <c r="C21" s="267" t="s">
        <v>107</v>
      </c>
      <c r="D21" s="267"/>
      <c r="E21" s="267"/>
      <c r="F21" s="318"/>
      <c r="G21" s="319">
        <v>171832.39199999932</v>
      </c>
      <c r="H21" s="313">
        <v>38076.161089386755</v>
      </c>
      <c r="I21" s="320">
        <v>25160.140786591033</v>
      </c>
      <c r="J21" s="315">
        <v>6557.061356724108</v>
      </c>
      <c r="K21" s="315">
        <v>682.35373514442131</v>
      </c>
      <c r="L21" s="315">
        <v>336.11337135627844</v>
      </c>
      <c r="M21" s="315">
        <v>536.25405214635009</v>
      </c>
      <c r="N21" s="617">
        <v>1.4083721593872132E-2</v>
      </c>
      <c r="O21" s="315">
        <v>34.755927062537559</v>
      </c>
      <c r="P21" s="315">
        <v>97.968991589588072</v>
      </c>
      <c r="Q21" s="315">
        <v>31.644611279112073</v>
      </c>
      <c r="R21" s="870">
        <v>8276.1661290239899</v>
      </c>
      <c r="S21" s="1193">
        <v>1054.7979131897387</v>
      </c>
      <c r="T21" s="1193">
        <v>3585.0703443038897</v>
      </c>
      <c r="U21" s="872">
        <v>4639.8682574936283</v>
      </c>
      <c r="V21" s="322">
        <v>0.12185756454284286</v>
      </c>
      <c r="W21" s="323">
        <v>0.18441344572946197</v>
      </c>
      <c r="X21" s="319">
        <v>171207.74659999931</v>
      </c>
      <c r="Y21" s="324">
        <v>38052.353926996031</v>
      </c>
    </row>
    <row r="22" spans="1:25" x14ac:dyDescent="0.25">
      <c r="A22" s="137"/>
      <c r="B22" s="281"/>
      <c r="C22" s="267" t="s">
        <v>480</v>
      </c>
      <c r="D22" s="281"/>
      <c r="E22" s="281"/>
      <c r="F22" s="328"/>
      <c r="G22" s="329">
        <v>66111.703300000067</v>
      </c>
      <c r="H22" s="618">
        <v>21900.804230728798</v>
      </c>
      <c r="I22" s="330">
        <v>15704.440918556573</v>
      </c>
      <c r="J22" s="619">
        <v>2169.7184727755525</v>
      </c>
      <c r="K22" s="619">
        <v>331.21464113500366</v>
      </c>
      <c r="L22" s="619">
        <v>10.155530460620676</v>
      </c>
      <c r="M22" s="619" t="s">
        <v>15</v>
      </c>
      <c r="N22" s="619" t="s">
        <v>15</v>
      </c>
      <c r="O22" s="619">
        <v>31.192037824867199</v>
      </c>
      <c r="P22" s="619">
        <v>107.33962086054196</v>
      </c>
      <c r="Q22" s="619" t="s">
        <v>301</v>
      </c>
      <c r="R22" s="871">
        <v>2649.6203030565862</v>
      </c>
      <c r="S22" s="1194">
        <v>911.70110320441574</v>
      </c>
      <c r="T22" s="1194">
        <v>2635.0419059111841</v>
      </c>
      <c r="U22" s="881">
        <v>3546.7430091155998</v>
      </c>
      <c r="V22" s="332">
        <v>0.16194578846283647</v>
      </c>
      <c r="W22" s="333">
        <v>0.22584331575438141</v>
      </c>
      <c r="X22" s="329">
        <v>64112.616600000074</v>
      </c>
      <c r="Y22" s="334">
        <v>21915.591211678297</v>
      </c>
    </row>
    <row r="23" spans="1:25" ht="13.5" x14ac:dyDescent="0.25">
      <c r="A23" s="335"/>
      <c r="B23" s="336"/>
      <c r="C23" s="336"/>
      <c r="D23" s="336"/>
      <c r="E23" s="337"/>
      <c r="F23" s="336"/>
      <c r="G23" s="337"/>
      <c r="H23" s="337"/>
      <c r="I23" s="339"/>
      <c r="J23" s="339"/>
      <c r="K23" s="339"/>
      <c r="L23" s="339"/>
      <c r="M23" s="339"/>
      <c r="N23" s="339"/>
      <c r="O23" s="339"/>
      <c r="P23" s="339"/>
      <c r="Q23" s="339"/>
      <c r="R23" s="339"/>
      <c r="S23" s="339"/>
      <c r="T23" s="339"/>
      <c r="U23" s="339"/>
      <c r="V23" s="337"/>
      <c r="W23" s="337"/>
      <c r="X23" s="337"/>
      <c r="Y23" s="337" t="s">
        <v>488</v>
      </c>
    </row>
  </sheetData>
  <mergeCells count="37">
    <mergeCell ref="Y16:Y19"/>
    <mergeCell ref="X16:X19"/>
    <mergeCell ref="G16:G19"/>
    <mergeCell ref="H16:H19"/>
    <mergeCell ref="V16:W18"/>
    <mergeCell ref="I18:I19"/>
    <mergeCell ref="J18:J19"/>
    <mergeCell ref="K18:K19"/>
    <mergeCell ref="L18:L19"/>
    <mergeCell ref="T18:T19"/>
    <mergeCell ref="S18:S19"/>
    <mergeCell ref="M18:M19"/>
    <mergeCell ref="N18:N19"/>
    <mergeCell ref="O18:O19"/>
    <mergeCell ref="P18:P19"/>
    <mergeCell ref="U18:U19"/>
    <mergeCell ref="Y9:Y11"/>
    <mergeCell ref="I10:I11"/>
    <mergeCell ref="J10:J11"/>
    <mergeCell ref="K10:K11"/>
    <mergeCell ref="L10:L11"/>
    <mergeCell ref="M10:M11"/>
    <mergeCell ref="N10:N11"/>
    <mergeCell ref="O10:O11"/>
    <mergeCell ref="P10:P11"/>
    <mergeCell ref="R10:R11"/>
    <mergeCell ref="X9:X11"/>
    <mergeCell ref="V9:W10"/>
    <mergeCell ref="S10:S11"/>
    <mergeCell ref="T10:T11"/>
    <mergeCell ref="U10:U11"/>
    <mergeCell ref="R18:R19"/>
    <mergeCell ref="B16:F19"/>
    <mergeCell ref="A3:I3"/>
    <mergeCell ref="B9:F11"/>
    <mergeCell ref="G9:G11"/>
    <mergeCell ref="H9:H11"/>
  </mergeCells>
  <printOptions horizontalCentered="1"/>
  <pageMargins left="0.39370078740157483" right="0.39370078740157483" top="0.47244094488188981" bottom="0.47244094488188981" header="0.47244094488188981" footer="0.47244094488188981"/>
  <pageSetup paperSize="9" scale="74" orientation="landscape"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25"/>
  <dimension ref="A1:M196"/>
  <sheetViews>
    <sheetView showOutlineSymbols="0" zoomScale="90" zoomScaleNormal="90" workbookViewId="0"/>
  </sheetViews>
  <sheetFormatPr defaultRowHeight="12.75" x14ac:dyDescent="0.25"/>
  <cols>
    <col min="1" max="1" width="2" style="234" customWidth="1"/>
    <col min="2" max="2" width="2.140625" style="234" customWidth="1"/>
    <col min="3" max="4" width="1.7109375" style="234" customWidth="1"/>
    <col min="5" max="5" width="24.7109375" style="234" customWidth="1"/>
    <col min="6" max="6" width="5.7109375" style="234" customWidth="1"/>
    <col min="7" max="8" width="11.85546875" style="234" customWidth="1"/>
    <col min="9" max="9" width="7.7109375" style="234" customWidth="1"/>
    <col min="10" max="11" width="11.85546875" style="234" customWidth="1"/>
    <col min="12" max="12" width="7.7109375" style="234" customWidth="1"/>
    <col min="13" max="13" width="9.7109375" style="234" customWidth="1"/>
    <col min="14" max="212" width="9.140625" style="234"/>
    <col min="213" max="213" width="4.42578125" style="234" customWidth="1"/>
    <col min="214" max="214" width="1.7109375" style="234" customWidth="1"/>
    <col min="215" max="215" width="1.140625" style="234" customWidth="1"/>
    <col min="216" max="216" width="2.140625" style="234" customWidth="1"/>
    <col min="217" max="218" width="1.7109375" style="234" customWidth="1"/>
    <col min="219" max="219" width="24.7109375" style="234" customWidth="1"/>
    <col min="220" max="220" width="3" style="234" customWidth="1"/>
    <col min="221" max="222" width="11.85546875" style="234" customWidth="1"/>
    <col min="223" max="223" width="7.7109375" style="234" customWidth="1"/>
    <col min="224" max="225" width="11.85546875" style="234" customWidth="1"/>
    <col min="226" max="226" width="7.7109375" style="234" customWidth="1"/>
    <col min="227" max="227" width="9.7109375" style="234" customWidth="1"/>
    <col min="228" max="468" width="9.140625" style="234"/>
    <col min="469" max="469" width="4.42578125" style="234" customWidth="1"/>
    <col min="470" max="470" width="1.7109375" style="234" customWidth="1"/>
    <col min="471" max="471" width="1.140625" style="234" customWidth="1"/>
    <col min="472" max="472" width="2.140625" style="234" customWidth="1"/>
    <col min="473" max="474" width="1.7109375" style="234" customWidth="1"/>
    <col min="475" max="475" width="24.7109375" style="234" customWidth="1"/>
    <col min="476" max="476" width="3" style="234" customWidth="1"/>
    <col min="477" max="478" width="11.85546875" style="234" customWidth="1"/>
    <col min="479" max="479" width="7.7109375" style="234" customWidth="1"/>
    <col min="480" max="481" width="11.85546875" style="234" customWidth="1"/>
    <col min="482" max="482" width="7.7109375" style="234" customWidth="1"/>
    <col min="483" max="483" width="9.7109375" style="234" customWidth="1"/>
    <col min="484" max="724" width="9.140625" style="234"/>
    <col min="725" max="725" width="4.42578125" style="234" customWidth="1"/>
    <col min="726" max="726" width="1.7109375" style="234" customWidth="1"/>
    <col min="727" max="727" width="1.140625" style="234" customWidth="1"/>
    <col min="728" max="728" width="2.140625" style="234" customWidth="1"/>
    <col min="729" max="730" width="1.7109375" style="234" customWidth="1"/>
    <col min="731" max="731" width="24.7109375" style="234" customWidth="1"/>
    <col min="732" max="732" width="3" style="234" customWidth="1"/>
    <col min="733" max="734" width="11.85546875" style="234" customWidth="1"/>
    <col min="735" max="735" width="7.7109375" style="234" customWidth="1"/>
    <col min="736" max="737" width="11.85546875" style="234" customWidth="1"/>
    <col min="738" max="738" width="7.7109375" style="234" customWidth="1"/>
    <col min="739" max="739" width="9.7109375" style="234" customWidth="1"/>
    <col min="740" max="980" width="9.140625" style="234"/>
    <col min="981" max="981" width="4.42578125" style="234" customWidth="1"/>
    <col min="982" max="982" width="1.7109375" style="234" customWidth="1"/>
    <col min="983" max="983" width="1.140625" style="234" customWidth="1"/>
    <col min="984" max="984" width="2.140625" style="234" customWidth="1"/>
    <col min="985" max="986" width="1.7109375" style="234" customWidth="1"/>
    <col min="987" max="987" width="24.7109375" style="234" customWidth="1"/>
    <col min="988" max="988" width="3" style="234" customWidth="1"/>
    <col min="989" max="990" width="11.85546875" style="234" customWidth="1"/>
    <col min="991" max="991" width="7.7109375" style="234" customWidth="1"/>
    <col min="992" max="993" width="11.85546875" style="234" customWidth="1"/>
    <col min="994" max="994" width="7.7109375" style="234" customWidth="1"/>
    <col min="995" max="995" width="9.7109375" style="234" customWidth="1"/>
    <col min="996" max="1236" width="9.140625" style="234"/>
    <col min="1237" max="1237" width="4.42578125" style="234" customWidth="1"/>
    <col min="1238" max="1238" width="1.7109375" style="234" customWidth="1"/>
    <col min="1239" max="1239" width="1.140625" style="234" customWidth="1"/>
    <col min="1240" max="1240" width="2.140625" style="234" customWidth="1"/>
    <col min="1241" max="1242" width="1.7109375" style="234" customWidth="1"/>
    <col min="1243" max="1243" width="24.7109375" style="234" customWidth="1"/>
    <col min="1244" max="1244" width="3" style="234" customWidth="1"/>
    <col min="1245" max="1246" width="11.85546875" style="234" customWidth="1"/>
    <col min="1247" max="1247" width="7.7109375" style="234" customWidth="1"/>
    <col min="1248" max="1249" width="11.85546875" style="234" customWidth="1"/>
    <col min="1250" max="1250" width="7.7109375" style="234" customWidth="1"/>
    <col min="1251" max="1251" width="9.7109375" style="234" customWidth="1"/>
    <col min="1252" max="1492" width="9.140625" style="234"/>
    <col min="1493" max="1493" width="4.42578125" style="234" customWidth="1"/>
    <col min="1494" max="1494" width="1.7109375" style="234" customWidth="1"/>
    <col min="1495" max="1495" width="1.140625" style="234" customWidth="1"/>
    <col min="1496" max="1496" width="2.140625" style="234" customWidth="1"/>
    <col min="1497" max="1498" width="1.7109375" style="234" customWidth="1"/>
    <col min="1499" max="1499" width="24.7109375" style="234" customWidth="1"/>
    <col min="1500" max="1500" width="3" style="234" customWidth="1"/>
    <col min="1501" max="1502" width="11.85546875" style="234" customWidth="1"/>
    <col min="1503" max="1503" width="7.7109375" style="234" customWidth="1"/>
    <col min="1504" max="1505" width="11.85546875" style="234" customWidth="1"/>
    <col min="1506" max="1506" width="7.7109375" style="234" customWidth="1"/>
    <col min="1507" max="1507" width="9.7109375" style="234" customWidth="1"/>
    <col min="1508" max="1748" width="9.140625" style="234"/>
    <col min="1749" max="1749" width="4.42578125" style="234" customWidth="1"/>
    <col min="1750" max="1750" width="1.7109375" style="234" customWidth="1"/>
    <col min="1751" max="1751" width="1.140625" style="234" customWidth="1"/>
    <col min="1752" max="1752" width="2.140625" style="234" customWidth="1"/>
    <col min="1753" max="1754" width="1.7109375" style="234" customWidth="1"/>
    <col min="1755" max="1755" width="24.7109375" style="234" customWidth="1"/>
    <col min="1756" max="1756" width="3" style="234" customWidth="1"/>
    <col min="1757" max="1758" width="11.85546875" style="234" customWidth="1"/>
    <col min="1759" max="1759" width="7.7109375" style="234" customWidth="1"/>
    <col min="1760" max="1761" width="11.85546875" style="234" customWidth="1"/>
    <col min="1762" max="1762" width="7.7109375" style="234" customWidth="1"/>
    <col min="1763" max="1763" width="9.7109375" style="234" customWidth="1"/>
    <col min="1764" max="2004" width="9.140625" style="234"/>
    <col min="2005" max="2005" width="4.42578125" style="234" customWidth="1"/>
    <col min="2006" max="2006" width="1.7109375" style="234" customWidth="1"/>
    <col min="2007" max="2007" width="1.140625" style="234" customWidth="1"/>
    <col min="2008" max="2008" width="2.140625" style="234" customWidth="1"/>
    <col min="2009" max="2010" width="1.7109375" style="234" customWidth="1"/>
    <col min="2011" max="2011" width="24.7109375" style="234" customWidth="1"/>
    <col min="2012" max="2012" width="3" style="234" customWidth="1"/>
    <col min="2013" max="2014" width="11.85546875" style="234" customWidth="1"/>
    <col min="2015" max="2015" width="7.7109375" style="234" customWidth="1"/>
    <col min="2016" max="2017" width="11.85546875" style="234" customWidth="1"/>
    <col min="2018" max="2018" width="7.7109375" style="234" customWidth="1"/>
    <col min="2019" max="2019" width="9.7109375" style="234" customWidth="1"/>
    <col min="2020" max="2260" width="9.140625" style="234"/>
    <col min="2261" max="2261" width="4.42578125" style="234" customWidth="1"/>
    <col min="2262" max="2262" width="1.7109375" style="234" customWidth="1"/>
    <col min="2263" max="2263" width="1.140625" style="234" customWidth="1"/>
    <col min="2264" max="2264" width="2.140625" style="234" customWidth="1"/>
    <col min="2265" max="2266" width="1.7109375" style="234" customWidth="1"/>
    <col min="2267" max="2267" width="24.7109375" style="234" customWidth="1"/>
    <col min="2268" max="2268" width="3" style="234" customWidth="1"/>
    <col min="2269" max="2270" width="11.85546875" style="234" customWidth="1"/>
    <col min="2271" max="2271" width="7.7109375" style="234" customWidth="1"/>
    <col min="2272" max="2273" width="11.85546875" style="234" customWidth="1"/>
    <col min="2274" max="2274" width="7.7109375" style="234" customWidth="1"/>
    <col min="2275" max="2275" width="9.7109375" style="234" customWidth="1"/>
    <col min="2276" max="2516" width="9.140625" style="234"/>
    <col min="2517" max="2517" width="4.42578125" style="234" customWidth="1"/>
    <col min="2518" max="2518" width="1.7109375" style="234" customWidth="1"/>
    <col min="2519" max="2519" width="1.140625" style="234" customWidth="1"/>
    <col min="2520" max="2520" width="2.140625" style="234" customWidth="1"/>
    <col min="2521" max="2522" width="1.7109375" style="234" customWidth="1"/>
    <col min="2523" max="2523" width="24.7109375" style="234" customWidth="1"/>
    <col min="2524" max="2524" width="3" style="234" customWidth="1"/>
    <col min="2525" max="2526" width="11.85546875" style="234" customWidth="1"/>
    <col min="2527" max="2527" width="7.7109375" style="234" customWidth="1"/>
    <col min="2528" max="2529" width="11.85546875" style="234" customWidth="1"/>
    <col min="2530" max="2530" width="7.7109375" style="234" customWidth="1"/>
    <col min="2531" max="2531" width="9.7109375" style="234" customWidth="1"/>
    <col min="2532" max="2772" width="9.140625" style="234"/>
    <col min="2773" max="2773" width="4.42578125" style="234" customWidth="1"/>
    <col min="2774" max="2774" width="1.7109375" style="234" customWidth="1"/>
    <col min="2775" max="2775" width="1.140625" style="234" customWidth="1"/>
    <col min="2776" max="2776" width="2.140625" style="234" customWidth="1"/>
    <col min="2777" max="2778" width="1.7109375" style="234" customWidth="1"/>
    <col min="2779" max="2779" width="24.7109375" style="234" customWidth="1"/>
    <col min="2780" max="2780" width="3" style="234" customWidth="1"/>
    <col min="2781" max="2782" width="11.85546875" style="234" customWidth="1"/>
    <col min="2783" max="2783" width="7.7109375" style="234" customWidth="1"/>
    <col min="2784" max="2785" width="11.85546875" style="234" customWidth="1"/>
    <col min="2786" max="2786" width="7.7109375" style="234" customWidth="1"/>
    <col min="2787" max="2787" width="9.7109375" style="234" customWidth="1"/>
    <col min="2788" max="3028" width="9.140625" style="234"/>
    <col min="3029" max="3029" width="4.42578125" style="234" customWidth="1"/>
    <col min="3030" max="3030" width="1.7109375" style="234" customWidth="1"/>
    <col min="3031" max="3031" width="1.140625" style="234" customWidth="1"/>
    <col min="3032" max="3032" width="2.140625" style="234" customWidth="1"/>
    <col min="3033" max="3034" width="1.7109375" style="234" customWidth="1"/>
    <col min="3035" max="3035" width="24.7109375" style="234" customWidth="1"/>
    <col min="3036" max="3036" width="3" style="234" customWidth="1"/>
    <col min="3037" max="3038" width="11.85546875" style="234" customWidth="1"/>
    <col min="3039" max="3039" width="7.7109375" style="234" customWidth="1"/>
    <col min="3040" max="3041" width="11.85546875" style="234" customWidth="1"/>
    <col min="3042" max="3042" width="7.7109375" style="234" customWidth="1"/>
    <col min="3043" max="3043" width="9.7109375" style="234" customWidth="1"/>
    <col min="3044" max="3284" width="9.140625" style="234"/>
    <col min="3285" max="3285" width="4.42578125" style="234" customWidth="1"/>
    <col min="3286" max="3286" width="1.7109375" style="234" customWidth="1"/>
    <col min="3287" max="3287" width="1.140625" style="234" customWidth="1"/>
    <col min="3288" max="3288" width="2.140625" style="234" customWidth="1"/>
    <col min="3289" max="3290" width="1.7109375" style="234" customWidth="1"/>
    <col min="3291" max="3291" width="24.7109375" style="234" customWidth="1"/>
    <col min="3292" max="3292" width="3" style="234" customWidth="1"/>
    <col min="3293" max="3294" width="11.85546875" style="234" customWidth="1"/>
    <col min="3295" max="3295" width="7.7109375" style="234" customWidth="1"/>
    <col min="3296" max="3297" width="11.85546875" style="234" customWidth="1"/>
    <col min="3298" max="3298" width="7.7109375" style="234" customWidth="1"/>
    <col min="3299" max="3299" width="9.7109375" style="234" customWidth="1"/>
    <col min="3300" max="3540" width="9.140625" style="234"/>
    <col min="3541" max="3541" width="4.42578125" style="234" customWidth="1"/>
    <col min="3542" max="3542" width="1.7109375" style="234" customWidth="1"/>
    <col min="3543" max="3543" width="1.140625" style="234" customWidth="1"/>
    <col min="3544" max="3544" width="2.140625" style="234" customWidth="1"/>
    <col min="3545" max="3546" width="1.7109375" style="234" customWidth="1"/>
    <col min="3547" max="3547" width="24.7109375" style="234" customWidth="1"/>
    <col min="3548" max="3548" width="3" style="234" customWidth="1"/>
    <col min="3549" max="3550" width="11.85546875" style="234" customWidth="1"/>
    <col min="3551" max="3551" width="7.7109375" style="234" customWidth="1"/>
    <col min="3552" max="3553" width="11.85546875" style="234" customWidth="1"/>
    <col min="3554" max="3554" width="7.7109375" style="234" customWidth="1"/>
    <col min="3555" max="3555" width="9.7109375" style="234" customWidth="1"/>
    <col min="3556" max="3796" width="9.140625" style="234"/>
    <col min="3797" max="3797" width="4.42578125" style="234" customWidth="1"/>
    <col min="3798" max="3798" width="1.7109375" style="234" customWidth="1"/>
    <col min="3799" max="3799" width="1.140625" style="234" customWidth="1"/>
    <col min="3800" max="3800" width="2.140625" style="234" customWidth="1"/>
    <col min="3801" max="3802" width="1.7109375" style="234" customWidth="1"/>
    <col min="3803" max="3803" width="24.7109375" style="234" customWidth="1"/>
    <col min="3804" max="3804" width="3" style="234" customWidth="1"/>
    <col min="3805" max="3806" width="11.85546875" style="234" customWidth="1"/>
    <col min="3807" max="3807" width="7.7109375" style="234" customWidth="1"/>
    <col min="3808" max="3809" width="11.85546875" style="234" customWidth="1"/>
    <col min="3810" max="3810" width="7.7109375" style="234" customWidth="1"/>
    <col min="3811" max="3811" width="9.7109375" style="234" customWidth="1"/>
    <col min="3812" max="4052" width="9.140625" style="234"/>
    <col min="4053" max="4053" width="4.42578125" style="234" customWidth="1"/>
    <col min="4054" max="4054" width="1.7109375" style="234" customWidth="1"/>
    <col min="4055" max="4055" width="1.140625" style="234" customWidth="1"/>
    <col min="4056" max="4056" width="2.140625" style="234" customWidth="1"/>
    <col min="4057" max="4058" width="1.7109375" style="234" customWidth="1"/>
    <col min="4059" max="4059" width="24.7109375" style="234" customWidth="1"/>
    <col min="4060" max="4060" width="3" style="234" customWidth="1"/>
    <col min="4061" max="4062" width="11.85546875" style="234" customWidth="1"/>
    <col min="4063" max="4063" width="7.7109375" style="234" customWidth="1"/>
    <col min="4064" max="4065" width="11.85546875" style="234" customWidth="1"/>
    <col min="4066" max="4066" width="7.7109375" style="234" customWidth="1"/>
    <col min="4067" max="4067" width="9.7109375" style="234" customWidth="1"/>
    <col min="4068" max="4308" width="9.140625" style="234"/>
    <col min="4309" max="4309" width="4.42578125" style="234" customWidth="1"/>
    <col min="4310" max="4310" width="1.7109375" style="234" customWidth="1"/>
    <col min="4311" max="4311" width="1.140625" style="234" customWidth="1"/>
    <col min="4312" max="4312" width="2.140625" style="234" customWidth="1"/>
    <col min="4313" max="4314" width="1.7109375" style="234" customWidth="1"/>
    <col min="4315" max="4315" width="24.7109375" style="234" customWidth="1"/>
    <col min="4316" max="4316" width="3" style="234" customWidth="1"/>
    <col min="4317" max="4318" width="11.85546875" style="234" customWidth="1"/>
    <col min="4319" max="4319" width="7.7109375" style="234" customWidth="1"/>
    <col min="4320" max="4321" width="11.85546875" style="234" customWidth="1"/>
    <col min="4322" max="4322" width="7.7109375" style="234" customWidth="1"/>
    <col min="4323" max="4323" width="9.7109375" style="234" customWidth="1"/>
    <col min="4324" max="4564" width="9.140625" style="234"/>
    <col min="4565" max="4565" width="4.42578125" style="234" customWidth="1"/>
    <col min="4566" max="4566" width="1.7109375" style="234" customWidth="1"/>
    <col min="4567" max="4567" width="1.140625" style="234" customWidth="1"/>
    <col min="4568" max="4568" width="2.140625" style="234" customWidth="1"/>
    <col min="4569" max="4570" width="1.7109375" style="234" customWidth="1"/>
    <col min="4571" max="4571" width="24.7109375" style="234" customWidth="1"/>
    <col min="4572" max="4572" width="3" style="234" customWidth="1"/>
    <col min="4573" max="4574" width="11.85546875" style="234" customWidth="1"/>
    <col min="4575" max="4575" width="7.7109375" style="234" customWidth="1"/>
    <col min="4576" max="4577" width="11.85546875" style="234" customWidth="1"/>
    <col min="4578" max="4578" width="7.7109375" style="234" customWidth="1"/>
    <col min="4579" max="4579" width="9.7109375" style="234" customWidth="1"/>
    <col min="4580" max="4820" width="9.140625" style="234"/>
    <col min="4821" max="4821" width="4.42578125" style="234" customWidth="1"/>
    <col min="4822" max="4822" width="1.7109375" style="234" customWidth="1"/>
    <col min="4823" max="4823" width="1.140625" style="234" customWidth="1"/>
    <col min="4824" max="4824" width="2.140625" style="234" customWidth="1"/>
    <col min="4825" max="4826" width="1.7109375" style="234" customWidth="1"/>
    <col min="4827" max="4827" width="24.7109375" style="234" customWidth="1"/>
    <col min="4828" max="4828" width="3" style="234" customWidth="1"/>
    <col min="4829" max="4830" width="11.85546875" style="234" customWidth="1"/>
    <col min="4831" max="4831" width="7.7109375" style="234" customWidth="1"/>
    <col min="4832" max="4833" width="11.85546875" style="234" customWidth="1"/>
    <col min="4834" max="4834" width="7.7109375" style="234" customWidth="1"/>
    <col min="4835" max="4835" width="9.7109375" style="234" customWidth="1"/>
    <col min="4836" max="5076" width="9.140625" style="234"/>
    <col min="5077" max="5077" width="4.42578125" style="234" customWidth="1"/>
    <col min="5078" max="5078" width="1.7109375" style="234" customWidth="1"/>
    <col min="5079" max="5079" width="1.140625" style="234" customWidth="1"/>
    <col min="5080" max="5080" width="2.140625" style="234" customWidth="1"/>
    <col min="5081" max="5082" width="1.7109375" style="234" customWidth="1"/>
    <col min="5083" max="5083" width="24.7109375" style="234" customWidth="1"/>
    <col min="5084" max="5084" width="3" style="234" customWidth="1"/>
    <col min="5085" max="5086" width="11.85546875" style="234" customWidth="1"/>
    <col min="5087" max="5087" width="7.7109375" style="234" customWidth="1"/>
    <col min="5088" max="5089" width="11.85546875" style="234" customWidth="1"/>
    <col min="5090" max="5090" width="7.7109375" style="234" customWidth="1"/>
    <col min="5091" max="5091" width="9.7109375" style="234" customWidth="1"/>
    <col min="5092" max="5332" width="9.140625" style="234"/>
    <col min="5333" max="5333" width="4.42578125" style="234" customWidth="1"/>
    <col min="5334" max="5334" width="1.7109375" style="234" customWidth="1"/>
    <col min="5335" max="5335" width="1.140625" style="234" customWidth="1"/>
    <col min="5336" max="5336" width="2.140625" style="234" customWidth="1"/>
    <col min="5337" max="5338" width="1.7109375" style="234" customWidth="1"/>
    <col min="5339" max="5339" width="24.7109375" style="234" customWidth="1"/>
    <col min="5340" max="5340" width="3" style="234" customWidth="1"/>
    <col min="5341" max="5342" width="11.85546875" style="234" customWidth="1"/>
    <col min="5343" max="5343" width="7.7109375" style="234" customWidth="1"/>
    <col min="5344" max="5345" width="11.85546875" style="234" customWidth="1"/>
    <col min="5346" max="5346" width="7.7109375" style="234" customWidth="1"/>
    <col min="5347" max="5347" width="9.7109375" style="234" customWidth="1"/>
    <col min="5348" max="5588" width="9.140625" style="234"/>
    <col min="5589" max="5589" width="4.42578125" style="234" customWidth="1"/>
    <col min="5590" max="5590" width="1.7109375" style="234" customWidth="1"/>
    <col min="5591" max="5591" width="1.140625" style="234" customWidth="1"/>
    <col min="5592" max="5592" width="2.140625" style="234" customWidth="1"/>
    <col min="5593" max="5594" width="1.7109375" style="234" customWidth="1"/>
    <col min="5595" max="5595" width="24.7109375" style="234" customWidth="1"/>
    <col min="5596" max="5596" width="3" style="234" customWidth="1"/>
    <col min="5597" max="5598" width="11.85546875" style="234" customWidth="1"/>
    <col min="5599" max="5599" width="7.7109375" style="234" customWidth="1"/>
    <col min="5600" max="5601" width="11.85546875" style="234" customWidth="1"/>
    <col min="5602" max="5602" width="7.7109375" style="234" customWidth="1"/>
    <col min="5603" max="5603" width="9.7109375" style="234" customWidth="1"/>
    <col min="5604" max="5844" width="9.140625" style="234"/>
    <col min="5845" max="5845" width="4.42578125" style="234" customWidth="1"/>
    <col min="5846" max="5846" width="1.7109375" style="234" customWidth="1"/>
    <col min="5847" max="5847" width="1.140625" style="234" customWidth="1"/>
    <col min="5848" max="5848" width="2.140625" style="234" customWidth="1"/>
    <col min="5849" max="5850" width="1.7109375" style="234" customWidth="1"/>
    <col min="5851" max="5851" width="24.7109375" style="234" customWidth="1"/>
    <col min="5852" max="5852" width="3" style="234" customWidth="1"/>
    <col min="5853" max="5854" width="11.85546875" style="234" customWidth="1"/>
    <col min="5855" max="5855" width="7.7109375" style="234" customWidth="1"/>
    <col min="5856" max="5857" width="11.85546875" style="234" customWidth="1"/>
    <col min="5858" max="5858" width="7.7109375" style="234" customWidth="1"/>
    <col min="5859" max="5859" width="9.7109375" style="234" customWidth="1"/>
    <col min="5860" max="6100" width="9.140625" style="234"/>
    <col min="6101" max="6101" width="4.42578125" style="234" customWidth="1"/>
    <col min="6102" max="6102" width="1.7109375" style="234" customWidth="1"/>
    <col min="6103" max="6103" width="1.140625" style="234" customWidth="1"/>
    <col min="6104" max="6104" width="2.140625" style="234" customWidth="1"/>
    <col min="6105" max="6106" width="1.7109375" style="234" customWidth="1"/>
    <col min="6107" max="6107" width="24.7109375" style="234" customWidth="1"/>
    <col min="6108" max="6108" width="3" style="234" customWidth="1"/>
    <col min="6109" max="6110" width="11.85546875" style="234" customWidth="1"/>
    <col min="6111" max="6111" width="7.7109375" style="234" customWidth="1"/>
    <col min="6112" max="6113" width="11.85546875" style="234" customWidth="1"/>
    <col min="6114" max="6114" width="7.7109375" style="234" customWidth="1"/>
    <col min="6115" max="6115" width="9.7109375" style="234" customWidth="1"/>
    <col min="6116" max="6356" width="9.140625" style="234"/>
    <col min="6357" max="6357" width="4.42578125" style="234" customWidth="1"/>
    <col min="6358" max="6358" width="1.7109375" style="234" customWidth="1"/>
    <col min="6359" max="6359" width="1.140625" style="234" customWidth="1"/>
    <col min="6360" max="6360" width="2.140625" style="234" customWidth="1"/>
    <col min="6361" max="6362" width="1.7109375" style="234" customWidth="1"/>
    <col min="6363" max="6363" width="24.7109375" style="234" customWidth="1"/>
    <col min="6364" max="6364" width="3" style="234" customWidth="1"/>
    <col min="6365" max="6366" width="11.85546875" style="234" customWidth="1"/>
    <col min="6367" max="6367" width="7.7109375" style="234" customWidth="1"/>
    <col min="6368" max="6369" width="11.85546875" style="234" customWidth="1"/>
    <col min="6370" max="6370" width="7.7109375" style="234" customWidth="1"/>
    <col min="6371" max="6371" width="9.7109375" style="234" customWidth="1"/>
    <col min="6372" max="6612" width="9.140625" style="234"/>
    <col min="6613" max="6613" width="4.42578125" style="234" customWidth="1"/>
    <col min="6614" max="6614" width="1.7109375" style="234" customWidth="1"/>
    <col min="6615" max="6615" width="1.140625" style="234" customWidth="1"/>
    <col min="6616" max="6616" width="2.140625" style="234" customWidth="1"/>
    <col min="6617" max="6618" width="1.7109375" style="234" customWidth="1"/>
    <col min="6619" max="6619" width="24.7109375" style="234" customWidth="1"/>
    <col min="6620" max="6620" width="3" style="234" customWidth="1"/>
    <col min="6621" max="6622" width="11.85546875" style="234" customWidth="1"/>
    <col min="6623" max="6623" width="7.7109375" style="234" customWidth="1"/>
    <col min="6624" max="6625" width="11.85546875" style="234" customWidth="1"/>
    <col min="6626" max="6626" width="7.7109375" style="234" customWidth="1"/>
    <col min="6627" max="6627" width="9.7109375" style="234" customWidth="1"/>
    <col min="6628" max="6868" width="9.140625" style="234"/>
    <col min="6869" max="6869" width="4.42578125" style="234" customWidth="1"/>
    <col min="6870" max="6870" width="1.7109375" style="234" customWidth="1"/>
    <col min="6871" max="6871" width="1.140625" style="234" customWidth="1"/>
    <col min="6872" max="6872" width="2.140625" style="234" customWidth="1"/>
    <col min="6873" max="6874" width="1.7109375" style="234" customWidth="1"/>
    <col min="6875" max="6875" width="24.7109375" style="234" customWidth="1"/>
    <col min="6876" max="6876" width="3" style="234" customWidth="1"/>
    <col min="6877" max="6878" width="11.85546875" style="234" customWidth="1"/>
    <col min="6879" max="6879" width="7.7109375" style="234" customWidth="1"/>
    <col min="6880" max="6881" width="11.85546875" style="234" customWidth="1"/>
    <col min="6882" max="6882" width="7.7109375" style="234" customWidth="1"/>
    <col min="6883" max="6883" width="9.7109375" style="234" customWidth="1"/>
    <col min="6884" max="7124" width="9.140625" style="234"/>
    <col min="7125" max="7125" width="4.42578125" style="234" customWidth="1"/>
    <col min="7126" max="7126" width="1.7109375" style="234" customWidth="1"/>
    <col min="7127" max="7127" width="1.140625" style="234" customWidth="1"/>
    <col min="7128" max="7128" width="2.140625" style="234" customWidth="1"/>
    <col min="7129" max="7130" width="1.7109375" style="234" customWidth="1"/>
    <col min="7131" max="7131" width="24.7109375" style="234" customWidth="1"/>
    <col min="7132" max="7132" width="3" style="234" customWidth="1"/>
    <col min="7133" max="7134" width="11.85546875" style="234" customWidth="1"/>
    <col min="7135" max="7135" width="7.7109375" style="234" customWidth="1"/>
    <col min="7136" max="7137" width="11.85546875" style="234" customWidth="1"/>
    <col min="7138" max="7138" width="7.7109375" style="234" customWidth="1"/>
    <col min="7139" max="7139" width="9.7109375" style="234" customWidth="1"/>
    <col min="7140" max="7380" width="9.140625" style="234"/>
    <col min="7381" max="7381" width="4.42578125" style="234" customWidth="1"/>
    <col min="7382" max="7382" width="1.7109375" style="234" customWidth="1"/>
    <col min="7383" max="7383" width="1.140625" style="234" customWidth="1"/>
    <col min="7384" max="7384" width="2.140625" style="234" customWidth="1"/>
    <col min="7385" max="7386" width="1.7109375" style="234" customWidth="1"/>
    <col min="7387" max="7387" width="24.7109375" style="234" customWidth="1"/>
    <col min="7388" max="7388" width="3" style="234" customWidth="1"/>
    <col min="7389" max="7390" width="11.85546875" style="234" customWidth="1"/>
    <col min="7391" max="7391" width="7.7109375" style="234" customWidth="1"/>
    <col min="7392" max="7393" width="11.85546875" style="234" customWidth="1"/>
    <col min="7394" max="7394" width="7.7109375" style="234" customWidth="1"/>
    <col min="7395" max="7395" width="9.7109375" style="234" customWidth="1"/>
    <col min="7396" max="7636" width="9.140625" style="234"/>
    <col min="7637" max="7637" width="4.42578125" style="234" customWidth="1"/>
    <col min="7638" max="7638" width="1.7109375" style="234" customWidth="1"/>
    <col min="7639" max="7639" width="1.140625" style="234" customWidth="1"/>
    <col min="7640" max="7640" width="2.140625" style="234" customWidth="1"/>
    <col min="7641" max="7642" width="1.7109375" style="234" customWidth="1"/>
    <col min="7643" max="7643" width="24.7109375" style="234" customWidth="1"/>
    <col min="7644" max="7644" width="3" style="234" customWidth="1"/>
    <col min="7645" max="7646" width="11.85546875" style="234" customWidth="1"/>
    <col min="7647" max="7647" width="7.7109375" style="234" customWidth="1"/>
    <col min="7648" max="7649" width="11.85546875" style="234" customWidth="1"/>
    <col min="7650" max="7650" width="7.7109375" style="234" customWidth="1"/>
    <col min="7651" max="7651" width="9.7109375" style="234" customWidth="1"/>
    <col min="7652" max="7892" width="9.140625" style="234"/>
    <col min="7893" max="7893" width="4.42578125" style="234" customWidth="1"/>
    <col min="7894" max="7894" width="1.7109375" style="234" customWidth="1"/>
    <col min="7895" max="7895" width="1.140625" style="234" customWidth="1"/>
    <col min="7896" max="7896" width="2.140625" style="234" customWidth="1"/>
    <col min="7897" max="7898" width="1.7109375" style="234" customWidth="1"/>
    <col min="7899" max="7899" width="24.7109375" style="234" customWidth="1"/>
    <col min="7900" max="7900" width="3" style="234" customWidth="1"/>
    <col min="7901" max="7902" width="11.85546875" style="234" customWidth="1"/>
    <col min="7903" max="7903" width="7.7109375" style="234" customWidth="1"/>
    <col min="7904" max="7905" width="11.85546875" style="234" customWidth="1"/>
    <col min="7906" max="7906" width="7.7109375" style="234" customWidth="1"/>
    <col min="7907" max="7907" width="9.7109375" style="234" customWidth="1"/>
    <col min="7908" max="8148" width="9.140625" style="234"/>
    <col min="8149" max="8149" width="4.42578125" style="234" customWidth="1"/>
    <col min="8150" max="8150" width="1.7109375" style="234" customWidth="1"/>
    <col min="8151" max="8151" width="1.140625" style="234" customWidth="1"/>
    <col min="8152" max="8152" width="2.140625" style="234" customWidth="1"/>
    <col min="8153" max="8154" width="1.7109375" style="234" customWidth="1"/>
    <col min="8155" max="8155" width="24.7109375" style="234" customWidth="1"/>
    <col min="8156" max="8156" width="3" style="234" customWidth="1"/>
    <col min="8157" max="8158" width="11.85546875" style="234" customWidth="1"/>
    <col min="8159" max="8159" width="7.7109375" style="234" customWidth="1"/>
    <col min="8160" max="8161" width="11.85546875" style="234" customWidth="1"/>
    <col min="8162" max="8162" width="7.7109375" style="234" customWidth="1"/>
    <col min="8163" max="8163" width="9.7109375" style="234" customWidth="1"/>
    <col min="8164" max="8404" width="9.140625" style="234"/>
    <col min="8405" max="8405" width="4.42578125" style="234" customWidth="1"/>
    <col min="8406" max="8406" width="1.7109375" style="234" customWidth="1"/>
    <col min="8407" max="8407" width="1.140625" style="234" customWidth="1"/>
    <col min="8408" max="8408" width="2.140625" style="234" customWidth="1"/>
    <col min="8409" max="8410" width="1.7109375" style="234" customWidth="1"/>
    <col min="8411" max="8411" width="24.7109375" style="234" customWidth="1"/>
    <col min="8412" max="8412" width="3" style="234" customWidth="1"/>
    <col min="8413" max="8414" width="11.85546875" style="234" customWidth="1"/>
    <col min="8415" max="8415" width="7.7109375" style="234" customWidth="1"/>
    <col min="8416" max="8417" width="11.85546875" style="234" customWidth="1"/>
    <col min="8418" max="8418" width="7.7109375" style="234" customWidth="1"/>
    <col min="8419" max="8419" width="9.7109375" style="234" customWidth="1"/>
    <col min="8420" max="8660" width="9.140625" style="234"/>
    <col min="8661" max="8661" width="4.42578125" style="234" customWidth="1"/>
    <col min="8662" max="8662" width="1.7109375" style="234" customWidth="1"/>
    <col min="8663" max="8663" width="1.140625" style="234" customWidth="1"/>
    <col min="8664" max="8664" width="2.140625" style="234" customWidth="1"/>
    <col min="8665" max="8666" width="1.7109375" style="234" customWidth="1"/>
    <col min="8667" max="8667" width="24.7109375" style="234" customWidth="1"/>
    <col min="8668" max="8668" width="3" style="234" customWidth="1"/>
    <col min="8669" max="8670" width="11.85546875" style="234" customWidth="1"/>
    <col min="8671" max="8671" width="7.7109375" style="234" customWidth="1"/>
    <col min="8672" max="8673" width="11.85546875" style="234" customWidth="1"/>
    <col min="8674" max="8674" width="7.7109375" style="234" customWidth="1"/>
    <col min="8675" max="8675" width="9.7109375" style="234" customWidth="1"/>
    <col min="8676" max="8916" width="9.140625" style="234"/>
    <col min="8917" max="8917" width="4.42578125" style="234" customWidth="1"/>
    <col min="8918" max="8918" width="1.7109375" style="234" customWidth="1"/>
    <col min="8919" max="8919" width="1.140625" style="234" customWidth="1"/>
    <col min="8920" max="8920" width="2.140625" style="234" customWidth="1"/>
    <col min="8921" max="8922" width="1.7109375" style="234" customWidth="1"/>
    <col min="8923" max="8923" width="24.7109375" style="234" customWidth="1"/>
    <col min="8924" max="8924" width="3" style="234" customWidth="1"/>
    <col min="8925" max="8926" width="11.85546875" style="234" customWidth="1"/>
    <col min="8927" max="8927" width="7.7109375" style="234" customWidth="1"/>
    <col min="8928" max="8929" width="11.85546875" style="234" customWidth="1"/>
    <col min="8930" max="8930" width="7.7109375" style="234" customWidth="1"/>
    <col min="8931" max="8931" width="9.7109375" style="234" customWidth="1"/>
    <col min="8932" max="9172" width="9.140625" style="234"/>
    <col min="9173" max="9173" width="4.42578125" style="234" customWidth="1"/>
    <col min="9174" max="9174" width="1.7109375" style="234" customWidth="1"/>
    <col min="9175" max="9175" width="1.140625" style="234" customWidth="1"/>
    <col min="9176" max="9176" width="2.140625" style="234" customWidth="1"/>
    <col min="9177" max="9178" width="1.7109375" style="234" customWidth="1"/>
    <col min="9179" max="9179" width="24.7109375" style="234" customWidth="1"/>
    <col min="9180" max="9180" width="3" style="234" customWidth="1"/>
    <col min="9181" max="9182" width="11.85546875" style="234" customWidth="1"/>
    <col min="9183" max="9183" width="7.7109375" style="234" customWidth="1"/>
    <col min="9184" max="9185" width="11.85546875" style="234" customWidth="1"/>
    <col min="9186" max="9186" width="7.7109375" style="234" customWidth="1"/>
    <col min="9187" max="9187" width="9.7109375" style="234" customWidth="1"/>
    <col min="9188" max="9428" width="9.140625" style="234"/>
    <col min="9429" max="9429" width="4.42578125" style="234" customWidth="1"/>
    <col min="9430" max="9430" width="1.7109375" style="234" customWidth="1"/>
    <col min="9431" max="9431" width="1.140625" style="234" customWidth="1"/>
    <col min="9432" max="9432" width="2.140625" style="234" customWidth="1"/>
    <col min="9433" max="9434" width="1.7109375" style="234" customWidth="1"/>
    <col min="9435" max="9435" width="24.7109375" style="234" customWidth="1"/>
    <col min="9436" max="9436" width="3" style="234" customWidth="1"/>
    <col min="9437" max="9438" width="11.85546875" style="234" customWidth="1"/>
    <col min="9439" max="9439" width="7.7109375" style="234" customWidth="1"/>
    <col min="9440" max="9441" width="11.85546875" style="234" customWidth="1"/>
    <col min="9442" max="9442" width="7.7109375" style="234" customWidth="1"/>
    <col min="9443" max="9443" width="9.7109375" style="234" customWidth="1"/>
    <col min="9444" max="9684" width="9.140625" style="234"/>
    <col min="9685" max="9685" width="4.42578125" style="234" customWidth="1"/>
    <col min="9686" max="9686" width="1.7109375" style="234" customWidth="1"/>
    <col min="9687" max="9687" width="1.140625" style="234" customWidth="1"/>
    <col min="9688" max="9688" width="2.140625" style="234" customWidth="1"/>
    <col min="9689" max="9690" width="1.7109375" style="234" customWidth="1"/>
    <col min="9691" max="9691" width="24.7109375" style="234" customWidth="1"/>
    <col min="9692" max="9692" width="3" style="234" customWidth="1"/>
    <col min="9693" max="9694" width="11.85546875" style="234" customWidth="1"/>
    <col min="9695" max="9695" width="7.7109375" style="234" customWidth="1"/>
    <col min="9696" max="9697" width="11.85546875" style="234" customWidth="1"/>
    <col min="9698" max="9698" width="7.7109375" style="234" customWidth="1"/>
    <col min="9699" max="9699" width="9.7109375" style="234" customWidth="1"/>
    <col min="9700" max="9940" width="9.140625" style="234"/>
    <col min="9941" max="9941" width="4.42578125" style="234" customWidth="1"/>
    <col min="9942" max="9942" width="1.7109375" style="234" customWidth="1"/>
    <col min="9943" max="9943" width="1.140625" style="234" customWidth="1"/>
    <col min="9944" max="9944" width="2.140625" style="234" customWidth="1"/>
    <col min="9945" max="9946" width="1.7109375" style="234" customWidth="1"/>
    <col min="9947" max="9947" width="24.7109375" style="234" customWidth="1"/>
    <col min="9948" max="9948" width="3" style="234" customWidth="1"/>
    <col min="9949" max="9950" width="11.85546875" style="234" customWidth="1"/>
    <col min="9951" max="9951" width="7.7109375" style="234" customWidth="1"/>
    <col min="9952" max="9953" width="11.85546875" style="234" customWidth="1"/>
    <col min="9954" max="9954" width="7.7109375" style="234" customWidth="1"/>
    <col min="9955" max="9955" width="9.7109375" style="234" customWidth="1"/>
    <col min="9956" max="10196" width="9.140625" style="234"/>
    <col min="10197" max="10197" width="4.42578125" style="234" customWidth="1"/>
    <col min="10198" max="10198" width="1.7109375" style="234" customWidth="1"/>
    <col min="10199" max="10199" width="1.140625" style="234" customWidth="1"/>
    <col min="10200" max="10200" width="2.140625" style="234" customWidth="1"/>
    <col min="10201" max="10202" width="1.7109375" style="234" customWidth="1"/>
    <col min="10203" max="10203" width="24.7109375" style="234" customWidth="1"/>
    <col min="10204" max="10204" width="3" style="234" customWidth="1"/>
    <col min="10205" max="10206" width="11.85546875" style="234" customWidth="1"/>
    <col min="10207" max="10207" width="7.7109375" style="234" customWidth="1"/>
    <col min="10208" max="10209" width="11.85546875" style="234" customWidth="1"/>
    <col min="10210" max="10210" width="7.7109375" style="234" customWidth="1"/>
    <col min="10211" max="10211" width="9.7109375" style="234" customWidth="1"/>
    <col min="10212" max="10452" width="9.140625" style="234"/>
    <col min="10453" max="10453" width="4.42578125" style="234" customWidth="1"/>
    <col min="10454" max="10454" width="1.7109375" style="234" customWidth="1"/>
    <col min="10455" max="10455" width="1.140625" style="234" customWidth="1"/>
    <col min="10456" max="10456" width="2.140625" style="234" customWidth="1"/>
    <col min="10457" max="10458" width="1.7109375" style="234" customWidth="1"/>
    <col min="10459" max="10459" width="24.7109375" style="234" customWidth="1"/>
    <col min="10460" max="10460" width="3" style="234" customWidth="1"/>
    <col min="10461" max="10462" width="11.85546875" style="234" customWidth="1"/>
    <col min="10463" max="10463" width="7.7109375" style="234" customWidth="1"/>
    <col min="10464" max="10465" width="11.85546875" style="234" customWidth="1"/>
    <col min="10466" max="10466" width="7.7109375" style="234" customWidth="1"/>
    <col min="10467" max="10467" width="9.7109375" style="234" customWidth="1"/>
    <col min="10468" max="10708" width="9.140625" style="234"/>
    <col min="10709" max="10709" width="4.42578125" style="234" customWidth="1"/>
    <col min="10710" max="10710" width="1.7109375" style="234" customWidth="1"/>
    <col min="10711" max="10711" width="1.140625" style="234" customWidth="1"/>
    <col min="10712" max="10712" width="2.140625" style="234" customWidth="1"/>
    <col min="10713" max="10714" width="1.7109375" style="234" customWidth="1"/>
    <col min="10715" max="10715" width="24.7109375" style="234" customWidth="1"/>
    <col min="10716" max="10716" width="3" style="234" customWidth="1"/>
    <col min="10717" max="10718" width="11.85546875" style="234" customWidth="1"/>
    <col min="10719" max="10719" width="7.7109375" style="234" customWidth="1"/>
    <col min="10720" max="10721" width="11.85546875" style="234" customWidth="1"/>
    <col min="10722" max="10722" width="7.7109375" style="234" customWidth="1"/>
    <col min="10723" max="10723" width="9.7109375" style="234" customWidth="1"/>
    <col min="10724" max="10964" width="9.140625" style="234"/>
    <col min="10965" max="10965" width="4.42578125" style="234" customWidth="1"/>
    <col min="10966" max="10966" width="1.7109375" style="234" customWidth="1"/>
    <col min="10967" max="10967" width="1.140625" style="234" customWidth="1"/>
    <col min="10968" max="10968" width="2.140625" style="234" customWidth="1"/>
    <col min="10969" max="10970" width="1.7109375" style="234" customWidth="1"/>
    <col min="10971" max="10971" width="24.7109375" style="234" customWidth="1"/>
    <col min="10972" max="10972" width="3" style="234" customWidth="1"/>
    <col min="10973" max="10974" width="11.85546875" style="234" customWidth="1"/>
    <col min="10975" max="10975" width="7.7109375" style="234" customWidth="1"/>
    <col min="10976" max="10977" width="11.85546875" style="234" customWidth="1"/>
    <col min="10978" max="10978" width="7.7109375" style="234" customWidth="1"/>
    <col min="10979" max="10979" width="9.7109375" style="234" customWidth="1"/>
    <col min="10980" max="11220" width="9.140625" style="234"/>
    <col min="11221" max="11221" width="4.42578125" style="234" customWidth="1"/>
    <col min="11222" max="11222" width="1.7109375" style="234" customWidth="1"/>
    <col min="11223" max="11223" width="1.140625" style="234" customWidth="1"/>
    <col min="11224" max="11224" width="2.140625" style="234" customWidth="1"/>
    <col min="11225" max="11226" width="1.7109375" style="234" customWidth="1"/>
    <col min="11227" max="11227" width="24.7109375" style="234" customWidth="1"/>
    <col min="11228" max="11228" width="3" style="234" customWidth="1"/>
    <col min="11229" max="11230" width="11.85546875" style="234" customWidth="1"/>
    <col min="11231" max="11231" width="7.7109375" style="234" customWidth="1"/>
    <col min="11232" max="11233" width="11.85546875" style="234" customWidth="1"/>
    <col min="11234" max="11234" width="7.7109375" style="234" customWidth="1"/>
    <col min="11235" max="11235" width="9.7109375" style="234" customWidth="1"/>
    <col min="11236" max="11476" width="9.140625" style="234"/>
    <col min="11477" max="11477" width="4.42578125" style="234" customWidth="1"/>
    <col min="11478" max="11478" width="1.7109375" style="234" customWidth="1"/>
    <col min="11479" max="11479" width="1.140625" style="234" customWidth="1"/>
    <col min="11480" max="11480" width="2.140625" style="234" customWidth="1"/>
    <col min="11481" max="11482" width="1.7109375" style="234" customWidth="1"/>
    <col min="11483" max="11483" width="24.7109375" style="234" customWidth="1"/>
    <col min="11484" max="11484" width="3" style="234" customWidth="1"/>
    <col min="11485" max="11486" width="11.85546875" style="234" customWidth="1"/>
    <col min="11487" max="11487" width="7.7109375" style="234" customWidth="1"/>
    <col min="11488" max="11489" width="11.85546875" style="234" customWidth="1"/>
    <col min="11490" max="11490" width="7.7109375" style="234" customWidth="1"/>
    <col min="11491" max="11491" width="9.7109375" style="234" customWidth="1"/>
    <col min="11492" max="11732" width="9.140625" style="234"/>
    <col min="11733" max="11733" width="4.42578125" style="234" customWidth="1"/>
    <col min="11734" max="11734" width="1.7109375" style="234" customWidth="1"/>
    <col min="11735" max="11735" width="1.140625" style="234" customWidth="1"/>
    <col min="11736" max="11736" width="2.140625" style="234" customWidth="1"/>
    <col min="11737" max="11738" width="1.7109375" style="234" customWidth="1"/>
    <col min="11739" max="11739" width="24.7109375" style="234" customWidth="1"/>
    <col min="11740" max="11740" width="3" style="234" customWidth="1"/>
    <col min="11741" max="11742" width="11.85546875" style="234" customWidth="1"/>
    <col min="11743" max="11743" width="7.7109375" style="234" customWidth="1"/>
    <col min="11744" max="11745" width="11.85546875" style="234" customWidth="1"/>
    <col min="11746" max="11746" width="7.7109375" style="234" customWidth="1"/>
    <col min="11747" max="11747" width="9.7109375" style="234" customWidth="1"/>
    <col min="11748" max="11988" width="9.140625" style="234"/>
    <col min="11989" max="11989" width="4.42578125" style="234" customWidth="1"/>
    <col min="11990" max="11990" width="1.7109375" style="234" customWidth="1"/>
    <col min="11991" max="11991" width="1.140625" style="234" customWidth="1"/>
    <col min="11992" max="11992" width="2.140625" style="234" customWidth="1"/>
    <col min="11993" max="11994" width="1.7109375" style="234" customWidth="1"/>
    <col min="11995" max="11995" width="24.7109375" style="234" customWidth="1"/>
    <col min="11996" max="11996" width="3" style="234" customWidth="1"/>
    <col min="11997" max="11998" width="11.85546875" style="234" customWidth="1"/>
    <col min="11999" max="11999" width="7.7109375" style="234" customWidth="1"/>
    <col min="12000" max="12001" width="11.85546875" style="234" customWidth="1"/>
    <col min="12002" max="12002" width="7.7109375" style="234" customWidth="1"/>
    <col min="12003" max="12003" width="9.7109375" style="234" customWidth="1"/>
    <col min="12004" max="12244" width="9.140625" style="234"/>
    <col min="12245" max="12245" width="4.42578125" style="234" customWidth="1"/>
    <col min="12246" max="12246" width="1.7109375" style="234" customWidth="1"/>
    <col min="12247" max="12247" width="1.140625" style="234" customWidth="1"/>
    <col min="12248" max="12248" width="2.140625" style="234" customWidth="1"/>
    <col min="12249" max="12250" width="1.7109375" style="234" customWidth="1"/>
    <col min="12251" max="12251" width="24.7109375" style="234" customWidth="1"/>
    <col min="12252" max="12252" width="3" style="234" customWidth="1"/>
    <col min="12253" max="12254" width="11.85546875" style="234" customWidth="1"/>
    <col min="12255" max="12255" width="7.7109375" style="234" customWidth="1"/>
    <col min="12256" max="12257" width="11.85546875" style="234" customWidth="1"/>
    <col min="12258" max="12258" width="7.7109375" style="234" customWidth="1"/>
    <col min="12259" max="12259" width="9.7109375" style="234" customWidth="1"/>
    <col min="12260" max="12500" width="9.140625" style="234"/>
    <col min="12501" max="12501" width="4.42578125" style="234" customWidth="1"/>
    <col min="12502" max="12502" width="1.7109375" style="234" customWidth="1"/>
    <col min="12503" max="12503" width="1.140625" style="234" customWidth="1"/>
    <col min="12504" max="12504" width="2.140625" style="234" customWidth="1"/>
    <col min="12505" max="12506" width="1.7109375" style="234" customWidth="1"/>
    <col min="12507" max="12507" width="24.7109375" style="234" customWidth="1"/>
    <col min="12508" max="12508" width="3" style="234" customWidth="1"/>
    <col min="12509" max="12510" width="11.85546875" style="234" customWidth="1"/>
    <col min="12511" max="12511" width="7.7109375" style="234" customWidth="1"/>
    <col min="12512" max="12513" width="11.85546875" style="234" customWidth="1"/>
    <col min="12514" max="12514" width="7.7109375" style="234" customWidth="1"/>
    <col min="12515" max="12515" width="9.7109375" style="234" customWidth="1"/>
    <col min="12516" max="12756" width="9.140625" style="234"/>
    <col min="12757" max="12757" width="4.42578125" style="234" customWidth="1"/>
    <col min="12758" max="12758" width="1.7109375" style="234" customWidth="1"/>
    <col min="12759" max="12759" width="1.140625" style="234" customWidth="1"/>
    <col min="12760" max="12760" width="2.140625" style="234" customWidth="1"/>
    <col min="12761" max="12762" width="1.7109375" style="234" customWidth="1"/>
    <col min="12763" max="12763" width="24.7109375" style="234" customWidth="1"/>
    <col min="12764" max="12764" width="3" style="234" customWidth="1"/>
    <col min="12765" max="12766" width="11.85546875" style="234" customWidth="1"/>
    <col min="12767" max="12767" width="7.7109375" style="234" customWidth="1"/>
    <col min="12768" max="12769" width="11.85546875" style="234" customWidth="1"/>
    <col min="12770" max="12770" width="7.7109375" style="234" customWidth="1"/>
    <col min="12771" max="12771" width="9.7109375" style="234" customWidth="1"/>
    <col min="12772" max="13012" width="9.140625" style="234"/>
    <col min="13013" max="13013" width="4.42578125" style="234" customWidth="1"/>
    <col min="13014" max="13014" width="1.7109375" style="234" customWidth="1"/>
    <col min="13015" max="13015" width="1.140625" style="234" customWidth="1"/>
    <col min="13016" max="13016" width="2.140625" style="234" customWidth="1"/>
    <col min="13017" max="13018" width="1.7109375" style="234" customWidth="1"/>
    <col min="13019" max="13019" width="24.7109375" style="234" customWidth="1"/>
    <col min="13020" max="13020" width="3" style="234" customWidth="1"/>
    <col min="13021" max="13022" width="11.85546875" style="234" customWidth="1"/>
    <col min="13023" max="13023" width="7.7109375" style="234" customWidth="1"/>
    <col min="13024" max="13025" width="11.85546875" style="234" customWidth="1"/>
    <col min="13026" max="13026" width="7.7109375" style="234" customWidth="1"/>
    <col min="13027" max="13027" width="9.7109375" style="234" customWidth="1"/>
    <col min="13028" max="13268" width="9.140625" style="234"/>
    <col min="13269" max="13269" width="4.42578125" style="234" customWidth="1"/>
    <col min="13270" max="13270" width="1.7109375" style="234" customWidth="1"/>
    <col min="13271" max="13271" width="1.140625" style="234" customWidth="1"/>
    <col min="13272" max="13272" width="2.140625" style="234" customWidth="1"/>
    <col min="13273" max="13274" width="1.7109375" style="234" customWidth="1"/>
    <col min="13275" max="13275" width="24.7109375" style="234" customWidth="1"/>
    <col min="13276" max="13276" width="3" style="234" customWidth="1"/>
    <col min="13277" max="13278" width="11.85546875" style="234" customWidth="1"/>
    <col min="13279" max="13279" width="7.7109375" style="234" customWidth="1"/>
    <col min="13280" max="13281" width="11.85546875" style="234" customWidth="1"/>
    <col min="13282" max="13282" width="7.7109375" style="234" customWidth="1"/>
    <col min="13283" max="13283" width="9.7109375" style="234" customWidth="1"/>
    <col min="13284" max="13524" width="9.140625" style="234"/>
    <col min="13525" max="13525" width="4.42578125" style="234" customWidth="1"/>
    <col min="13526" max="13526" width="1.7109375" style="234" customWidth="1"/>
    <col min="13527" max="13527" width="1.140625" style="234" customWidth="1"/>
    <col min="13528" max="13528" width="2.140625" style="234" customWidth="1"/>
    <col min="13529" max="13530" width="1.7109375" style="234" customWidth="1"/>
    <col min="13531" max="13531" width="24.7109375" style="234" customWidth="1"/>
    <col min="13532" max="13532" width="3" style="234" customWidth="1"/>
    <col min="13533" max="13534" width="11.85546875" style="234" customWidth="1"/>
    <col min="13535" max="13535" width="7.7109375" style="234" customWidth="1"/>
    <col min="13536" max="13537" width="11.85546875" style="234" customWidth="1"/>
    <col min="13538" max="13538" width="7.7109375" style="234" customWidth="1"/>
    <col min="13539" max="13539" width="9.7109375" style="234" customWidth="1"/>
    <col min="13540" max="13780" width="9.140625" style="234"/>
    <col min="13781" max="13781" width="4.42578125" style="234" customWidth="1"/>
    <col min="13782" max="13782" width="1.7109375" style="234" customWidth="1"/>
    <col min="13783" max="13783" width="1.140625" style="234" customWidth="1"/>
    <col min="13784" max="13784" width="2.140625" style="234" customWidth="1"/>
    <col min="13785" max="13786" width="1.7109375" style="234" customWidth="1"/>
    <col min="13787" max="13787" width="24.7109375" style="234" customWidth="1"/>
    <col min="13788" max="13788" width="3" style="234" customWidth="1"/>
    <col min="13789" max="13790" width="11.85546875" style="234" customWidth="1"/>
    <col min="13791" max="13791" width="7.7109375" style="234" customWidth="1"/>
    <col min="13792" max="13793" width="11.85546875" style="234" customWidth="1"/>
    <col min="13794" max="13794" width="7.7109375" style="234" customWidth="1"/>
    <col min="13795" max="13795" width="9.7109375" style="234" customWidth="1"/>
    <col min="13796" max="14036" width="9.140625" style="234"/>
    <col min="14037" max="14037" width="4.42578125" style="234" customWidth="1"/>
    <col min="14038" max="14038" width="1.7109375" style="234" customWidth="1"/>
    <col min="14039" max="14039" width="1.140625" style="234" customWidth="1"/>
    <col min="14040" max="14040" width="2.140625" style="234" customWidth="1"/>
    <col min="14041" max="14042" width="1.7109375" style="234" customWidth="1"/>
    <col min="14043" max="14043" width="24.7109375" style="234" customWidth="1"/>
    <col min="14044" max="14044" width="3" style="234" customWidth="1"/>
    <col min="14045" max="14046" width="11.85546875" style="234" customWidth="1"/>
    <col min="14047" max="14047" width="7.7109375" style="234" customWidth="1"/>
    <col min="14048" max="14049" width="11.85546875" style="234" customWidth="1"/>
    <col min="14050" max="14050" width="7.7109375" style="234" customWidth="1"/>
    <col min="14051" max="14051" width="9.7109375" style="234" customWidth="1"/>
    <col min="14052" max="14292" width="9.140625" style="234"/>
    <col min="14293" max="14293" width="4.42578125" style="234" customWidth="1"/>
    <col min="14294" max="14294" width="1.7109375" style="234" customWidth="1"/>
    <col min="14295" max="14295" width="1.140625" style="234" customWidth="1"/>
    <col min="14296" max="14296" width="2.140625" style="234" customWidth="1"/>
    <col min="14297" max="14298" width="1.7109375" style="234" customWidth="1"/>
    <col min="14299" max="14299" width="24.7109375" style="234" customWidth="1"/>
    <col min="14300" max="14300" width="3" style="234" customWidth="1"/>
    <col min="14301" max="14302" width="11.85546875" style="234" customWidth="1"/>
    <col min="14303" max="14303" width="7.7109375" style="234" customWidth="1"/>
    <col min="14304" max="14305" width="11.85546875" style="234" customWidth="1"/>
    <col min="14306" max="14306" width="7.7109375" style="234" customWidth="1"/>
    <col min="14307" max="14307" width="9.7109375" style="234" customWidth="1"/>
    <col min="14308" max="14548" width="9.140625" style="234"/>
    <col min="14549" max="14549" width="4.42578125" style="234" customWidth="1"/>
    <col min="14550" max="14550" width="1.7109375" style="234" customWidth="1"/>
    <col min="14551" max="14551" width="1.140625" style="234" customWidth="1"/>
    <col min="14552" max="14552" width="2.140625" style="234" customWidth="1"/>
    <col min="14553" max="14554" width="1.7109375" style="234" customWidth="1"/>
    <col min="14555" max="14555" width="24.7109375" style="234" customWidth="1"/>
    <col min="14556" max="14556" width="3" style="234" customWidth="1"/>
    <col min="14557" max="14558" width="11.85546875" style="234" customWidth="1"/>
    <col min="14559" max="14559" width="7.7109375" style="234" customWidth="1"/>
    <col min="14560" max="14561" width="11.85546875" style="234" customWidth="1"/>
    <col min="14562" max="14562" width="7.7109375" style="234" customWidth="1"/>
    <col min="14563" max="14563" width="9.7109375" style="234" customWidth="1"/>
    <col min="14564" max="14804" width="9.140625" style="234"/>
    <col min="14805" max="14805" width="4.42578125" style="234" customWidth="1"/>
    <col min="14806" max="14806" width="1.7109375" style="234" customWidth="1"/>
    <col min="14807" max="14807" width="1.140625" style="234" customWidth="1"/>
    <col min="14808" max="14808" width="2.140625" style="234" customWidth="1"/>
    <col min="14809" max="14810" width="1.7109375" style="234" customWidth="1"/>
    <col min="14811" max="14811" width="24.7109375" style="234" customWidth="1"/>
    <col min="14812" max="14812" width="3" style="234" customWidth="1"/>
    <col min="14813" max="14814" width="11.85546875" style="234" customWidth="1"/>
    <col min="14815" max="14815" width="7.7109375" style="234" customWidth="1"/>
    <col min="14816" max="14817" width="11.85546875" style="234" customWidth="1"/>
    <col min="14818" max="14818" width="7.7109375" style="234" customWidth="1"/>
    <col min="14819" max="14819" width="9.7109375" style="234" customWidth="1"/>
    <col min="14820" max="15060" width="9.140625" style="234"/>
    <col min="15061" max="15061" width="4.42578125" style="234" customWidth="1"/>
    <col min="15062" max="15062" width="1.7109375" style="234" customWidth="1"/>
    <col min="15063" max="15063" width="1.140625" style="234" customWidth="1"/>
    <col min="15064" max="15064" width="2.140625" style="234" customWidth="1"/>
    <col min="15065" max="15066" width="1.7109375" style="234" customWidth="1"/>
    <col min="15067" max="15067" width="24.7109375" style="234" customWidth="1"/>
    <col min="15068" max="15068" width="3" style="234" customWidth="1"/>
    <col min="15069" max="15070" width="11.85546875" style="234" customWidth="1"/>
    <col min="15071" max="15071" width="7.7109375" style="234" customWidth="1"/>
    <col min="15072" max="15073" width="11.85546875" style="234" customWidth="1"/>
    <col min="15074" max="15074" width="7.7109375" style="234" customWidth="1"/>
    <col min="15075" max="15075" width="9.7109375" style="234" customWidth="1"/>
    <col min="15076" max="15316" width="9.140625" style="234"/>
    <col min="15317" max="15317" width="4.42578125" style="234" customWidth="1"/>
    <col min="15318" max="15318" width="1.7109375" style="234" customWidth="1"/>
    <col min="15319" max="15319" width="1.140625" style="234" customWidth="1"/>
    <col min="15320" max="15320" width="2.140625" style="234" customWidth="1"/>
    <col min="15321" max="15322" width="1.7109375" style="234" customWidth="1"/>
    <col min="15323" max="15323" width="24.7109375" style="234" customWidth="1"/>
    <col min="15324" max="15324" width="3" style="234" customWidth="1"/>
    <col min="15325" max="15326" width="11.85546875" style="234" customWidth="1"/>
    <col min="15327" max="15327" width="7.7109375" style="234" customWidth="1"/>
    <col min="15328" max="15329" width="11.85546875" style="234" customWidth="1"/>
    <col min="15330" max="15330" width="7.7109375" style="234" customWidth="1"/>
    <col min="15331" max="15331" width="9.7109375" style="234" customWidth="1"/>
    <col min="15332" max="15572" width="9.140625" style="234"/>
    <col min="15573" max="15573" width="4.42578125" style="234" customWidth="1"/>
    <col min="15574" max="15574" width="1.7109375" style="234" customWidth="1"/>
    <col min="15575" max="15575" width="1.140625" style="234" customWidth="1"/>
    <col min="15576" max="15576" width="2.140625" style="234" customWidth="1"/>
    <col min="15577" max="15578" width="1.7109375" style="234" customWidth="1"/>
    <col min="15579" max="15579" width="24.7109375" style="234" customWidth="1"/>
    <col min="15580" max="15580" width="3" style="234" customWidth="1"/>
    <col min="15581" max="15582" width="11.85546875" style="234" customWidth="1"/>
    <col min="15583" max="15583" width="7.7109375" style="234" customWidth="1"/>
    <col min="15584" max="15585" width="11.85546875" style="234" customWidth="1"/>
    <col min="15586" max="15586" width="7.7109375" style="234" customWidth="1"/>
    <col min="15587" max="15587" width="9.7109375" style="234" customWidth="1"/>
    <col min="15588" max="15828" width="9.140625" style="234"/>
    <col min="15829" max="15829" width="4.42578125" style="234" customWidth="1"/>
    <col min="15830" max="15830" width="1.7109375" style="234" customWidth="1"/>
    <col min="15831" max="15831" width="1.140625" style="234" customWidth="1"/>
    <col min="15832" max="15832" width="2.140625" style="234" customWidth="1"/>
    <col min="15833" max="15834" width="1.7109375" style="234" customWidth="1"/>
    <col min="15835" max="15835" width="24.7109375" style="234" customWidth="1"/>
    <col min="15836" max="15836" width="3" style="234" customWidth="1"/>
    <col min="15837" max="15838" width="11.85546875" style="234" customWidth="1"/>
    <col min="15839" max="15839" width="7.7109375" style="234" customWidth="1"/>
    <col min="15840" max="15841" width="11.85546875" style="234" customWidth="1"/>
    <col min="15842" max="15842" width="7.7109375" style="234" customWidth="1"/>
    <col min="15843" max="15843" width="9.7109375" style="234" customWidth="1"/>
    <col min="15844" max="16084" width="9.140625" style="234"/>
    <col min="16085" max="16085" width="4.42578125" style="234" customWidth="1"/>
    <col min="16086" max="16086" width="1.7109375" style="234" customWidth="1"/>
    <col min="16087" max="16087" width="1.140625" style="234" customWidth="1"/>
    <col min="16088" max="16088" width="2.140625" style="234" customWidth="1"/>
    <col min="16089" max="16090" width="1.7109375" style="234" customWidth="1"/>
    <col min="16091" max="16091" width="24.7109375" style="234" customWidth="1"/>
    <col min="16092" max="16092" width="3" style="234" customWidth="1"/>
    <col min="16093" max="16094" width="11.85546875" style="234" customWidth="1"/>
    <col min="16095" max="16095" width="7.7109375" style="234" customWidth="1"/>
    <col min="16096" max="16097" width="11.85546875" style="234" customWidth="1"/>
    <col min="16098" max="16098" width="7.7109375" style="234" customWidth="1"/>
    <col min="16099" max="16099" width="9.7109375" style="234" customWidth="1"/>
    <col min="16100" max="16384" width="9.140625" style="234"/>
  </cols>
  <sheetData>
    <row r="1" spans="1:13" ht="2.25" customHeight="1" x14ac:dyDescent="0.25"/>
    <row r="2" spans="1:13" ht="9" customHeight="1" x14ac:dyDescent="0.25"/>
    <row r="3" spans="1:13" s="1" customFormat="1" ht="39" customHeight="1" x14ac:dyDescent="0.2">
      <c r="A3" s="1223" t="s">
        <v>764</v>
      </c>
      <c r="B3" s="1266"/>
      <c r="C3" s="1266"/>
      <c r="D3" s="1266"/>
      <c r="E3" s="1266"/>
      <c r="F3" s="1266"/>
      <c r="G3" s="1266"/>
      <c r="H3" s="1266"/>
      <c r="I3" s="1267"/>
      <c r="J3" s="145"/>
      <c r="K3" s="147"/>
      <c r="L3" s="147"/>
      <c r="M3" s="3" t="s">
        <v>704</v>
      </c>
    </row>
    <row r="4" spans="1:13" s="1" customFormat="1" ht="18" x14ac:dyDescent="0.25">
      <c r="A4" s="149" t="s">
        <v>703</v>
      </c>
      <c r="B4" s="149"/>
      <c r="C4" s="149"/>
      <c r="D4" s="149"/>
      <c r="E4" s="149"/>
      <c r="F4" s="149"/>
      <c r="G4" s="149"/>
      <c r="H4" s="149"/>
      <c r="I4" s="149"/>
      <c r="J4" s="149"/>
      <c r="K4" s="149"/>
      <c r="L4" s="149"/>
      <c r="M4" s="149"/>
    </row>
    <row r="5" spans="1:13" ht="33" customHeight="1" x14ac:dyDescent="0.25">
      <c r="A5" s="1287" t="s">
        <v>304</v>
      </c>
      <c r="B5" s="1287"/>
      <c r="C5" s="1287"/>
      <c r="D5" s="1287"/>
      <c r="E5" s="1287"/>
      <c r="F5" s="1287"/>
      <c r="G5" s="1287"/>
      <c r="H5" s="1287"/>
      <c r="I5" s="1287"/>
      <c r="J5" s="1287"/>
      <c r="K5" s="1287"/>
      <c r="L5" s="1287"/>
      <c r="M5" s="1287"/>
    </row>
    <row r="6" spans="1:13" x14ac:dyDescent="0.25">
      <c r="A6" s="236"/>
      <c r="B6" s="235"/>
      <c r="C6" s="235"/>
      <c r="D6" s="235"/>
      <c r="E6" s="235"/>
      <c r="F6" s="235"/>
      <c r="G6" s="236"/>
      <c r="H6" s="235"/>
      <c r="I6" s="235"/>
      <c r="J6" s="236"/>
      <c r="K6" s="235"/>
      <c r="L6" s="235"/>
      <c r="M6" s="235"/>
    </row>
    <row r="7" spans="1:13" x14ac:dyDescent="0.25">
      <c r="A7" s="235"/>
      <c r="B7" s="235"/>
      <c r="C7" s="235"/>
      <c r="D7" s="235"/>
      <c r="E7" s="235"/>
      <c r="F7" s="235"/>
      <c r="G7" s="235"/>
      <c r="H7" s="235"/>
      <c r="I7" s="235"/>
      <c r="J7" s="235"/>
      <c r="K7" s="235"/>
      <c r="L7" s="235"/>
      <c r="M7" s="235"/>
    </row>
    <row r="8" spans="1:13" ht="18" customHeight="1" x14ac:dyDescent="0.25">
      <c r="A8" s="237"/>
      <c r="B8" s="1316" t="s">
        <v>529</v>
      </c>
      <c r="C8" s="1316"/>
      <c r="D8" s="1316"/>
      <c r="E8" s="1316"/>
      <c r="F8" s="1316"/>
      <c r="G8" s="238" t="s">
        <v>108</v>
      </c>
      <c r="H8" s="239"/>
      <c r="I8" s="239"/>
      <c r="J8" s="239"/>
      <c r="K8" s="239"/>
      <c r="L8" s="239"/>
      <c r="M8" s="240"/>
    </row>
    <row r="9" spans="1:13" ht="13.5" customHeight="1" x14ac:dyDescent="0.25">
      <c r="A9" s="241"/>
      <c r="B9" s="1279"/>
      <c r="C9" s="1279"/>
      <c r="D9" s="1279"/>
      <c r="E9" s="1279"/>
      <c r="F9" s="1279"/>
      <c r="G9" s="242" t="s">
        <v>81</v>
      </c>
      <c r="H9" s="243"/>
      <c r="I9" s="244"/>
      <c r="J9" s="246" t="s">
        <v>82</v>
      </c>
      <c r="K9" s="246"/>
      <c r="L9" s="246"/>
      <c r="M9" s="247"/>
    </row>
    <row r="10" spans="1:13" ht="13.5" customHeight="1" x14ac:dyDescent="0.25">
      <c r="A10" s="248"/>
      <c r="B10" s="1280"/>
      <c r="C10" s="1280"/>
      <c r="D10" s="1280"/>
      <c r="E10" s="1280"/>
      <c r="F10" s="1280"/>
      <c r="G10" s="249" t="s">
        <v>666</v>
      </c>
      <c r="H10" s="250" t="s">
        <v>702</v>
      </c>
      <c r="I10" s="251" t="s">
        <v>83</v>
      </c>
      <c r="J10" s="777" t="s">
        <v>666</v>
      </c>
      <c r="K10" s="250" t="s">
        <v>702</v>
      </c>
      <c r="L10" s="250" t="s">
        <v>83</v>
      </c>
      <c r="M10" s="251" t="s">
        <v>47</v>
      </c>
    </row>
    <row r="11" spans="1:13" s="259" customFormat="1" x14ac:dyDescent="0.25">
      <c r="A11" s="252"/>
      <c r="B11" s="253" t="s">
        <v>48</v>
      </c>
      <c r="C11" s="253"/>
      <c r="D11" s="253"/>
      <c r="E11" s="253"/>
      <c r="F11" s="254"/>
      <c r="G11" s="1168">
        <v>33581.910487946268</v>
      </c>
      <c r="H11" s="587">
        <v>37085.032586576417</v>
      </c>
      <c r="I11" s="287">
        <v>1.1043157476072585</v>
      </c>
      <c r="J11" s="1169">
        <v>237944.09530000016</v>
      </c>
      <c r="K11" s="256">
        <v>246377.19639999856</v>
      </c>
      <c r="L11" s="257">
        <v>1.0354415228895086</v>
      </c>
      <c r="M11" s="258">
        <v>8433.1010999983991</v>
      </c>
    </row>
    <row r="12" spans="1:13" s="259" customFormat="1" ht="12.75" customHeight="1" x14ac:dyDescent="0.25">
      <c r="A12" s="1317" t="s">
        <v>28</v>
      </c>
      <c r="B12" s="1318"/>
      <c r="C12" s="122" t="s">
        <v>49</v>
      </c>
      <c r="D12" s="260"/>
      <c r="E12" s="260"/>
      <c r="F12" s="261"/>
      <c r="G12" s="1170">
        <v>29883.558571424903</v>
      </c>
      <c r="H12" s="588">
        <v>32343.555983512939</v>
      </c>
      <c r="I12" s="288">
        <v>1.0823194267914371</v>
      </c>
      <c r="J12" s="1171">
        <v>42067.86960000002</v>
      </c>
      <c r="K12" s="264">
        <v>43894.814499999942</v>
      </c>
      <c r="L12" s="265">
        <v>1.0434285101045364</v>
      </c>
      <c r="M12" s="266">
        <v>1826.9448999999222</v>
      </c>
    </row>
    <row r="13" spans="1:13" s="259" customFormat="1" x14ac:dyDescent="0.25">
      <c r="A13" s="1283"/>
      <c r="B13" s="1284"/>
      <c r="C13" s="127" t="s">
        <v>50</v>
      </c>
      <c r="D13" s="267"/>
      <c r="E13" s="267"/>
      <c r="F13" s="268"/>
      <c r="G13" s="1172">
        <v>36131.424735749228</v>
      </c>
      <c r="H13" s="589">
        <v>39971.535294072673</v>
      </c>
      <c r="I13" s="289">
        <v>1.1062817363668462</v>
      </c>
      <c r="J13" s="290">
        <v>42067.86960000002</v>
      </c>
      <c r="K13" s="271">
        <v>90017.719600000026</v>
      </c>
      <c r="L13" s="272">
        <v>2.1398212092965121</v>
      </c>
      <c r="M13" s="273">
        <v>47949.850000000006</v>
      </c>
    </row>
    <row r="14" spans="1:13" ht="15" x14ac:dyDescent="0.25">
      <c r="A14" s="1283"/>
      <c r="B14" s="1284"/>
      <c r="C14" s="127" t="s">
        <v>510</v>
      </c>
      <c r="D14" s="267"/>
      <c r="E14" s="267"/>
      <c r="F14" s="268"/>
      <c r="G14" s="1172">
        <v>36131.424735749228</v>
      </c>
      <c r="H14" s="759">
        <v>39683.94992336609</v>
      </c>
      <c r="I14" s="289">
        <v>1.0983223112179663</v>
      </c>
      <c r="J14" s="290">
        <v>11131.081700000006</v>
      </c>
      <c r="K14" s="271">
        <v>11385.523000000008</v>
      </c>
      <c r="L14" s="272">
        <v>1.0228586319692543</v>
      </c>
      <c r="M14" s="273">
        <v>254.44130000000223</v>
      </c>
    </row>
    <row r="15" spans="1:13" x14ac:dyDescent="0.25">
      <c r="A15" s="1283"/>
      <c r="B15" s="1284"/>
      <c r="C15" s="127" t="s">
        <v>383</v>
      </c>
      <c r="D15" s="267"/>
      <c r="E15" s="267"/>
      <c r="F15" s="268"/>
      <c r="G15" s="1172">
        <v>36635.690109973737</v>
      </c>
      <c r="H15" s="589">
        <v>42315.646184823432</v>
      </c>
      <c r="I15" s="289">
        <v>1.1550388721435161</v>
      </c>
      <c r="J15" s="290">
        <v>40901.67869999996</v>
      </c>
      <c r="K15" s="271">
        <v>41667.579499999985</v>
      </c>
      <c r="L15" s="272">
        <v>1.0187254123630878</v>
      </c>
      <c r="M15" s="273">
        <v>765.9008000000249</v>
      </c>
    </row>
    <row r="16" spans="1:13" x14ac:dyDescent="0.25">
      <c r="A16" s="1283"/>
      <c r="B16" s="1284"/>
      <c r="C16" s="274" t="s">
        <v>52</v>
      </c>
      <c r="D16" s="275"/>
      <c r="E16" s="276"/>
      <c r="F16" s="268"/>
      <c r="G16" s="1172">
        <v>37908.890379276017</v>
      </c>
      <c r="H16" s="589">
        <v>44105.227534589816</v>
      </c>
      <c r="I16" s="289">
        <v>1.1634534034976978</v>
      </c>
      <c r="J16" s="290">
        <v>936.15400000000011</v>
      </c>
      <c r="K16" s="271">
        <v>852.31509999999992</v>
      </c>
      <c r="L16" s="272">
        <v>0.9104432604037368</v>
      </c>
      <c r="M16" s="273">
        <v>-83.838900000000194</v>
      </c>
    </row>
    <row r="17" spans="1:13" x14ac:dyDescent="0.25">
      <c r="A17" s="1285"/>
      <c r="B17" s="1286"/>
      <c r="C17" s="278" t="s">
        <v>53</v>
      </c>
      <c r="D17" s="279"/>
      <c r="E17" s="280"/>
      <c r="F17" s="351"/>
      <c r="G17" s="1173">
        <v>38706.319241634737</v>
      </c>
      <c r="H17" s="590">
        <v>42913.395074415988</v>
      </c>
      <c r="I17" s="291">
        <v>1.1086922217149462</v>
      </c>
      <c r="J17" s="353">
        <v>1027.9650000000001</v>
      </c>
      <c r="K17" s="283">
        <v>1032.8941</v>
      </c>
      <c r="L17" s="284">
        <v>1.0047950076121268</v>
      </c>
      <c r="M17" s="285">
        <v>4.9290999999998348</v>
      </c>
    </row>
    <row r="18" spans="1:13" ht="13.5" x14ac:dyDescent="0.25">
      <c r="A18" s="1160"/>
      <c r="B18" s="286"/>
      <c r="C18" s="146"/>
      <c r="D18" s="286"/>
      <c r="E18" s="286"/>
      <c r="F18" s="286"/>
      <c r="G18" s="286"/>
      <c r="H18" s="286"/>
      <c r="I18" s="286"/>
      <c r="J18" s="286"/>
      <c r="K18" s="286"/>
      <c r="L18" s="286"/>
      <c r="M18" s="203" t="s">
        <v>398</v>
      </c>
    </row>
    <row r="19" spans="1:13" x14ac:dyDescent="0.25">
      <c r="A19" s="235"/>
      <c r="B19" s="235"/>
      <c r="C19" s="235"/>
      <c r="D19" s="235"/>
      <c r="E19" s="235"/>
      <c r="F19" s="235"/>
      <c r="G19" s="235"/>
      <c r="H19" s="235"/>
      <c r="I19" s="235"/>
      <c r="J19" s="235"/>
      <c r="K19" s="235"/>
      <c r="L19" s="235"/>
      <c r="M19" s="235"/>
    </row>
    <row r="20" spans="1:13" ht="18" customHeight="1" x14ac:dyDescent="0.25">
      <c r="A20" s="237"/>
      <c r="B20" s="1316" t="s">
        <v>529</v>
      </c>
      <c r="C20" s="1316"/>
      <c r="D20" s="1316"/>
      <c r="E20" s="1316"/>
      <c r="F20" s="1316"/>
      <c r="G20" s="238" t="s">
        <v>109</v>
      </c>
      <c r="H20" s="239"/>
      <c r="I20" s="239"/>
      <c r="J20" s="239"/>
      <c r="K20" s="239"/>
      <c r="L20" s="239"/>
      <c r="M20" s="240"/>
    </row>
    <row r="21" spans="1:13" ht="13.5" customHeight="1" x14ac:dyDescent="0.25">
      <c r="A21" s="241"/>
      <c r="B21" s="1279"/>
      <c r="C21" s="1279"/>
      <c r="D21" s="1279"/>
      <c r="E21" s="1279"/>
      <c r="F21" s="1279"/>
      <c r="G21" s="242" t="s">
        <v>81</v>
      </c>
      <c r="H21" s="243"/>
      <c r="I21" s="244"/>
      <c r="J21" s="245" t="s">
        <v>82</v>
      </c>
      <c r="K21" s="246"/>
      <c r="L21" s="246"/>
      <c r="M21" s="247"/>
    </row>
    <row r="22" spans="1:13" ht="13.5" customHeight="1" x14ac:dyDescent="0.25">
      <c r="A22" s="248"/>
      <c r="B22" s="1280"/>
      <c r="C22" s="1280"/>
      <c r="D22" s="1280"/>
      <c r="E22" s="1280"/>
      <c r="F22" s="1280"/>
      <c r="G22" s="249" t="s">
        <v>666</v>
      </c>
      <c r="H22" s="250" t="s">
        <v>702</v>
      </c>
      <c r="I22" s="251" t="s">
        <v>83</v>
      </c>
      <c r="J22" s="249" t="s">
        <v>666</v>
      </c>
      <c r="K22" s="250" t="s">
        <v>702</v>
      </c>
      <c r="L22" s="250" t="s">
        <v>83</v>
      </c>
      <c r="M22" s="251" t="s">
        <v>47</v>
      </c>
    </row>
    <row r="23" spans="1:13" s="259" customFormat="1" x14ac:dyDescent="0.25">
      <c r="A23" s="252"/>
      <c r="B23" s="253" t="s">
        <v>48</v>
      </c>
      <c r="C23" s="253"/>
      <c r="D23" s="253"/>
      <c r="E23" s="253"/>
      <c r="F23" s="254"/>
      <c r="G23" s="1174">
        <v>38076.161089386755</v>
      </c>
      <c r="H23" s="587">
        <v>41762.246405559992</v>
      </c>
      <c r="I23" s="287">
        <v>1.0968082183369239</v>
      </c>
      <c r="J23" s="256">
        <v>171832.39199999932</v>
      </c>
      <c r="K23" s="256">
        <v>178651.16810000039</v>
      </c>
      <c r="L23" s="255">
        <v>1.0396827165159936</v>
      </c>
      <c r="M23" s="258">
        <v>6818.7761000010651</v>
      </c>
    </row>
    <row r="24" spans="1:13" s="259" customFormat="1" ht="12.75" customHeight="1" x14ac:dyDescent="0.25">
      <c r="A24" s="1317" t="s">
        <v>28</v>
      </c>
      <c r="B24" s="1318"/>
      <c r="C24" s="122" t="s">
        <v>49</v>
      </c>
      <c r="D24" s="260"/>
      <c r="E24" s="260"/>
      <c r="F24" s="261"/>
      <c r="G24" s="1175">
        <v>33273.9297079725</v>
      </c>
      <c r="H24" s="588">
        <v>35722.972094357865</v>
      </c>
      <c r="I24" s="288">
        <v>1.073602439143176</v>
      </c>
      <c r="J24" s="264">
        <v>32278.537799999966</v>
      </c>
      <c r="K24" s="264">
        <v>33695.529799999909</v>
      </c>
      <c r="L24" s="262">
        <v>1.0438988906120756</v>
      </c>
      <c r="M24" s="266">
        <v>1416.9919999999438</v>
      </c>
    </row>
    <row r="25" spans="1:13" s="259" customFormat="1" x14ac:dyDescent="0.25">
      <c r="A25" s="1283"/>
      <c r="B25" s="1284"/>
      <c r="C25" s="127" t="s">
        <v>50</v>
      </c>
      <c r="D25" s="267"/>
      <c r="E25" s="267"/>
      <c r="F25" s="268"/>
      <c r="G25" s="778">
        <v>39365.404100934029</v>
      </c>
      <c r="H25" s="589">
        <v>43301.938204876897</v>
      </c>
      <c r="I25" s="289">
        <v>1.0999998398047555</v>
      </c>
      <c r="J25" s="271">
        <v>69954.206000000151</v>
      </c>
      <c r="K25" s="271">
        <v>73671.257200000022</v>
      </c>
      <c r="L25" s="269">
        <v>1.0531354926678729</v>
      </c>
      <c r="M25" s="273">
        <v>3717.0511999998707</v>
      </c>
    </row>
    <row r="26" spans="1:13" ht="15" x14ac:dyDescent="0.25">
      <c r="A26" s="1283"/>
      <c r="B26" s="1284"/>
      <c r="C26" s="127" t="s">
        <v>510</v>
      </c>
      <c r="D26" s="267"/>
      <c r="E26" s="267"/>
      <c r="F26" s="268"/>
      <c r="G26" s="778">
        <v>38669.08512637388</v>
      </c>
      <c r="H26" s="589">
        <v>41671.474434501106</v>
      </c>
      <c r="I26" s="289">
        <v>1.0776431430512297</v>
      </c>
      <c r="J26" s="271">
        <v>9450.7949000000026</v>
      </c>
      <c r="K26" s="779">
        <v>9698.9743000000017</v>
      </c>
      <c r="L26" s="269">
        <v>1.0262601614600693</v>
      </c>
      <c r="M26" s="273">
        <v>248.17939999999908</v>
      </c>
    </row>
    <row r="27" spans="1:13" x14ac:dyDescent="0.25">
      <c r="A27" s="1283"/>
      <c r="B27" s="1284"/>
      <c r="C27" s="127" t="s">
        <v>383</v>
      </c>
      <c r="D27" s="267"/>
      <c r="E27" s="267"/>
      <c r="F27" s="268"/>
      <c r="G27" s="1176">
        <v>41451.432175719914</v>
      </c>
      <c r="H27" s="589">
        <v>45999.883671794021</v>
      </c>
      <c r="I27" s="289">
        <v>1.1097296584782022</v>
      </c>
      <c r="J27" s="779">
        <v>31995.088099999994</v>
      </c>
      <c r="K27" s="271">
        <v>32856.319200000042</v>
      </c>
      <c r="L27" s="269">
        <v>1.0269176036430432</v>
      </c>
      <c r="M27" s="273">
        <v>861.23110000004817</v>
      </c>
    </row>
    <row r="28" spans="1:13" x14ac:dyDescent="0.25">
      <c r="A28" s="1283"/>
      <c r="B28" s="1284"/>
      <c r="C28" s="274" t="s">
        <v>52</v>
      </c>
      <c r="D28" s="275"/>
      <c r="E28" s="276"/>
      <c r="F28" s="268"/>
      <c r="G28" s="778">
        <v>42431.634350090513</v>
      </c>
      <c r="H28" s="589">
        <v>48467.882899382384</v>
      </c>
      <c r="I28" s="289">
        <v>1.1422582146963423</v>
      </c>
      <c r="J28" s="271">
        <v>724.71580000000006</v>
      </c>
      <c r="K28" s="271">
        <v>656.31080000000043</v>
      </c>
      <c r="L28" s="269">
        <v>0.90561127548205844</v>
      </c>
      <c r="M28" s="273">
        <v>-68.404999999999632</v>
      </c>
    </row>
    <row r="29" spans="1:13" x14ac:dyDescent="0.25">
      <c r="A29" s="1285"/>
      <c r="B29" s="1286"/>
      <c r="C29" s="278" t="s">
        <v>53</v>
      </c>
      <c r="D29" s="279"/>
      <c r="E29" s="280"/>
      <c r="F29" s="351"/>
      <c r="G29" s="1177">
        <v>41286.74532820368</v>
      </c>
      <c r="H29" s="590">
        <v>45306.451983188141</v>
      </c>
      <c r="I29" s="291">
        <v>1.0973607055492101</v>
      </c>
      <c r="J29" s="283">
        <v>856.30160000000001</v>
      </c>
      <c r="K29" s="283">
        <v>875.52459999999985</v>
      </c>
      <c r="L29" s="292">
        <v>1.0224488661471611</v>
      </c>
      <c r="M29" s="285">
        <v>19.222999999999843</v>
      </c>
    </row>
    <row r="30" spans="1:13" ht="13.5" x14ac:dyDescent="0.25">
      <c r="A30" s="1160"/>
      <c r="B30" s="286"/>
      <c r="C30" s="146"/>
      <c r="D30" s="286"/>
      <c r="E30" s="286"/>
      <c r="F30" s="286"/>
      <c r="G30" s="286"/>
      <c r="H30" s="286"/>
      <c r="I30" s="286"/>
      <c r="J30" s="286"/>
      <c r="K30" s="286"/>
      <c r="L30" s="286"/>
      <c r="M30" s="203" t="s">
        <v>399</v>
      </c>
    </row>
    <row r="31" spans="1:13" x14ac:dyDescent="0.25">
      <c r="A31" s="235"/>
      <c r="B31" s="235"/>
      <c r="C31" s="235"/>
      <c r="D31" s="235"/>
      <c r="E31" s="235"/>
      <c r="F31" s="235"/>
      <c r="G31" s="235"/>
      <c r="H31" s="235"/>
      <c r="I31" s="235"/>
      <c r="J31" s="235"/>
      <c r="K31" s="235"/>
      <c r="L31" s="235"/>
      <c r="M31" s="235"/>
    </row>
    <row r="32" spans="1:13" ht="18" customHeight="1" x14ac:dyDescent="0.25">
      <c r="A32" s="237"/>
      <c r="B32" s="1316" t="s">
        <v>529</v>
      </c>
      <c r="C32" s="1316"/>
      <c r="D32" s="1316"/>
      <c r="E32" s="1316"/>
      <c r="F32" s="1316"/>
      <c r="G32" s="238" t="s">
        <v>484</v>
      </c>
      <c r="H32" s="239"/>
      <c r="I32" s="239"/>
      <c r="J32" s="239"/>
      <c r="K32" s="239"/>
      <c r="L32" s="239"/>
      <c r="M32" s="240"/>
    </row>
    <row r="33" spans="1:13" ht="13.5" customHeight="1" x14ac:dyDescent="0.25">
      <c r="A33" s="241"/>
      <c r="B33" s="1279"/>
      <c r="C33" s="1279"/>
      <c r="D33" s="1279"/>
      <c r="E33" s="1279"/>
      <c r="F33" s="1279"/>
      <c r="G33" s="242" t="s">
        <v>81</v>
      </c>
      <c r="H33" s="243"/>
      <c r="I33" s="243"/>
      <c r="J33" s="245" t="s">
        <v>82</v>
      </c>
      <c r="K33" s="246"/>
      <c r="L33" s="246"/>
      <c r="M33" s="247"/>
    </row>
    <row r="34" spans="1:13" ht="13.5" customHeight="1" x14ac:dyDescent="0.25">
      <c r="A34" s="248"/>
      <c r="B34" s="1280"/>
      <c r="C34" s="1280"/>
      <c r="D34" s="1280"/>
      <c r="E34" s="1280"/>
      <c r="F34" s="1280"/>
      <c r="G34" s="249" t="s">
        <v>666</v>
      </c>
      <c r="H34" s="250" t="s">
        <v>702</v>
      </c>
      <c r="I34" s="644" t="s">
        <v>83</v>
      </c>
      <c r="J34" s="249" t="s">
        <v>666</v>
      </c>
      <c r="K34" s="250" t="s">
        <v>702</v>
      </c>
      <c r="L34" s="250" t="s">
        <v>83</v>
      </c>
      <c r="M34" s="251" t="s">
        <v>47</v>
      </c>
    </row>
    <row r="35" spans="1:13" s="259" customFormat="1" x14ac:dyDescent="0.25">
      <c r="A35" s="252"/>
      <c r="B35" s="253" t="s">
        <v>48</v>
      </c>
      <c r="C35" s="253"/>
      <c r="D35" s="253"/>
      <c r="E35" s="253"/>
      <c r="F35" s="254"/>
      <c r="G35" s="1168">
        <v>21900.804230728798</v>
      </c>
      <c r="H35" s="587">
        <v>24747.239670187726</v>
      </c>
      <c r="I35" s="287">
        <v>1.1299694481294491</v>
      </c>
      <c r="J35" s="1169">
        <v>66111.703300000067</v>
      </c>
      <c r="K35" s="256">
        <v>67726.028299999874</v>
      </c>
      <c r="L35" s="255">
        <v>1.0244181426195353</v>
      </c>
      <c r="M35" s="258">
        <v>1614.3249999998079</v>
      </c>
    </row>
    <row r="36" spans="1:13" s="259" customFormat="1" ht="12.75" customHeight="1" x14ac:dyDescent="0.25">
      <c r="A36" s="1317" t="s">
        <v>28</v>
      </c>
      <c r="B36" s="1318"/>
      <c r="C36" s="122" t="s">
        <v>49</v>
      </c>
      <c r="D36" s="260"/>
      <c r="E36" s="260"/>
      <c r="F36" s="261"/>
      <c r="G36" s="1170">
        <v>18704.427541554309</v>
      </c>
      <c r="H36" s="588">
        <v>21178.928304321831</v>
      </c>
      <c r="I36" s="288">
        <v>1.1322949209362381</v>
      </c>
      <c r="J36" s="1171">
        <v>9789.3318000000054</v>
      </c>
      <c r="K36" s="264">
        <v>10199.284699999995</v>
      </c>
      <c r="L36" s="262">
        <v>1.0418775160935896</v>
      </c>
      <c r="M36" s="266">
        <v>409.95289999998931</v>
      </c>
    </row>
    <row r="37" spans="1:13" s="259" customFormat="1" x14ac:dyDescent="0.25">
      <c r="A37" s="1283"/>
      <c r="B37" s="1284"/>
      <c r="C37" s="127" t="s">
        <v>50</v>
      </c>
      <c r="D37" s="267"/>
      <c r="E37" s="267"/>
      <c r="F37" s="268"/>
      <c r="G37" s="1172">
        <v>21731.002431671801</v>
      </c>
      <c r="H37" s="589">
        <v>24961.867549601138</v>
      </c>
      <c r="I37" s="289">
        <v>1.1486753833877685</v>
      </c>
      <c r="J37" s="290">
        <v>15709.987799999997</v>
      </c>
      <c r="K37" s="271">
        <v>16346.462399999977</v>
      </c>
      <c r="L37" s="269">
        <v>1.0405140098199173</v>
      </c>
      <c r="M37" s="273">
        <v>636.47459999997955</v>
      </c>
    </row>
    <row r="38" spans="1:13" ht="15" x14ac:dyDescent="0.25">
      <c r="A38" s="1283"/>
      <c r="B38" s="1284"/>
      <c r="C38" s="127" t="s">
        <v>510</v>
      </c>
      <c r="D38" s="267"/>
      <c r="E38" s="267"/>
      <c r="F38" s="268"/>
      <c r="G38" s="1178">
        <v>25198.833467000964</v>
      </c>
      <c r="H38" s="759">
        <v>28254.129275958639</v>
      </c>
      <c r="I38" s="758">
        <v>1.1212475098483716</v>
      </c>
      <c r="J38" s="1179">
        <v>1680.2868000000014</v>
      </c>
      <c r="K38" s="779">
        <v>1686.5487000000014</v>
      </c>
      <c r="L38" s="863">
        <v>1.0037266852301643</v>
      </c>
      <c r="M38" s="864">
        <v>6.2618999999999687</v>
      </c>
    </row>
    <row r="39" spans="1:13" x14ac:dyDescent="0.25">
      <c r="A39" s="1283"/>
      <c r="B39" s="1284"/>
      <c r="C39" s="127" t="s">
        <v>383</v>
      </c>
      <c r="D39" s="267"/>
      <c r="E39" s="267"/>
      <c r="F39" s="268"/>
      <c r="G39" s="1178">
        <v>25183.040279558034</v>
      </c>
      <c r="H39" s="589">
        <v>28577.488559345653</v>
      </c>
      <c r="I39" s="289">
        <v>1.1347910435795558</v>
      </c>
      <c r="J39" s="1179">
        <v>8906.5906000000032</v>
      </c>
      <c r="K39" s="271">
        <v>8811.2602999999981</v>
      </c>
      <c r="L39" s="269">
        <v>0.98929665634344921</v>
      </c>
      <c r="M39" s="273">
        <v>-95.330300000005082</v>
      </c>
    </row>
    <row r="40" spans="1:13" x14ac:dyDescent="0.25">
      <c r="A40" s="1283"/>
      <c r="B40" s="1284"/>
      <c r="C40" s="274" t="s">
        <v>52</v>
      </c>
      <c r="D40" s="275"/>
      <c r="E40" s="276"/>
      <c r="F40" s="268"/>
      <c r="G40" s="1172">
        <v>25937.601388963758</v>
      </c>
      <c r="H40" s="589">
        <v>29497.089689698987</v>
      </c>
      <c r="I40" s="289">
        <v>1.1372327474447874</v>
      </c>
      <c r="J40" s="290">
        <v>211.43820000000002</v>
      </c>
      <c r="K40" s="271">
        <v>196.00429999999997</v>
      </c>
      <c r="L40" s="269">
        <v>0.92700514854931582</v>
      </c>
      <c r="M40" s="273">
        <v>-15.433900000000051</v>
      </c>
    </row>
    <row r="41" spans="1:13" x14ac:dyDescent="0.25">
      <c r="A41" s="1285"/>
      <c r="B41" s="1286"/>
      <c r="C41" s="278" t="s">
        <v>53</v>
      </c>
      <c r="D41" s="279"/>
      <c r="E41" s="280"/>
      <c r="F41" s="351"/>
      <c r="G41" s="1173">
        <v>26592.106509987963</v>
      </c>
      <c r="H41" s="590">
        <v>29599.632287916869</v>
      </c>
      <c r="I41" s="291">
        <v>1.1130984405766908</v>
      </c>
      <c r="J41" s="353">
        <v>171.6634</v>
      </c>
      <c r="K41" s="283">
        <v>157.36949999999999</v>
      </c>
      <c r="L41" s="292">
        <v>0.91673297860813663</v>
      </c>
      <c r="M41" s="285">
        <v>-14.293900000000008</v>
      </c>
    </row>
    <row r="42" spans="1:13" ht="13.5" customHeight="1" x14ac:dyDescent="0.25">
      <c r="A42" s="1160"/>
      <c r="B42" s="286"/>
      <c r="C42" s="146"/>
      <c r="D42" s="286"/>
      <c r="E42" s="286"/>
      <c r="F42" s="286"/>
      <c r="G42" s="286"/>
      <c r="H42" s="286"/>
      <c r="I42" s="286"/>
      <c r="J42" s="286"/>
      <c r="K42" s="286"/>
      <c r="L42" s="286"/>
      <c r="M42" s="203" t="s">
        <v>400</v>
      </c>
    </row>
    <row r="43" spans="1:13" ht="12.75" customHeight="1" x14ac:dyDescent="0.25">
      <c r="A43" s="235"/>
      <c r="B43" s="235"/>
      <c r="C43" s="235"/>
      <c r="D43" s="235"/>
      <c r="E43" s="235"/>
      <c r="F43" s="235"/>
      <c r="G43" s="235"/>
      <c r="H43" s="235"/>
      <c r="I43" s="235"/>
      <c r="J43" s="235"/>
      <c r="K43" s="235"/>
      <c r="L43" s="235"/>
      <c r="M43" s="235"/>
    </row>
    <row r="44" spans="1:13" ht="12.75" customHeight="1" x14ac:dyDescent="0.25">
      <c r="A44" s="237"/>
      <c r="B44" s="1316" t="s">
        <v>529</v>
      </c>
      <c r="C44" s="1316"/>
      <c r="D44" s="1316"/>
      <c r="E44" s="1316"/>
      <c r="F44" s="1316"/>
      <c r="G44" s="238" t="s">
        <v>353</v>
      </c>
      <c r="H44" s="239"/>
      <c r="I44" s="239"/>
      <c r="J44" s="239"/>
      <c r="K44" s="239"/>
      <c r="L44" s="239"/>
      <c r="M44" s="240"/>
    </row>
    <row r="45" spans="1:13" ht="12.75" customHeight="1" x14ac:dyDescent="0.25">
      <c r="A45" s="241"/>
      <c r="B45" s="1279"/>
      <c r="C45" s="1279"/>
      <c r="D45" s="1279"/>
      <c r="E45" s="1279"/>
      <c r="F45" s="1279"/>
      <c r="G45" s="242" t="s">
        <v>81</v>
      </c>
      <c r="H45" s="243"/>
      <c r="I45" s="243"/>
      <c r="J45" s="245" t="s">
        <v>82</v>
      </c>
      <c r="K45" s="246"/>
      <c r="L45" s="246"/>
      <c r="M45" s="247"/>
    </row>
    <row r="46" spans="1:13" ht="12.75" customHeight="1" x14ac:dyDescent="0.25">
      <c r="A46" s="248"/>
      <c r="B46" s="1280"/>
      <c r="C46" s="1280"/>
      <c r="D46" s="1280"/>
      <c r="E46" s="1280"/>
      <c r="F46" s="1280"/>
      <c r="G46" s="249" t="s">
        <v>666</v>
      </c>
      <c r="H46" s="250" t="s">
        <v>702</v>
      </c>
      <c r="I46" s="644" t="s">
        <v>83</v>
      </c>
      <c r="J46" s="249" t="s">
        <v>666</v>
      </c>
      <c r="K46" s="250" t="s">
        <v>702</v>
      </c>
      <c r="L46" s="250" t="s">
        <v>83</v>
      </c>
      <c r="M46" s="251" t="s">
        <v>47</v>
      </c>
    </row>
    <row r="47" spans="1:13" ht="12.75" customHeight="1" x14ac:dyDescent="0.25">
      <c r="A47" s="252"/>
      <c r="B47" s="253" t="s">
        <v>48</v>
      </c>
      <c r="C47" s="253"/>
      <c r="D47" s="253"/>
      <c r="E47" s="253"/>
      <c r="F47" s="254"/>
      <c r="G47" s="1168">
        <v>44601.416259529076</v>
      </c>
      <c r="H47" s="587">
        <v>44576.950168937445</v>
      </c>
      <c r="I47" s="287">
        <v>0.99945145036540395</v>
      </c>
      <c r="J47" s="1169">
        <v>624.64540000000022</v>
      </c>
      <c r="K47" s="256">
        <v>665.20690000000081</v>
      </c>
      <c r="L47" s="255">
        <v>1.0649352416587083</v>
      </c>
      <c r="M47" s="258">
        <v>40.561500000000592</v>
      </c>
    </row>
    <row r="48" spans="1:13" ht="12.75" customHeight="1" x14ac:dyDescent="0.25">
      <c r="A48" s="1317" t="s">
        <v>28</v>
      </c>
      <c r="B48" s="1318"/>
      <c r="C48" s="122" t="s">
        <v>49</v>
      </c>
      <c r="D48" s="260"/>
      <c r="E48" s="260"/>
      <c r="F48" s="261"/>
      <c r="G48" s="1170">
        <v>46071.825525916291</v>
      </c>
      <c r="H48" s="588">
        <v>44339.848919276526</v>
      </c>
      <c r="I48" s="288">
        <v>0.96240703321674337</v>
      </c>
      <c r="J48" s="1171">
        <v>28.280800000000006</v>
      </c>
      <c r="K48" s="264">
        <v>34.458400000000019</v>
      </c>
      <c r="L48" s="262">
        <v>1.2184379508359031</v>
      </c>
      <c r="M48" s="266">
        <v>6.1776000000000124</v>
      </c>
    </row>
    <row r="49" spans="1:13" ht="12.75" customHeight="1" x14ac:dyDescent="0.25">
      <c r="A49" s="1283"/>
      <c r="B49" s="1284"/>
      <c r="C49" s="127" t="s">
        <v>50</v>
      </c>
      <c r="D49" s="267"/>
      <c r="E49" s="267"/>
      <c r="F49" s="268"/>
      <c r="G49" s="1172">
        <v>41191.819014760993</v>
      </c>
      <c r="H49" s="589">
        <v>42811.212148958846</v>
      </c>
      <c r="I49" s="289">
        <v>1.0393134649775371</v>
      </c>
      <c r="J49" s="290">
        <v>513.54979999999989</v>
      </c>
      <c r="K49" s="271">
        <v>542.78890000000047</v>
      </c>
      <c r="L49" s="269">
        <v>1.0569352767735487</v>
      </c>
      <c r="M49" s="273">
        <v>29.239100000000576</v>
      </c>
    </row>
    <row r="50" spans="1:13" ht="12.75" customHeight="1" x14ac:dyDescent="0.25">
      <c r="A50" s="1283"/>
      <c r="B50" s="1284"/>
      <c r="C50" s="127" t="s">
        <v>51</v>
      </c>
      <c r="D50" s="267"/>
      <c r="E50" s="267"/>
      <c r="F50" s="268"/>
      <c r="G50" s="1178">
        <v>62776.092375711414</v>
      </c>
      <c r="H50" s="759">
        <v>58392.269305768139</v>
      </c>
      <c r="I50" s="758">
        <v>0.93016731523035334</v>
      </c>
      <c r="J50" s="1179">
        <v>4.9609000000000005</v>
      </c>
      <c r="K50" s="779">
        <v>4.7693000000000003</v>
      </c>
      <c r="L50" s="863">
        <v>0.96137797577052542</v>
      </c>
      <c r="M50" s="864">
        <v>-0.19160000000000021</v>
      </c>
    </row>
    <row r="51" spans="1:13" ht="12.75" customHeight="1" x14ac:dyDescent="0.25">
      <c r="A51" s="1283"/>
      <c r="B51" s="1284"/>
      <c r="C51" s="127" t="s">
        <v>383</v>
      </c>
      <c r="D51" s="267"/>
      <c r="E51" s="267"/>
      <c r="F51" s="268"/>
      <c r="G51" s="1178">
        <v>69795.513330567643</v>
      </c>
      <c r="H51" s="589">
        <v>52897.440381534456</v>
      </c>
      <c r="I51" s="289">
        <v>0.7578917018777408</v>
      </c>
      <c r="J51" s="1179">
        <v>58.817200000000028</v>
      </c>
      <c r="K51" s="271">
        <v>67.474900000000005</v>
      </c>
      <c r="L51" s="269">
        <v>1.147196738369048</v>
      </c>
      <c r="M51" s="273">
        <v>8.6576999999999771</v>
      </c>
    </row>
    <row r="52" spans="1:13" ht="12.75" customHeight="1" x14ac:dyDescent="0.25">
      <c r="A52" s="1283"/>
      <c r="B52" s="1284"/>
      <c r="C52" s="274" t="s">
        <v>52</v>
      </c>
      <c r="D52" s="275"/>
      <c r="E52" s="276"/>
      <c r="F52" s="268"/>
      <c r="G52" s="1172" t="s">
        <v>15</v>
      </c>
      <c r="H52" s="589" t="s">
        <v>15</v>
      </c>
      <c r="I52" s="882" t="s">
        <v>15</v>
      </c>
      <c r="J52" s="290">
        <v>0</v>
      </c>
      <c r="K52" s="271">
        <v>0</v>
      </c>
      <c r="L52" s="344" t="s">
        <v>15</v>
      </c>
      <c r="M52" s="345">
        <v>0</v>
      </c>
    </row>
    <row r="53" spans="1:13" ht="12.75" customHeight="1" x14ac:dyDescent="0.25">
      <c r="A53" s="1285"/>
      <c r="B53" s="1286"/>
      <c r="C53" s="278" t="s">
        <v>53</v>
      </c>
      <c r="D53" s="279"/>
      <c r="E53" s="280"/>
      <c r="F53" s="351"/>
      <c r="G53" s="1173" t="s">
        <v>15</v>
      </c>
      <c r="H53" s="590">
        <v>36702.039898005096</v>
      </c>
      <c r="I53" s="291" t="s">
        <v>15</v>
      </c>
      <c r="J53" s="353">
        <v>0</v>
      </c>
      <c r="K53" s="283">
        <v>0.66669999999999996</v>
      </c>
      <c r="L53" s="292" t="s">
        <v>15</v>
      </c>
      <c r="M53" s="285">
        <v>0.66669999999999996</v>
      </c>
    </row>
    <row r="54" spans="1:13" ht="12.75" customHeight="1" x14ac:dyDescent="0.25">
      <c r="A54" s="1160"/>
      <c r="B54" s="1180"/>
      <c r="C54" s="146"/>
      <c r="D54" s="286"/>
      <c r="E54" s="286"/>
      <c r="F54" s="286"/>
      <c r="G54" s="286"/>
      <c r="H54" s="286"/>
      <c r="I54" s="286"/>
      <c r="J54" s="286"/>
      <c r="K54" s="286"/>
      <c r="L54" s="286"/>
      <c r="M54" s="203" t="s">
        <v>401</v>
      </c>
    </row>
    <row r="55" spans="1:13" ht="8.25" customHeight="1" x14ac:dyDescent="0.25">
      <c r="A55" s="235"/>
      <c r="B55" s="235"/>
      <c r="C55" s="235"/>
      <c r="D55" s="235"/>
      <c r="E55" s="235"/>
      <c r="F55" s="235"/>
      <c r="G55" s="235"/>
      <c r="H55" s="235"/>
      <c r="I55" s="235"/>
      <c r="J55" s="235"/>
      <c r="K55" s="235"/>
      <c r="L55" s="235"/>
      <c r="M55" s="235"/>
    </row>
    <row r="56" spans="1:13" ht="12.75" customHeight="1" x14ac:dyDescent="0.25">
      <c r="A56" s="237"/>
      <c r="B56" s="1316" t="s">
        <v>529</v>
      </c>
      <c r="C56" s="1316"/>
      <c r="D56" s="1316"/>
      <c r="E56" s="1316"/>
      <c r="F56" s="1316"/>
      <c r="G56" s="238" t="s">
        <v>485</v>
      </c>
      <c r="H56" s="239"/>
      <c r="I56" s="239"/>
      <c r="J56" s="239"/>
      <c r="K56" s="239"/>
      <c r="L56" s="239"/>
      <c r="M56" s="240"/>
    </row>
    <row r="57" spans="1:13" ht="12.75" customHeight="1" x14ac:dyDescent="0.25">
      <c r="A57" s="241"/>
      <c r="B57" s="1279"/>
      <c r="C57" s="1279"/>
      <c r="D57" s="1279"/>
      <c r="E57" s="1279"/>
      <c r="F57" s="1279"/>
      <c r="G57" s="242" t="s">
        <v>81</v>
      </c>
      <c r="H57" s="243"/>
      <c r="I57" s="243"/>
      <c r="J57" s="245" t="s">
        <v>82</v>
      </c>
      <c r="K57" s="246"/>
      <c r="L57" s="246"/>
      <c r="M57" s="247"/>
    </row>
    <row r="58" spans="1:13" ht="12.75" customHeight="1" x14ac:dyDescent="0.25">
      <c r="A58" s="248"/>
      <c r="B58" s="1280"/>
      <c r="C58" s="1280"/>
      <c r="D58" s="1280"/>
      <c r="E58" s="1280"/>
      <c r="F58" s="1280"/>
      <c r="G58" s="249" t="s">
        <v>666</v>
      </c>
      <c r="H58" s="250" t="s">
        <v>702</v>
      </c>
      <c r="I58" s="644" t="s">
        <v>83</v>
      </c>
      <c r="J58" s="249" t="s">
        <v>666</v>
      </c>
      <c r="K58" s="250" t="s">
        <v>702</v>
      </c>
      <c r="L58" s="250" t="s">
        <v>83</v>
      </c>
      <c r="M58" s="251" t="s">
        <v>47</v>
      </c>
    </row>
    <row r="59" spans="1:13" ht="12.75" customHeight="1" x14ac:dyDescent="0.25">
      <c r="A59" s="252"/>
      <c r="B59" s="253" t="s">
        <v>48</v>
      </c>
      <c r="C59" s="253"/>
      <c r="D59" s="253"/>
      <c r="E59" s="253"/>
      <c r="F59" s="254"/>
      <c r="G59" s="1168">
        <v>21426.57165227853</v>
      </c>
      <c r="H59" s="587">
        <v>22688.172243002668</v>
      </c>
      <c r="I59" s="287">
        <v>1.0588801891034201</v>
      </c>
      <c r="J59" s="1169">
        <v>1999.0866999999892</v>
      </c>
      <c r="K59" s="256">
        <v>2352.2464999999984</v>
      </c>
      <c r="L59" s="255">
        <v>1.1766605720502323</v>
      </c>
      <c r="M59" s="258">
        <v>353.15980000000923</v>
      </c>
    </row>
    <row r="60" spans="1:13" ht="12.75" customHeight="1" x14ac:dyDescent="0.25">
      <c r="A60" s="1317" t="s">
        <v>28</v>
      </c>
      <c r="B60" s="1318"/>
      <c r="C60" s="122" t="s">
        <v>49</v>
      </c>
      <c r="D60" s="260"/>
      <c r="E60" s="260"/>
      <c r="F60" s="261"/>
      <c r="G60" s="1170">
        <v>20079.078801889049</v>
      </c>
      <c r="H60" s="588">
        <v>21262.967772779168</v>
      </c>
      <c r="I60" s="288">
        <v>1.0589613190212062</v>
      </c>
      <c r="J60" s="1171">
        <v>1079.0396999999989</v>
      </c>
      <c r="K60" s="264">
        <v>1256.8432999999982</v>
      </c>
      <c r="L60" s="262">
        <v>1.1647794793833808</v>
      </c>
      <c r="M60" s="266">
        <v>177.80359999999928</v>
      </c>
    </row>
    <row r="61" spans="1:13" ht="12.75" customHeight="1" x14ac:dyDescent="0.25">
      <c r="A61" s="1283"/>
      <c r="B61" s="1284"/>
      <c r="C61" s="127" t="s">
        <v>50</v>
      </c>
      <c r="D61" s="267"/>
      <c r="E61" s="267"/>
      <c r="F61" s="268"/>
      <c r="G61" s="1172">
        <v>21827.19762576653</v>
      </c>
      <c r="H61" s="589">
        <v>23817.24912824485</v>
      </c>
      <c r="I61" s="289">
        <v>1.0911730189371223</v>
      </c>
      <c r="J61" s="290">
        <v>668.83619999999917</v>
      </c>
      <c r="K61" s="271">
        <v>774.2999999999995</v>
      </c>
      <c r="L61" s="269">
        <v>1.1576825536656068</v>
      </c>
      <c r="M61" s="273">
        <v>105.46380000000033</v>
      </c>
    </row>
    <row r="62" spans="1:13" ht="12.75" customHeight="1" x14ac:dyDescent="0.25">
      <c r="A62" s="1283"/>
      <c r="B62" s="1284"/>
      <c r="C62" s="127" t="s">
        <v>510</v>
      </c>
      <c r="D62" s="267"/>
      <c r="E62" s="267"/>
      <c r="F62" s="268"/>
      <c r="G62" s="1178">
        <v>7504.5372391259534</v>
      </c>
      <c r="H62" s="759">
        <v>9116.7555026349692</v>
      </c>
      <c r="I62" s="758">
        <v>1.2148324689633747</v>
      </c>
      <c r="J62" s="1179">
        <v>12.936</v>
      </c>
      <c r="K62" s="779">
        <v>14.313899999999999</v>
      </c>
      <c r="L62" s="863">
        <v>1.106516697588126</v>
      </c>
      <c r="M62" s="864">
        <v>1.3778999999999986</v>
      </c>
    </row>
    <row r="63" spans="1:13" ht="12.75" customHeight="1" x14ac:dyDescent="0.25">
      <c r="A63" s="1283"/>
      <c r="B63" s="1284"/>
      <c r="C63" s="127" t="s">
        <v>383</v>
      </c>
      <c r="D63" s="267"/>
      <c r="E63" s="267"/>
      <c r="F63" s="268"/>
      <c r="G63" s="1178">
        <v>40377.164016198789</v>
      </c>
      <c r="H63" s="589">
        <v>35931.82692441385</v>
      </c>
      <c r="I63" s="289">
        <v>0.88990467260153472</v>
      </c>
      <c r="J63" s="1179">
        <v>39.640799999999999</v>
      </c>
      <c r="K63" s="779">
        <v>43.153399999999991</v>
      </c>
      <c r="L63" s="269">
        <v>1.088610724304252</v>
      </c>
      <c r="M63" s="273">
        <v>3.512599999999992</v>
      </c>
    </row>
    <row r="64" spans="1:13" ht="12.75" customHeight="1" x14ac:dyDescent="0.25">
      <c r="A64" s="1283"/>
      <c r="B64" s="1284"/>
      <c r="C64" s="274" t="s">
        <v>52</v>
      </c>
      <c r="D64" s="275"/>
      <c r="E64" s="276"/>
      <c r="F64" s="268"/>
      <c r="G64" s="1172">
        <v>42888.455997904668</v>
      </c>
      <c r="H64" s="589">
        <v>40880.228646897376</v>
      </c>
      <c r="I64" s="882">
        <v>0.95317557360644078</v>
      </c>
      <c r="J64" s="290">
        <v>1.5272000000000001</v>
      </c>
      <c r="K64" s="271">
        <v>1.6153000000000002</v>
      </c>
      <c r="L64" s="344">
        <v>1.0576872708224201</v>
      </c>
      <c r="M64" s="345">
        <v>8.8100000000000067E-2</v>
      </c>
    </row>
    <row r="65" spans="1:13" ht="12.75" customHeight="1" x14ac:dyDescent="0.25">
      <c r="A65" s="1285"/>
      <c r="B65" s="1286"/>
      <c r="C65" s="278" t="s">
        <v>53</v>
      </c>
      <c r="D65" s="279"/>
      <c r="E65" s="280"/>
      <c r="F65" s="351"/>
      <c r="G65" s="1173" t="s">
        <v>15</v>
      </c>
      <c r="H65" s="590" t="s">
        <v>15</v>
      </c>
      <c r="I65" s="291" t="s">
        <v>15</v>
      </c>
      <c r="J65" s="353">
        <v>0</v>
      </c>
      <c r="K65" s="283">
        <v>0</v>
      </c>
      <c r="L65" s="292" t="s">
        <v>15</v>
      </c>
      <c r="M65" s="285">
        <v>0</v>
      </c>
    </row>
    <row r="66" spans="1:13" ht="12.75" customHeight="1" x14ac:dyDescent="0.25">
      <c r="A66" s="1160"/>
      <c r="B66" s="1180"/>
      <c r="C66" s="146"/>
      <c r="D66" s="286"/>
      <c r="E66" s="286"/>
      <c r="F66" s="286"/>
      <c r="G66" s="286"/>
      <c r="H66" s="286"/>
      <c r="I66" s="286"/>
      <c r="J66" s="286"/>
      <c r="K66" s="286"/>
      <c r="L66" s="286"/>
      <c r="M66" s="203" t="s">
        <v>402</v>
      </c>
    </row>
    <row r="67" spans="1:13" ht="8.25" customHeight="1" x14ac:dyDescent="0.25">
      <c r="A67" s="235"/>
      <c r="B67" s="235"/>
      <c r="C67" s="235"/>
      <c r="D67" s="235"/>
      <c r="E67" s="235"/>
      <c r="F67" s="235"/>
      <c r="G67" s="235"/>
      <c r="H67" s="235"/>
      <c r="I67" s="235"/>
      <c r="J67" s="235"/>
      <c r="K67" s="235"/>
      <c r="L67" s="235"/>
      <c r="M67" s="235"/>
    </row>
    <row r="68" spans="1:13" ht="18.75" customHeight="1" x14ac:dyDescent="0.25">
      <c r="A68" s="237"/>
      <c r="B68" s="1316" t="s">
        <v>529</v>
      </c>
      <c r="C68" s="1316"/>
      <c r="D68" s="1316"/>
      <c r="E68" s="1316"/>
      <c r="F68" s="1316"/>
      <c r="G68" s="238" t="s">
        <v>110</v>
      </c>
      <c r="H68" s="239"/>
      <c r="I68" s="239"/>
      <c r="J68" s="239"/>
      <c r="K68" s="239"/>
      <c r="L68" s="239"/>
      <c r="M68" s="240"/>
    </row>
    <row r="69" spans="1:13" ht="13.5" customHeight="1" x14ac:dyDescent="0.25">
      <c r="A69" s="241"/>
      <c r="B69" s="1279"/>
      <c r="C69" s="1279"/>
      <c r="D69" s="1279"/>
      <c r="E69" s="1279"/>
      <c r="F69" s="1279"/>
      <c r="G69" s="242" t="s">
        <v>81</v>
      </c>
      <c r="H69" s="243"/>
      <c r="I69" s="243"/>
      <c r="J69" s="245" t="s">
        <v>82</v>
      </c>
      <c r="K69" s="246"/>
      <c r="L69" s="246"/>
      <c r="M69" s="247"/>
    </row>
    <row r="70" spans="1:13" ht="13.5" customHeight="1" x14ac:dyDescent="0.25">
      <c r="A70" s="248"/>
      <c r="B70" s="1280"/>
      <c r="C70" s="1280"/>
      <c r="D70" s="1280"/>
      <c r="E70" s="1280"/>
      <c r="F70" s="1280"/>
      <c r="G70" s="249" t="s">
        <v>666</v>
      </c>
      <c r="H70" s="250" t="s">
        <v>702</v>
      </c>
      <c r="I70" s="644" t="s">
        <v>83</v>
      </c>
      <c r="J70" s="249" t="s">
        <v>666</v>
      </c>
      <c r="K70" s="250" t="s">
        <v>702</v>
      </c>
      <c r="L70" s="250" t="s">
        <v>83</v>
      </c>
      <c r="M70" s="251" t="s">
        <v>47</v>
      </c>
    </row>
    <row r="71" spans="1:13" s="259" customFormat="1" x14ac:dyDescent="0.25">
      <c r="A71" s="252"/>
      <c r="B71" s="253" t="s">
        <v>48</v>
      </c>
      <c r="C71" s="253"/>
      <c r="D71" s="253"/>
      <c r="E71" s="253"/>
      <c r="F71" s="254"/>
      <c r="G71" s="1168">
        <v>40136.52190104386</v>
      </c>
      <c r="H71" s="587">
        <v>44223.980308759841</v>
      </c>
      <c r="I71" s="287">
        <v>1.1018388792579876</v>
      </c>
      <c r="J71" s="1169">
        <v>131041.15429999957</v>
      </c>
      <c r="K71" s="256">
        <v>135380.73950000008</v>
      </c>
      <c r="L71" s="255">
        <v>1.0331162009613077</v>
      </c>
      <c r="M71" s="258">
        <v>4339.5852000005107</v>
      </c>
    </row>
    <row r="72" spans="1:13" s="259" customFormat="1" ht="12.75" customHeight="1" x14ac:dyDescent="0.25">
      <c r="A72" s="1317" t="s">
        <v>28</v>
      </c>
      <c r="B72" s="1318"/>
      <c r="C72" s="122" t="s">
        <v>49</v>
      </c>
      <c r="D72" s="260"/>
      <c r="E72" s="260"/>
      <c r="F72" s="261"/>
      <c r="G72" s="1170">
        <v>34136.935019342425</v>
      </c>
      <c r="H72" s="588">
        <v>36754.343594646132</v>
      </c>
      <c r="I72" s="288">
        <v>1.0766738013773249</v>
      </c>
      <c r="J72" s="1171">
        <v>29664.980900000002</v>
      </c>
      <c r="K72" s="264">
        <v>30700.526299999907</v>
      </c>
      <c r="L72" s="262">
        <v>1.0349080083176425</v>
      </c>
      <c r="M72" s="266">
        <v>1035.5453999999045</v>
      </c>
    </row>
    <row r="73" spans="1:13" s="259" customFormat="1" x14ac:dyDescent="0.25">
      <c r="A73" s="1283"/>
      <c r="B73" s="1284"/>
      <c r="C73" s="127" t="s">
        <v>50</v>
      </c>
      <c r="D73" s="267"/>
      <c r="E73" s="267"/>
      <c r="F73" s="268"/>
      <c r="G73" s="1172">
        <v>41762.894960438083</v>
      </c>
      <c r="H73" s="589">
        <v>46170.160015919966</v>
      </c>
      <c r="I73" s="289">
        <v>1.1055306405280783</v>
      </c>
      <c r="J73" s="290">
        <v>59489.169200000048</v>
      </c>
      <c r="K73" s="271">
        <v>61819.894799999951</v>
      </c>
      <c r="L73" s="269">
        <v>1.039178990585061</v>
      </c>
      <c r="M73" s="273">
        <v>2330.7255999999034</v>
      </c>
    </row>
    <row r="74" spans="1:13" x14ac:dyDescent="0.25">
      <c r="A74" s="1283"/>
      <c r="B74" s="1284"/>
      <c r="C74" s="127" t="s">
        <v>382</v>
      </c>
      <c r="D74" s="267"/>
      <c r="E74" s="267"/>
      <c r="F74" s="268"/>
      <c r="G74" s="1172">
        <v>43518.331282111081</v>
      </c>
      <c r="H74" s="589">
        <v>46777.279709161987</v>
      </c>
      <c r="I74" s="289">
        <v>1.074886796690905</v>
      </c>
      <c r="J74" s="290">
        <v>5735.767199999993</v>
      </c>
      <c r="K74" s="271">
        <v>5960.724900000002</v>
      </c>
      <c r="L74" s="269">
        <v>1.039220158726109</v>
      </c>
      <c r="M74" s="273">
        <v>224.95770000000903</v>
      </c>
    </row>
    <row r="75" spans="1:13" x14ac:dyDescent="0.25">
      <c r="A75" s="1283"/>
      <c r="B75" s="1284"/>
      <c r="C75" s="127" t="s">
        <v>383</v>
      </c>
      <c r="D75" s="267"/>
      <c r="E75" s="267"/>
      <c r="F75" s="268"/>
      <c r="G75" s="1178">
        <v>42694.39019321723</v>
      </c>
      <c r="H75" s="589">
        <v>47614.783426307869</v>
      </c>
      <c r="I75" s="289">
        <v>1.1152468324485481</v>
      </c>
      <c r="J75" s="1179">
        <v>26543.895199999974</v>
      </c>
      <c r="K75" s="271">
        <v>27181.416199999963</v>
      </c>
      <c r="L75" s="269">
        <v>1.0240176129085978</v>
      </c>
      <c r="M75" s="273">
        <v>637.52099999998973</v>
      </c>
    </row>
    <row r="76" spans="1:13" x14ac:dyDescent="0.25">
      <c r="A76" s="1283"/>
      <c r="B76" s="1284"/>
      <c r="C76" s="274" t="s">
        <v>52</v>
      </c>
      <c r="D76" s="275"/>
      <c r="E76" s="276"/>
      <c r="F76" s="268"/>
      <c r="G76" s="1172">
        <v>42431.263224914394</v>
      </c>
      <c r="H76" s="589">
        <v>48469.327817929669</v>
      </c>
      <c r="I76" s="882">
        <v>1.1423022586202407</v>
      </c>
      <c r="J76" s="290">
        <v>724.53210000000001</v>
      </c>
      <c r="K76" s="271">
        <v>656.27110000000039</v>
      </c>
      <c r="L76" s="344">
        <v>0.90578609284530032</v>
      </c>
      <c r="M76" s="345">
        <v>-68.260999999999626</v>
      </c>
    </row>
    <row r="77" spans="1:13" x14ac:dyDescent="0.25">
      <c r="A77" s="1285"/>
      <c r="B77" s="1286"/>
      <c r="C77" s="278" t="s">
        <v>53</v>
      </c>
      <c r="D77" s="279"/>
      <c r="E77" s="280"/>
      <c r="F77" s="351"/>
      <c r="G77" s="1173">
        <v>41359.424399096315</v>
      </c>
      <c r="H77" s="590">
        <v>45378.363165332361</v>
      </c>
      <c r="I77" s="291">
        <v>1.0971710516920021</v>
      </c>
      <c r="J77" s="353">
        <v>852.02089999999998</v>
      </c>
      <c r="K77" s="283">
        <v>871.31829999999979</v>
      </c>
      <c r="L77" s="292">
        <v>1.0226489749253802</v>
      </c>
      <c r="M77" s="285">
        <v>19.297399999999811</v>
      </c>
    </row>
    <row r="78" spans="1:13" ht="13.5" x14ac:dyDescent="0.25">
      <c r="A78" s="1160"/>
      <c r="B78" s="286"/>
      <c r="C78" s="146"/>
      <c r="D78" s="286"/>
      <c r="E78" s="286"/>
      <c r="F78" s="286"/>
      <c r="G78" s="286"/>
      <c r="H78" s="286"/>
      <c r="I78" s="286"/>
      <c r="J78" s="286"/>
      <c r="K78" s="286"/>
      <c r="L78" s="286"/>
      <c r="M78" s="203" t="s">
        <v>403</v>
      </c>
    </row>
    <row r="79" spans="1:13" ht="6.75" customHeight="1" x14ac:dyDescent="0.25">
      <c r="A79" s="235"/>
      <c r="B79" s="235"/>
      <c r="C79" s="235"/>
      <c r="D79" s="235"/>
      <c r="E79" s="235"/>
      <c r="F79" s="235"/>
      <c r="G79" s="235"/>
      <c r="H79" s="235"/>
      <c r="I79" s="235"/>
      <c r="J79" s="235"/>
      <c r="K79" s="235"/>
      <c r="L79" s="235"/>
      <c r="M79" s="235"/>
    </row>
    <row r="80" spans="1:13" ht="18" customHeight="1" x14ac:dyDescent="0.25">
      <c r="A80" s="237"/>
      <c r="B80" s="1316" t="s">
        <v>529</v>
      </c>
      <c r="C80" s="1316"/>
      <c r="D80" s="1316"/>
      <c r="E80" s="1316"/>
      <c r="F80" s="1316"/>
      <c r="G80" s="238" t="s">
        <v>111</v>
      </c>
      <c r="H80" s="239"/>
      <c r="I80" s="239"/>
      <c r="J80" s="239"/>
      <c r="K80" s="239"/>
      <c r="L80" s="239"/>
      <c r="M80" s="240"/>
    </row>
    <row r="81" spans="1:13" ht="13.5" customHeight="1" x14ac:dyDescent="0.25">
      <c r="A81" s="241"/>
      <c r="B81" s="1279"/>
      <c r="C81" s="1279"/>
      <c r="D81" s="1279"/>
      <c r="E81" s="1279"/>
      <c r="F81" s="1279"/>
      <c r="G81" s="242" t="s">
        <v>81</v>
      </c>
      <c r="H81" s="243"/>
      <c r="I81" s="244"/>
      <c r="J81" s="246" t="s">
        <v>82</v>
      </c>
      <c r="K81" s="246"/>
      <c r="L81" s="246"/>
      <c r="M81" s="247"/>
    </row>
    <row r="82" spans="1:13" ht="13.5" customHeight="1" x14ac:dyDescent="0.25">
      <c r="A82" s="248"/>
      <c r="B82" s="1280"/>
      <c r="C82" s="1280"/>
      <c r="D82" s="1280"/>
      <c r="E82" s="1280"/>
      <c r="F82" s="1280"/>
      <c r="G82" s="249" t="s">
        <v>666</v>
      </c>
      <c r="H82" s="250" t="s">
        <v>702</v>
      </c>
      <c r="I82" s="251" t="s">
        <v>83</v>
      </c>
      <c r="J82" s="777" t="s">
        <v>666</v>
      </c>
      <c r="K82" s="250" t="s">
        <v>702</v>
      </c>
      <c r="L82" s="250" t="s">
        <v>83</v>
      </c>
      <c r="M82" s="251" t="s">
        <v>47</v>
      </c>
    </row>
    <row r="83" spans="1:13" s="259" customFormat="1" x14ac:dyDescent="0.25">
      <c r="A83" s="252"/>
      <c r="B83" s="253" t="s">
        <v>48</v>
      </c>
      <c r="C83" s="253"/>
      <c r="D83" s="253"/>
      <c r="E83" s="253"/>
      <c r="F83" s="254"/>
      <c r="G83" s="1168">
        <v>34238.747345268894</v>
      </c>
      <c r="H83" s="587">
        <v>37456.795746320175</v>
      </c>
      <c r="I83" s="287">
        <v>1.0939884969680689</v>
      </c>
      <c r="J83" s="1169">
        <v>14561.643800000018</v>
      </c>
      <c r="K83" s="256">
        <v>14901.462899999937</v>
      </c>
      <c r="L83" s="255">
        <v>1.0233365892386352</v>
      </c>
      <c r="M83" s="258">
        <v>339.81909999991876</v>
      </c>
    </row>
    <row r="84" spans="1:13" s="259" customFormat="1" ht="12.75" customHeight="1" x14ac:dyDescent="0.25">
      <c r="A84" s="1317" t="s">
        <v>28</v>
      </c>
      <c r="B84" s="1318"/>
      <c r="C84" s="122" t="s">
        <v>112</v>
      </c>
      <c r="D84" s="260"/>
      <c r="E84" s="260"/>
      <c r="F84" s="261"/>
      <c r="G84" s="1170">
        <v>28959.791554495809</v>
      </c>
      <c r="H84" s="588">
        <v>27401.140439529951</v>
      </c>
      <c r="I84" s="288">
        <v>0.94617878681782541</v>
      </c>
      <c r="J84" s="1171">
        <v>2.6002000000000001</v>
      </c>
      <c r="K84" s="264">
        <v>3.3641999999999999</v>
      </c>
      <c r="L84" s="262">
        <v>1.2938235520344588</v>
      </c>
      <c r="M84" s="266">
        <v>0.76399999999999979</v>
      </c>
    </row>
    <row r="85" spans="1:13" s="259" customFormat="1" x14ac:dyDescent="0.25">
      <c r="A85" s="1283"/>
      <c r="B85" s="1284"/>
      <c r="C85" s="127" t="s">
        <v>50</v>
      </c>
      <c r="D85" s="267"/>
      <c r="E85" s="267"/>
      <c r="F85" s="268"/>
      <c r="G85" s="1172" t="s">
        <v>15</v>
      </c>
      <c r="H85" s="589">
        <v>37685.873605947949</v>
      </c>
      <c r="I85" s="289" t="s">
        <v>15</v>
      </c>
      <c r="J85" s="290">
        <v>0</v>
      </c>
      <c r="K85" s="271">
        <v>2.69E-2</v>
      </c>
      <c r="L85" s="269" t="s">
        <v>15</v>
      </c>
      <c r="M85" s="273">
        <v>2.69E-2</v>
      </c>
    </row>
    <row r="86" spans="1:13" ht="15" x14ac:dyDescent="0.25">
      <c r="A86" s="1283"/>
      <c r="B86" s="1284"/>
      <c r="C86" s="127" t="s">
        <v>510</v>
      </c>
      <c r="D86" s="267"/>
      <c r="E86" s="267"/>
      <c r="F86" s="268"/>
      <c r="G86" s="1178">
        <v>36060.415689574431</v>
      </c>
      <c r="H86" s="759">
        <v>38468.740612952577</v>
      </c>
      <c r="I86" s="758">
        <v>1.0667858336440206</v>
      </c>
      <c r="J86" s="1179">
        <v>285.92489999999998</v>
      </c>
      <c r="K86" s="779">
        <v>248.79140000000004</v>
      </c>
      <c r="L86" s="863">
        <v>0.87012848478743909</v>
      </c>
      <c r="M86" s="864">
        <v>-37.133499999999941</v>
      </c>
    </row>
    <row r="87" spans="1:13" x14ac:dyDescent="0.25">
      <c r="A87" s="1283"/>
      <c r="B87" s="1284"/>
      <c r="C87" s="127" t="s">
        <v>383</v>
      </c>
      <c r="D87" s="267"/>
      <c r="E87" s="267"/>
      <c r="F87" s="268"/>
      <c r="G87" s="1172" t="s">
        <v>15</v>
      </c>
      <c r="H87" s="589" t="s">
        <v>15</v>
      </c>
      <c r="I87" s="289" t="s">
        <v>15</v>
      </c>
      <c r="J87" s="290">
        <v>0</v>
      </c>
      <c r="K87" s="271">
        <v>0</v>
      </c>
      <c r="L87" s="269" t="s">
        <v>15</v>
      </c>
      <c r="M87" s="273">
        <v>0</v>
      </c>
    </row>
    <row r="88" spans="1:13" x14ac:dyDescent="0.25">
      <c r="A88" s="1283"/>
      <c r="B88" s="1284"/>
      <c r="C88" s="127" t="s">
        <v>113</v>
      </c>
      <c r="D88" s="267"/>
      <c r="E88" s="267"/>
      <c r="F88" s="268"/>
      <c r="G88" s="1172">
        <v>36763.520140176937</v>
      </c>
      <c r="H88" s="589">
        <v>38499.5786424869</v>
      </c>
      <c r="I88" s="289">
        <v>1.0472223142857509</v>
      </c>
      <c r="J88" s="290">
        <v>243.69200000000001</v>
      </c>
      <c r="K88" s="271">
        <v>245.31820000000002</v>
      </c>
      <c r="L88" s="269">
        <v>1.0066731776176485</v>
      </c>
      <c r="M88" s="273">
        <v>1.6262000000000114</v>
      </c>
    </row>
    <row r="89" spans="1:13" x14ac:dyDescent="0.25">
      <c r="A89" s="1283"/>
      <c r="B89" s="1284"/>
      <c r="C89" s="127" t="s">
        <v>501</v>
      </c>
      <c r="D89" s="267"/>
      <c r="E89" s="267"/>
      <c r="F89" s="268"/>
      <c r="G89" s="1181">
        <v>32491.195949576442</v>
      </c>
      <c r="H89" s="589">
        <v>35346.624707050367</v>
      </c>
      <c r="I89" s="289">
        <v>1.0878831533903925</v>
      </c>
      <c r="J89" s="1179">
        <v>9958.0302000000174</v>
      </c>
      <c r="K89" s="271">
        <v>10275.78509999999</v>
      </c>
      <c r="L89" s="269">
        <v>1.0319094131688786</v>
      </c>
      <c r="M89" s="273" t="s">
        <v>301</v>
      </c>
    </row>
    <row r="90" spans="1:13" x14ac:dyDescent="0.25">
      <c r="A90" s="1283"/>
      <c r="B90" s="1284"/>
      <c r="C90" s="127" t="s">
        <v>502</v>
      </c>
      <c r="D90" s="267"/>
      <c r="E90" s="267"/>
      <c r="F90" s="268"/>
      <c r="G90" s="1181">
        <v>31477.496433523604</v>
      </c>
      <c r="H90" s="778">
        <v>34437.191892706229</v>
      </c>
      <c r="I90" s="289">
        <v>1.0940257579071804</v>
      </c>
      <c r="J90" s="290">
        <v>225.0821</v>
      </c>
      <c r="K90" s="271">
        <v>228.44450000000009</v>
      </c>
      <c r="L90" s="269">
        <v>1.0149385490894216</v>
      </c>
      <c r="M90" s="273" t="s">
        <v>301</v>
      </c>
    </row>
    <row r="91" spans="1:13" x14ac:dyDescent="0.25">
      <c r="A91" s="1283"/>
      <c r="B91" s="1284"/>
      <c r="C91" s="127" t="s">
        <v>114</v>
      </c>
      <c r="D91" s="267"/>
      <c r="E91" s="267"/>
      <c r="F91" s="268"/>
      <c r="G91" s="1172" t="s">
        <v>15</v>
      </c>
      <c r="H91" s="778" t="s">
        <v>15</v>
      </c>
      <c r="I91" s="289" t="s">
        <v>15</v>
      </c>
      <c r="J91" s="290">
        <v>0</v>
      </c>
      <c r="K91" s="271">
        <v>0</v>
      </c>
      <c r="L91" s="269" t="s">
        <v>15</v>
      </c>
      <c r="M91" s="273">
        <v>0</v>
      </c>
    </row>
    <row r="92" spans="1:13" x14ac:dyDescent="0.25">
      <c r="A92" s="1283"/>
      <c r="B92" s="1284"/>
      <c r="C92" s="127" t="s">
        <v>115</v>
      </c>
      <c r="D92" s="267"/>
      <c r="E92" s="267"/>
      <c r="F92" s="268"/>
      <c r="G92" s="1181" t="s">
        <v>15</v>
      </c>
      <c r="H92" s="589" t="s">
        <v>15</v>
      </c>
      <c r="I92" s="289" t="s">
        <v>15</v>
      </c>
      <c r="J92" s="290">
        <v>0</v>
      </c>
      <c r="K92" s="271">
        <v>0</v>
      </c>
      <c r="L92" s="269" t="s">
        <v>15</v>
      </c>
      <c r="M92" s="273">
        <v>0</v>
      </c>
    </row>
    <row r="93" spans="1:13" x14ac:dyDescent="0.25">
      <c r="A93" s="1283"/>
      <c r="B93" s="1284"/>
      <c r="C93" s="127" t="s">
        <v>116</v>
      </c>
      <c r="D93" s="267"/>
      <c r="E93" s="267"/>
      <c r="F93" s="268"/>
      <c r="G93" s="1172">
        <v>35441.971787229282</v>
      </c>
      <c r="H93" s="589">
        <v>37603.58026889967</v>
      </c>
      <c r="I93" s="289">
        <v>1.0609900739904452</v>
      </c>
      <c r="J93" s="290">
        <v>1584.5211999999992</v>
      </c>
      <c r="K93" s="271">
        <v>1591.3544000000002</v>
      </c>
      <c r="L93" s="269">
        <v>1.0043124699120471</v>
      </c>
      <c r="M93" s="273">
        <v>6.833200000000943</v>
      </c>
    </row>
    <row r="94" spans="1:13" x14ac:dyDescent="0.25">
      <c r="A94" s="1283"/>
      <c r="B94" s="1284"/>
      <c r="C94" s="127" t="s">
        <v>117</v>
      </c>
      <c r="D94" s="267"/>
      <c r="E94" s="267"/>
      <c r="F94" s="268"/>
      <c r="G94" s="1172">
        <v>40464.69697344624</v>
      </c>
      <c r="H94" s="589">
        <v>46183.995445531218</v>
      </c>
      <c r="I94" s="289">
        <v>1.1413404498206943</v>
      </c>
      <c r="J94" s="290">
        <v>2400.4617999999991</v>
      </c>
      <c r="K94" s="271">
        <v>2440.9433000000004</v>
      </c>
      <c r="L94" s="269">
        <v>1.0168640467430063</v>
      </c>
      <c r="M94" s="273">
        <v>40.481500000001233</v>
      </c>
    </row>
    <row r="95" spans="1:13" x14ac:dyDescent="0.25">
      <c r="A95" s="1283"/>
      <c r="B95" s="1284"/>
      <c r="C95" s="132" t="s">
        <v>118</v>
      </c>
      <c r="D95" s="349"/>
      <c r="E95" s="349"/>
      <c r="F95" s="350"/>
      <c r="G95" s="1172" t="s">
        <v>15</v>
      </c>
      <c r="H95" s="589" t="s">
        <v>15</v>
      </c>
      <c r="I95" s="289" t="s">
        <v>15</v>
      </c>
      <c r="J95" s="290">
        <v>0</v>
      </c>
      <c r="K95" s="271">
        <v>0</v>
      </c>
      <c r="L95" s="269" t="s">
        <v>15</v>
      </c>
      <c r="M95" s="273">
        <v>0</v>
      </c>
    </row>
    <row r="96" spans="1:13" x14ac:dyDescent="0.25">
      <c r="A96" s="1283"/>
      <c r="B96" s="1284"/>
      <c r="C96" s="132" t="s">
        <v>119</v>
      </c>
      <c r="D96" s="349"/>
      <c r="E96" s="349"/>
      <c r="F96" s="350"/>
      <c r="G96" s="1172" t="s">
        <v>15</v>
      </c>
      <c r="H96" s="589" t="s">
        <v>15</v>
      </c>
      <c r="I96" s="289" t="s">
        <v>15</v>
      </c>
      <c r="J96" s="290">
        <v>0</v>
      </c>
      <c r="K96" s="271">
        <v>0</v>
      </c>
      <c r="L96" s="269" t="s">
        <v>15</v>
      </c>
      <c r="M96" s="273">
        <v>0</v>
      </c>
    </row>
    <row r="97" spans="1:13" x14ac:dyDescent="0.25">
      <c r="A97" s="1285"/>
      <c r="B97" s="1286"/>
      <c r="C97" s="278" t="s">
        <v>53</v>
      </c>
      <c r="D97" s="281"/>
      <c r="E97" s="281"/>
      <c r="F97" s="351"/>
      <c r="G97" s="1173" t="s">
        <v>15</v>
      </c>
      <c r="H97" s="590" t="s">
        <v>15</v>
      </c>
      <c r="I97" s="291" t="s">
        <v>15</v>
      </c>
      <c r="J97" s="353">
        <v>0</v>
      </c>
      <c r="K97" s="283">
        <v>0</v>
      </c>
      <c r="L97" s="292" t="s">
        <v>15</v>
      </c>
      <c r="M97" s="285">
        <v>0</v>
      </c>
    </row>
    <row r="98" spans="1:13" ht="13.5" x14ac:dyDescent="0.25">
      <c r="A98" s="1182"/>
      <c r="B98" s="352"/>
      <c r="C98" s="146"/>
      <c r="D98" s="286"/>
      <c r="E98" s="286"/>
      <c r="F98" s="286"/>
      <c r="G98" s="286"/>
      <c r="H98" s="286"/>
      <c r="I98" s="286"/>
      <c r="J98" s="286"/>
      <c r="K98" s="286"/>
      <c r="L98" s="286"/>
      <c r="M98" s="203" t="s">
        <v>404</v>
      </c>
    </row>
    <row r="99" spans="1:13" ht="7.5" customHeight="1" x14ac:dyDescent="0.25">
      <c r="A99" s="235"/>
      <c r="B99" s="235"/>
      <c r="C99" s="235"/>
      <c r="D99" s="235"/>
      <c r="E99" s="235"/>
      <c r="F99" s="235"/>
      <c r="G99" s="235"/>
      <c r="H99" s="235"/>
      <c r="I99" s="235"/>
      <c r="J99" s="235"/>
      <c r="K99" s="235"/>
      <c r="L99" s="235"/>
      <c r="M99" s="235"/>
    </row>
    <row r="100" spans="1:13" ht="18" customHeight="1" x14ac:dyDescent="0.25">
      <c r="A100" s="237"/>
      <c r="B100" s="1316" t="s">
        <v>529</v>
      </c>
      <c r="C100" s="1316"/>
      <c r="D100" s="1316"/>
      <c r="E100" s="1316"/>
      <c r="F100" s="1316"/>
      <c r="G100" s="238" t="s">
        <v>120</v>
      </c>
      <c r="H100" s="239"/>
      <c r="I100" s="240"/>
      <c r="J100" s="239"/>
      <c r="K100" s="239"/>
      <c r="L100" s="239"/>
      <c r="M100" s="240"/>
    </row>
    <row r="101" spans="1:13" ht="13.5" customHeight="1" x14ac:dyDescent="0.25">
      <c r="A101" s="241"/>
      <c r="B101" s="1279"/>
      <c r="C101" s="1279"/>
      <c r="D101" s="1279"/>
      <c r="E101" s="1279"/>
      <c r="F101" s="1279"/>
      <c r="G101" s="242" t="s">
        <v>81</v>
      </c>
      <c r="H101" s="243"/>
      <c r="I101" s="244"/>
      <c r="J101" s="246" t="s">
        <v>82</v>
      </c>
      <c r="K101" s="246"/>
      <c r="L101" s="246"/>
      <c r="M101" s="247"/>
    </row>
    <row r="102" spans="1:13" ht="13.5" customHeight="1" x14ac:dyDescent="0.25">
      <c r="A102" s="248"/>
      <c r="B102" s="1280"/>
      <c r="C102" s="1280"/>
      <c r="D102" s="1280"/>
      <c r="E102" s="1280"/>
      <c r="F102" s="1280"/>
      <c r="G102" s="249" t="s">
        <v>666</v>
      </c>
      <c r="H102" s="250" t="s">
        <v>702</v>
      </c>
      <c r="I102" s="251" t="s">
        <v>83</v>
      </c>
      <c r="J102" s="777" t="s">
        <v>666</v>
      </c>
      <c r="K102" s="250" t="s">
        <v>702</v>
      </c>
      <c r="L102" s="250" t="s">
        <v>83</v>
      </c>
      <c r="M102" s="251" t="s">
        <v>47</v>
      </c>
    </row>
    <row r="103" spans="1:13" s="259" customFormat="1" ht="12.75" customHeight="1" x14ac:dyDescent="0.25">
      <c r="A103" s="252"/>
      <c r="B103" s="253" t="s">
        <v>48</v>
      </c>
      <c r="C103" s="253"/>
      <c r="D103" s="253"/>
      <c r="E103" s="253"/>
      <c r="F103" s="254"/>
      <c r="G103" s="1168">
        <v>36351.647326821505</v>
      </c>
      <c r="H103" s="587">
        <v>39255.157100412158</v>
      </c>
      <c r="I103" s="287">
        <v>1.0798728527344714</v>
      </c>
      <c r="J103" s="1169">
        <v>5113.8809999999949</v>
      </c>
      <c r="K103" s="256">
        <v>5296.592300000003</v>
      </c>
      <c r="L103" s="255">
        <v>1.0357285005263142</v>
      </c>
      <c r="M103" s="258">
        <v>182.71130000000812</v>
      </c>
    </row>
    <row r="104" spans="1:13" s="259" customFormat="1" ht="12.75" customHeight="1" x14ac:dyDescent="0.25">
      <c r="A104" s="1317" t="s">
        <v>28</v>
      </c>
      <c r="B104" s="1318"/>
      <c r="C104" s="122" t="s">
        <v>49</v>
      </c>
      <c r="D104" s="260"/>
      <c r="E104" s="260"/>
      <c r="F104" s="261"/>
      <c r="G104" s="1170" t="s">
        <v>15</v>
      </c>
      <c r="H104" s="588" t="s">
        <v>15</v>
      </c>
      <c r="I104" s="288" t="s">
        <v>15</v>
      </c>
      <c r="J104" s="1171">
        <v>0</v>
      </c>
      <c r="K104" s="264">
        <v>0</v>
      </c>
      <c r="L104" s="262" t="s">
        <v>15</v>
      </c>
      <c r="M104" s="266">
        <v>0</v>
      </c>
    </row>
    <row r="105" spans="1:13" s="259" customFormat="1" x14ac:dyDescent="0.25">
      <c r="A105" s="1283"/>
      <c r="B105" s="1284"/>
      <c r="C105" s="127" t="s">
        <v>50</v>
      </c>
      <c r="D105" s="267"/>
      <c r="E105" s="267"/>
      <c r="F105" s="268"/>
      <c r="G105" s="1172" t="s">
        <v>15</v>
      </c>
      <c r="H105" s="589" t="s">
        <v>15</v>
      </c>
      <c r="I105" s="289" t="s">
        <v>15</v>
      </c>
      <c r="J105" s="290">
        <v>0</v>
      </c>
      <c r="K105" s="271">
        <v>0</v>
      </c>
      <c r="L105" s="269" t="s">
        <v>15</v>
      </c>
      <c r="M105" s="273">
        <v>0</v>
      </c>
    </row>
    <row r="106" spans="1:13" s="259" customFormat="1" ht="12.75" customHeight="1" x14ac:dyDescent="0.25">
      <c r="A106" s="1283"/>
      <c r="B106" s="1284"/>
      <c r="C106" s="127" t="s">
        <v>510</v>
      </c>
      <c r="D106" s="267"/>
      <c r="E106" s="267"/>
      <c r="F106" s="268"/>
      <c r="G106" s="1172">
        <v>39079.772278374134</v>
      </c>
      <c r="H106" s="589">
        <v>41748.21383267358</v>
      </c>
      <c r="I106" s="289">
        <v>1.0682819115549478</v>
      </c>
      <c r="J106" s="290">
        <v>294.79559999999998</v>
      </c>
      <c r="K106" s="271">
        <v>300.87700000000007</v>
      </c>
      <c r="L106" s="269">
        <v>1.0206292088484363</v>
      </c>
      <c r="M106" s="273">
        <v>6.0814000000000874</v>
      </c>
    </row>
    <row r="107" spans="1:13" s="259" customFormat="1" ht="12.75" customHeight="1" x14ac:dyDescent="0.25">
      <c r="A107" s="1283"/>
      <c r="B107" s="1284"/>
      <c r="C107" s="127" t="s">
        <v>383</v>
      </c>
      <c r="D107" s="267"/>
      <c r="E107" s="267"/>
      <c r="F107" s="268"/>
      <c r="G107" s="1172">
        <v>36184.76104753543</v>
      </c>
      <c r="H107" s="589">
        <v>39105.007745337287</v>
      </c>
      <c r="I107" s="289">
        <v>1.0807037717885042</v>
      </c>
      <c r="J107" s="290">
        <v>4819.0853999999972</v>
      </c>
      <c r="K107" s="271">
        <v>4995.7153000000035</v>
      </c>
      <c r="L107" s="269">
        <v>1.0366521622546898</v>
      </c>
      <c r="M107" s="273">
        <v>176.62990000000627</v>
      </c>
    </row>
    <row r="108" spans="1:13" s="259" customFormat="1" x14ac:dyDescent="0.25">
      <c r="A108" s="1283"/>
      <c r="B108" s="1284"/>
      <c r="C108" s="274" t="s">
        <v>52</v>
      </c>
      <c r="D108" s="275"/>
      <c r="E108" s="276"/>
      <c r="F108" s="268"/>
      <c r="G108" s="1172" t="s">
        <v>15</v>
      </c>
      <c r="H108" s="589" t="s">
        <v>15</v>
      </c>
      <c r="I108" s="289" t="s">
        <v>15</v>
      </c>
      <c r="J108" s="290">
        <v>0</v>
      </c>
      <c r="K108" s="271">
        <v>0</v>
      </c>
      <c r="L108" s="269" t="s">
        <v>15</v>
      </c>
      <c r="M108" s="273">
        <v>0</v>
      </c>
    </row>
    <row r="109" spans="1:13" ht="12.75" customHeight="1" x14ac:dyDescent="0.25">
      <c r="A109" s="1285"/>
      <c r="B109" s="1286"/>
      <c r="C109" s="278" t="s">
        <v>53</v>
      </c>
      <c r="D109" s="279"/>
      <c r="E109" s="280"/>
      <c r="F109" s="351"/>
      <c r="G109" s="1173" t="s">
        <v>15</v>
      </c>
      <c r="H109" s="590" t="s">
        <v>15</v>
      </c>
      <c r="I109" s="291" t="s">
        <v>15</v>
      </c>
      <c r="J109" s="353">
        <v>0</v>
      </c>
      <c r="K109" s="283">
        <v>0</v>
      </c>
      <c r="L109" s="292" t="s">
        <v>15</v>
      </c>
      <c r="M109" s="285">
        <v>0</v>
      </c>
    </row>
    <row r="110" spans="1:13" ht="13.5" x14ac:dyDescent="0.25">
      <c r="A110" s="1160"/>
      <c r="B110" s="1180"/>
      <c r="C110" s="146"/>
      <c r="D110" s="286"/>
      <c r="E110" s="286"/>
      <c r="F110" s="286"/>
      <c r="G110" s="286"/>
      <c r="H110" s="286"/>
      <c r="I110" s="286"/>
      <c r="J110" s="286"/>
      <c r="K110" s="286"/>
      <c r="L110" s="286"/>
      <c r="M110" s="203" t="s">
        <v>406</v>
      </c>
    </row>
    <row r="111" spans="1:13" x14ac:dyDescent="0.25">
      <c r="A111" s="235"/>
      <c r="B111" s="235"/>
      <c r="C111" s="235"/>
      <c r="D111" s="235"/>
      <c r="E111" s="235"/>
      <c r="F111" s="235"/>
      <c r="G111" s="235"/>
      <c r="H111" s="235"/>
      <c r="I111" s="235"/>
      <c r="J111" s="235"/>
      <c r="K111" s="235"/>
      <c r="L111" s="235"/>
      <c r="M111" s="235"/>
    </row>
    <row r="112" spans="1:13" ht="18" customHeight="1" x14ac:dyDescent="0.25">
      <c r="A112" s="237"/>
      <c r="B112" s="1316" t="s">
        <v>529</v>
      </c>
      <c r="C112" s="1316"/>
      <c r="D112" s="1316"/>
      <c r="E112" s="1316"/>
      <c r="F112" s="1316"/>
      <c r="G112" s="238" t="s">
        <v>121</v>
      </c>
      <c r="H112" s="239"/>
      <c r="I112" s="240"/>
      <c r="J112" s="239"/>
      <c r="K112" s="239"/>
      <c r="L112" s="239"/>
      <c r="M112" s="240"/>
    </row>
    <row r="113" spans="1:13" ht="13.5" customHeight="1" x14ac:dyDescent="0.25">
      <c r="A113" s="241"/>
      <c r="B113" s="1279"/>
      <c r="C113" s="1279"/>
      <c r="D113" s="1279"/>
      <c r="E113" s="1279"/>
      <c r="F113" s="1279"/>
      <c r="G113" s="242" t="s">
        <v>81</v>
      </c>
      <c r="H113" s="243"/>
      <c r="I113" s="244"/>
      <c r="J113" s="246" t="s">
        <v>82</v>
      </c>
      <c r="K113" s="246"/>
      <c r="L113" s="246"/>
      <c r="M113" s="247"/>
    </row>
    <row r="114" spans="1:13" ht="13.5" customHeight="1" x14ac:dyDescent="0.25">
      <c r="A114" s="248"/>
      <c r="B114" s="1280"/>
      <c r="C114" s="1280"/>
      <c r="D114" s="1280"/>
      <c r="E114" s="1280"/>
      <c r="F114" s="1280"/>
      <c r="G114" s="249" t="s">
        <v>666</v>
      </c>
      <c r="H114" s="250" t="s">
        <v>702</v>
      </c>
      <c r="I114" s="251" t="s">
        <v>83</v>
      </c>
      <c r="J114" s="777" t="s">
        <v>666</v>
      </c>
      <c r="K114" s="250" t="s">
        <v>702</v>
      </c>
      <c r="L114" s="250" t="s">
        <v>83</v>
      </c>
      <c r="M114" s="251" t="s">
        <v>47</v>
      </c>
    </row>
    <row r="115" spans="1:13" s="259" customFormat="1" x14ac:dyDescent="0.25">
      <c r="A115" s="252"/>
      <c r="B115" s="253" t="s">
        <v>48</v>
      </c>
      <c r="C115" s="253"/>
      <c r="D115" s="253"/>
      <c r="E115" s="253"/>
      <c r="F115" s="254"/>
      <c r="G115" s="1168">
        <v>36051.365955476445</v>
      </c>
      <c r="H115" s="587">
        <v>39534.344165421993</v>
      </c>
      <c r="I115" s="287">
        <v>1.0966115462655988</v>
      </c>
      <c r="J115" s="1169">
        <v>149557.64919999955</v>
      </c>
      <c r="K115" s="256">
        <v>156034.63890000118</v>
      </c>
      <c r="L115" s="255">
        <v>1.0433076458118176</v>
      </c>
      <c r="M115" s="258">
        <v>6476.9897000016354</v>
      </c>
    </row>
    <row r="116" spans="1:13" s="259" customFormat="1" ht="12.75" customHeight="1" x14ac:dyDescent="0.25">
      <c r="A116" s="1317" t="s">
        <v>28</v>
      </c>
      <c r="B116" s="1318"/>
      <c r="C116" s="122" t="s">
        <v>49</v>
      </c>
      <c r="D116" s="260"/>
      <c r="E116" s="260"/>
      <c r="F116" s="261"/>
      <c r="G116" s="1170">
        <v>30840.708559044488</v>
      </c>
      <c r="H116" s="588">
        <v>32917.094705056319</v>
      </c>
      <c r="I116" s="288">
        <v>1.0673261492042763</v>
      </c>
      <c r="J116" s="1171">
        <v>26157.967799999991</v>
      </c>
      <c r="K116" s="264">
        <v>27451.19819999989</v>
      </c>
      <c r="L116" s="262">
        <v>1.0494392534575985</v>
      </c>
      <c r="M116" s="266">
        <v>1293.2303999998985</v>
      </c>
    </row>
    <row r="117" spans="1:13" s="259" customFormat="1" x14ac:dyDescent="0.25">
      <c r="A117" s="1283"/>
      <c r="B117" s="1284"/>
      <c r="C117" s="127" t="s">
        <v>50</v>
      </c>
      <c r="D117" s="267"/>
      <c r="E117" s="267"/>
      <c r="F117" s="268"/>
      <c r="G117" s="1172">
        <v>37137.588442844433</v>
      </c>
      <c r="H117" s="589">
        <v>40883.977944178689</v>
      </c>
      <c r="I117" s="289">
        <v>1.1008786423248789</v>
      </c>
      <c r="J117" s="290">
        <v>62906.219600000113</v>
      </c>
      <c r="K117" s="271">
        <v>66539.590499999744</v>
      </c>
      <c r="L117" s="269">
        <v>1.0577585320355132</v>
      </c>
      <c r="M117" s="273">
        <v>3633.3708999996306</v>
      </c>
    </row>
    <row r="118" spans="1:13" x14ac:dyDescent="0.25">
      <c r="A118" s="1283"/>
      <c r="B118" s="1284"/>
      <c r="C118" s="127" t="s">
        <v>382</v>
      </c>
      <c r="D118" s="267"/>
      <c r="E118" s="267"/>
      <c r="F118" s="268"/>
      <c r="G118" s="1172">
        <v>36362.439762116948</v>
      </c>
      <c r="H118" s="589">
        <v>39059.093633627221</v>
      </c>
      <c r="I118" s="289">
        <v>1.0741604218295522</v>
      </c>
      <c r="J118" s="290">
        <v>8382.8823000000011</v>
      </c>
      <c r="K118" s="271">
        <v>8632.7172999999984</v>
      </c>
      <c r="L118" s="269">
        <v>1.0298029950867851</v>
      </c>
      <c r="M118" s="273">
        <v>249.83499999999731</v>
      </c>
    </row>
    <row r="119" spans="1:13" x14ac:dyDescent="0.25">
      <c r="A119" s="1283"/>
      <c r="B119" s="1284"/>
      <c r="C119" s="127" t="s">
        <v>383</v>
      </c>
      <c r="D119" s="267"/>
      <c r="E119" s="267"/>
      <c r="F119" s="268"/>
      <c r="G119" s="1178">
        <v>39515.710726740384</v>
      </c>
      <c r="H119" s="589">
        <v>43893.190108913492</v>
      </c>
      <c r="I119" s="289">
        <v>1.1107782019269328</v>
      </c>
      <c r="J119" s="1179">
        <v>28669.031300000024</v>
      </c>
      <c r="K119" s="271">
        <v>29524.187800000011</v>
      </c>
      <c r="L119" s="269">
        <v>1.0298285802213341</v>
      </c>
      <c r="M119" s="273">
        <v>855.15649999998641</v>
      </c>
    </row>
    <row r="120" spans="1:13" x14ac:dyDescent="0.25">
      <c r="A120" s="1283"/>
      <c r="B120" s="1284"/>
      <c r="C120" s="274" t="s">
        <v>52</v>
      </c>
      <c r="D120" s="275"/>
      <c r="E120" s="276"/>
      <c r="F120" s="268"/>
      <c r="G120" s="1172">
        <v>39957.951198548093</v>
      </c>
      <c r="H120" s="589">
        <v>45765.945880393665</v>
      </c>
      <c r="I120" s="289">
        <v>1.1453526646795797</v>
      </c>
      <c r="J120" s="290">
        <v>623.1330999999999</v>
      </c>
      <c r="K120" s="271">
        <v>555.22700000000009</v>
      </c>
      <c r="L120" s="269">
        <v>0.89102472649904196</v>
      </c>
      <c r="M120" s="273">
        <v>-67.90609999999981</v>
      </c>
    </row>
    <row r="121" spans="1:13" x14ac:dyDescent="0.25">
      <c r="A121" s="1285"/>
      <c r="B121" s="1286"/>
      <c r="C121" s="278" t="s">
        <v>53</v>
      </c>
      <c r="D121" s="279"/>
      <c r="E121" s="280"/>
      <c r="F121" s="351"/>
      <c r="G121" s="1173">
        <v>39138.70445634397</v>
      </c>
      <c r="H121" s="590">
        <v>42460.149632551897</v>
      </c>
      <c r="I121" s="291">
        <v>1.084863442015888</v>
      </c>
      <c r="J121" s="353">
        <v>731.79419999999993</v>
      </c>
      <c r="K121" s="283">
        <v>750.50959999999998</v>
      </c>
      <c r="L121" s="292">
        <v>1.0255746765962344</v>
      </c>
      <c r="M121" s="285">
        <v>18.715400000000045</v>
      </c>
    </row>
    <row r="122" spans="1:13" ht="13.5" x14ac:dyDescent="0.25">
      <c r="A122" s="1160"/>
      <c r="B122" s="1180"/>
      <c r="C122" s="146"/>
      <c r="D122" s="286"/>
      <c r="E122" s="286"/>
      <c r="F122" s="286"/>
      <c r="G122" s="286"/>
      <c r="H122" s="286"/>
      <c r="I122" s="286"/>
      <c r="J122" s="286"/>
      <c r="K122" s="286"/>
      <c r="L122" s="286"/>
      <c r="M122" s="203" t="s">
        <v>405</v>
      </c>
    </row>
    <row r="123" spans="1:13" ht="12.75" customHeight="1" x14ac:dyDescent="0.25">
      <c r="A123" s="235"/>
      <c r="B123" s="235"/>
      <c r="C123" s="235"/>
      <c r="D123" s="235"/>
      <c r="E123" s="235"/>
      <c r="F123" s="235"/>
      <c r="G123" s="235"/>
      <c r="H123" s="235"/>
      <c r="I123" s="235"/>
      <c r="J123" s="235"/>
      <c r="K123" s="235"/>
      <c r="L123" s="235"/>
      <c r="M123" s="235"/>
    </row>
    <row r="124" spans="1:13" ht="18" customHeight="1" x14ac:dyDescent="0.25">
      <c r="A124" s="237"/>
      <c r="B124" s="1316" t="s">
        <v>529</v>
      </c>
      <c r="C124" s="1316"/>
      <c r="D124" s="1316"/>
      <c r="E124" s="1316"/>
      <c r="F124" s="1316"/>
      <c r="G124" s="238" t="s">
        <v>486</v>
      </c>
      <c r="H124" s="239"/>
      <c r="I124" s="239"/>
      <c r="J124" s="239"/>
      <c r="K124" s="239"/>
      <c r="L124" s="239"/>
      <c r="M124" s="240"/>
    </row>
    <row r="125" spans="1:13" ht="13.5" customHeight="1" x14ac:dyDescent="0.25">
      <c r="A125" s="241"/>
      <c r="B125" s="1279"/>
      <c r="C125" s="1279"/>
      <c r="D125" s="1279"/>
      <c r="E125" s="1279"/>
      <c r="F125" s="1279"/>
      <c r="G125" s="242" t="s">
        <v>81</v>
      </c>
      <c r="H125" s="243"/>
      <c r="I125" s="244"/>
      <c r="J125" s="246" t="s">
        <v>82</v>
      </c>
      <c r="K125" s="246"/>
      <c r="L125" s="246"/>
      <c r="M125" s="247"/>
    </row>
    <row r="126" spans="1:13" ht="13.5" customHeight="1" x14ac:dyDescent="0.25">
      <c r="A126" s="248"/>
      <c r="B126" s="1280"/>
      <c r="C126" s="1280"/>
      <c r="D126" s="1280"/>
      <c r="E126" s="1280"/>
      <c r="F126" s="1280"/>
      <c r="G126" s="249" t="s">
        <v>666</v>
      </c>
      <c r="H126" s="250" t="s">
        <v>702</v>
      </c>
      <c r="I126" s="251" t="s">
        <v>83</v>
      </c>
      <c r="J126" s="777" t="s">
        <v>666</v>
      </c>
      <c r="K126" s="250" t="s">
        <v>702</v>
      </c>
      <c r="L126" s="250" t="s">
        <v>83</v>
      </c>
      <c r="M126" s="251" t="s">
        <v>47</v>
      </c>
    </row>
    <row r="127" spans="1:13" s="259" customFormat="1" x14ac:dyDescent="0.25">
      <c r="A127" s="252"/>
      <c r="B127" s="253" t="s">
        <v>48</v>
      </c>
      <c r="C127" s="253"/>
      <c r="D127" s="253"/>
      <c r="E127" s="253"/>
      <c r="F127" s="254"/>
      <c r="G127" s="1168">
        <v>20355.654924915998</v>
      </c>
      <c r="H127" s="587">
        <v>23016.958282577634</v>
      </c>
      <c r="I127" s="287">
        <v>1.1307402472422596</v>
      </c>
      <c r="J127" s="1169">
        <v>55925.678300000043</v>
      </c>
      <c r="K127" s="256">
        <v>57352.426199999762</v>
      </c>
      <c r="L127" s="255">
        <v>1.0255114992498842</v>
      </c>
      <c r="M127" s="258">
        <v>1426.7478999997184</v>
      </c>
    </row>
    <row r="128" spans="1:13" s="259" customFormat="1" ht="12.75" customHeight="1" x14ac:dyDescent="0.25">
      <c r="A128" s="1317" t="s">
        <v>28</v>
      </c>
      <c r="B128" s="1318"/>
      <c r="C128" s="122" t="s">
        <v>49</v>
      </c>
      <c r="D128" s="260"/>
      <c r="E128" s="260"/>
      <c r="F128" s="261"/>
      <c r="G128" s="1170">
        <v>18408.682027094914</v>
      </c>
      <c r="H128" s="588">
        <v>20841.803801490143</v>
      </c>
      <c r="I128" s="288">
        <v>1.1321725135354082</v>
      </c>
      <c r="J128" s="1171">
        <v>9315.6647000000303</v>
      </c>
      <c r="K128" s="264">
        <v>9716.1984999999968</v>
      </c>
      <c r="L128" s="262">
        <v>1.0429957295478836</v>
      </c>
      <c r="M128" s="266">
        <v>400.5337999999665</v>
      </c>
    </row>
    <row r="129" spans="1:13" s="259" customFormat="1" x14ac:dyDescent="0.25">
      <c r="A129" s="1283"/>
      <c r="B129" s="1284"/>
      <c r="C129" s="127" t="s">
        <v>50</v>
      </c>
      <c r="D129" s="267"/>
      <c r="E129" s="267"/>
      <c r="F129" s="268"/>
      <c r="G129" s="1172">
        <v>20405.351854911984</v>
      </c>
      <c r="H129" s="589">
        <v>23412.638410225354</v>
      </c>
      <c r="I129" s="289">
        <v>1.1473773437819674</v>
      </c>
      <c r="J129" s="290">
        <v>13521.590399999979</v>
      </c>
      <c r="K129" s="271">
        <v>14097.236399999974</v>
      </c>
      <c r="L129" s="269">
        <v>1.0425723589438116</v>
      </c>
      <c r="M129" s="273">
        <v>575.64599999999518</v>
      </c>
    </row>
    <row r="130" spans="1:13" ht="15" x14ac:dyDescent="0.25">
      <c r="A130" s="1283"/>
      <c r="B130" s="1284"/>
      <c r="C130" s="127" t="s">
        <v>510</v>
      </c>
      <c r="D130" s="267"/>
      <c r="E130" s="267"/>
      <c r="F130" s="268"/>
      <c r="G130" s="1172">
        <v>23709.726582236937</v>
      </c>
      <c r="H130" s="589">
        <v>26568.465588196283</v>
      </c>
      <c r="I130" s="289">
        <v>1.1205724155461616</v>
      </c>
      <c r="J130" s="290">
        <v>1469.9874</v>
      </c>
      <c r="K130" s="271">
        <v>1473.8034000000011</v>
      </c>
      <c r="L130" s="269">
        <v>1.0025959406182674</v>
      </c>
      <c r="M130" s="273">
        <v>3.8160000000011678</v>
      </c>
    </row>
    <row r="131" spans="1:13" x14ac:dyDescent="0.25">
      <c r="A131" s="1283"/>
      <c r="B131" s="1284"/>
      <c r="C131" s="127" t="s">
        <v>383</v>
      </c>
      <c r="D131" s="267"/>
      <c r="E131" s="267"/>
      <c r="F131" s="268"/>
      <c r="G131" s="1172">
        <v>22961.003928822203</v>
      </c>
      <c r="H131" s="589">
        <v>26102.406450611354</v>
      </c>
      <c r="I131" s="289">
        <v>1.1368146850863889</v>
      </c>
      <c r="J131" s="1179">
        <v>7557.2861000000021</v>
      </c>
      <c r="K131" s="271">
        <v>7468.2120000000014</v>
      </c>
      <c r="L131" s="269">
        <v>0.98821348049797919</v>
      </c>
      <c r="M131" s="273">
        <v>-89.074100000000726</v>
      </c>
    </row>
    <row r="132" spans="1:13" x14ac:dyDescent="0.25">
      <c r="A132" s="1283"/>
      <c r="B132" s="1284"/>
      <c r="C132" s="274" t="s">
        <v>52</v>
      </c>
      <c r="D132" s="275"/>
      <c r="E132" s="276"/>
      <c r="F132" s="268"/>
      <c r="G132" s="1172">
        <v>23742.106523821971</v>
      </c>
      <c r="H132" s="589">
        <v>27554.461884027118</v>
      </c>
      <c r="I132" s="289">
        <v>1.1605735934332519</v>
      </c>
      <c r="J132" s="290">
        <v>182.16519999999991</v>
      </c>
      <c r="K132" s="271">
        <v>169.02799999999996</v>
      </c>
      <c r="L132" s="269">
        <v>0.92788304242522746</v>
      </c>
      <c r="M132" s="273">
        <v>-13.13719999999995</v>
      </c>
    </row>
    <row r="133" spans="1:13" x14ac:dyDescent="0.25">
      <c r="A133" s="1285"/>
      <c r="B133" s="1286"/>
      <c r="C133" s="278" t="s">
        <v>53</v>
      </c>
      <c r="D133" s="279"/>
      <c r="E133" s="280"/>
      <c r="F133" s="351"/>
      <c r="G133" s="1173">
        <v>24313.296034176226</v>
      </c>
      <c r="H133" s="590">
        <v>27821.889281102107</v>
      </c>
      <c r="I133" s="291">
        <v>1.1443075937542155</v>
      </c>
      <c r="J133" s="353">
        <v>150.03020000000001</v>
      </c>
      <c r="K133" s="283">
        <v>131.27780000000001</v>
      </c>
      <c r="L133" s="292">
        <v>0.87500916482148261</v>
      </c>
      <c r="M133" s="285">
        <v>-18.752399999999994</v>
      </c>
    </row>
    <row r="134" spans="1:13" ht="13.5" x14ac:dyDescent="0.25">
      <c r="A134" s="1160"/>
      <c r="B134" s="1180"/>
      <c r="C134" s="146"/>
      <c r="D134" s="286"/>
      <c r="E134" s="286"/>
      <c r="F134" s="286"/>
      <c r="G134" s="286"/>
      <c r="H134" s="286"/>
      <c r="I134" s="286"/>
      <c r="J134" s="286"/>
      <c r="K134" s="286"/>
      <c r="L134" s="286"/>
      <c r="M134" s="203" t="s">
        <v>407</v>
      </c>
    </row>
    <row r="135" spans="1:13" ht="12.75" customHeight="1" x14ac:dyDescent="0.25">
      <c r="A135" s="235"/>
      <c r="B135" s="235"/>
      <c r="C135" s="235"/>
      <c r="D135" s="235"/>
      <c r="E135" s="235"/>
      <c r="F135" s="235"/>
      <c r="G135" s="235"/>
      <c r="H135" s="235"/>
      <c r="I135" s="235"/>
      <c r="J135" s="235"/>
      <c r="K135" s="235"/>
      <c r="L135" s="235"/>
      <c r="M135" s="235"/>
    </row>
    <row r="136" spans="1:13" ht="18.75" customHeight="1" x14ac:dyDescent="0.25">
      <c r="A136" s="237"/>
      <c r="B136" s="1316" t="s">
        <v>529</v>
      </c>
      <c r="C136" s="1316"/>
      <c r="D136" s="1316"/>
      <c r="E136" s="1316"/>
      <c r="F136" s="1316"/>
      <c r="G136" s="238" t="s">
        <v>122</v>
      </c>
      <c r="H136" s="239"/>
      <c r="I136" s="239"/>
      <c r="J136" s="239"/>
      <c r="K136" s="239"/>
      <c r="L136" s="239"/>
      <c r="M136" s="240"/>
    </row>
    <row r="137" spans="1:13" ht="12.75" customHeight="1" x14ac:dyDescent="0.25">
      <c r="A137" s="241"/>
      <c r="B137" s="1279"/>
      <c r="C137" s="1279"/>
      <c r="D137" s="1279"/>
      <c r="E137" s="1279"/>
      <c r="F137" s="1279"/>
      <c r="G137" s="245" t="s">
        <v>81</v>
      </c>
      <c r="H137" s="243"/>
      <c r="I137" s="243"/>
      <c r="J137" s="245" t="s">
        <v>82</v>
      </c>
      <c r="K137" s="246"/>
      <c r="L137" s="246"/>
      <c r="M137" s="247"/>
    </row>
    <row r="138" spans="1:13" ht="12.75" customHeight="1" x14ac:dyDescent="0.25">
      <c r="A138" s="248"/>
      <c r="B138" s="1280"/>
      <c r="C138" s="1280"/>
      <c r="D138" s="1280"/>
      <c r="E138" s="1280"/>
      <c r="F138" s="1280"/>
      <c r="G138" s="249" t="s">
        <v>666</v>
      </c>
      <c r="H138" s="250" t="s">
        <v>702</v>
      </c>
      <c r="I138" s="644" t="s">
        <v>83</v>
      </c>
      <c r="J138" s="249" t="s">
        <v>666</v>
      </c>
      <c r="K138" s="250" t="s">
        <v>702</v>
      </c>
      <c r="L138" s="250" t="s">
        <v>83</v>
      </c>
      <c r="M138" s="251" t="s">
        <v>47</v>
      </c>
    </row>
    <row r="139" spans="1:13" ht="12.75" customHeight="1" x14ac:dyDescent="0.25">
      <c r="A139" s="252"/>
      <c r="B139" s="253" t="s">
        <v>48</v>
      </c>
      <c r="C139" s="253"/>
      <c r="D139" s="253"/>
      <c r="E139" s="253"/>
      <c r="F139" s="253"/>
      <c r="G139" s="701">
        <v>38595.74883599086</v>
      </c>
      <c r="H139" s="587">
        <v>41519.740711456616</v>
      </c>
      <c r="I139" s="340">
        <v>1.0757594285290588</v>
      </c>
      <c r="J139" s="704">
        <v>1653.6812000000009</v>
      </c>
      <c r="K139" s="256">
        <v>1673.5204000000019</v>
      </c>
      <c r="L139" s="255">
        <v>1.0119969919232323</v>
      </c>
      <c r="M139" s="258">
        <v>19.839200000001028</v>
      </c>
    </row>
    <row r="140" spans="1:13" ht="12.75" customHeight="1" x14ac:dyDescent="0.25">
      <c r="A140" s="1317" t="s">
        <v>28</v>
      </c>
      <c r="B140" s="1318"/>
      <c r="C140" s="122" t="s">
        <v>49</v>
      </c>
      <c r="D140" s="260"/>
      <c r="E140" s="260"/>
      <c r="F140" s="260"/>
      <c r="G140" s="702" t="s">
        <v>15</v>
      </c>
      <c r="H140" s="588" t="s">
        <v>15</v>
      </c>
      <c r="I140" s="341" t="s">
        <v>15</v>
      </c>
      <c r="J140" s="705">
        <v>0</v>
      </c>
      <c r="K140" s="264">
        <v>0</v>
      </c>
      <c r="L140" s="262" t="s">
        <v>15</v>
      </c>
      <c r="M140" s="266">
        <v>0</v>
      </c>
    </row>
    <row r="141" spans="1:13" ht="12.75" customHeight="1" x14ac:dyDescent="0.25">
      <c r="A141" s="1283"/>
      <c r="B141" s="1284"/>
      <c r="C141" s="127" t="s">
        <v>50</v>
      </c>
      <c r="D141" s="267"/>
      <c r="E141" s="267"/>
      <c r="F141" s="267"/>
      <c r="G141" s="703" t="s">
        <v>15</v>
      </c>
      <c r="H141" s="589" t="s">
        <v>15</v>
      </c>
      <c r="I141" s="277" t="s">
        <v>15</v>
      </c>
      <c r="J141" s="706">
        <v>0</v>
      </c>
      <c r="K141" s="271">
        <v>0</v>
      </c>
      <c r="L141" s="269" t="s">
        <v>15</v>
      </c>
      <c r="M141" s="273">
        <v>0</v>
      </c>
    </row>
    <row r="142" spans="1:13" ht="12.75" customHeight="1" x14ac:dyDescent="0.25">
      <c r="A142" s="1283"/>
      <c r="B142" s="1284"/>
      <c r="C142" s="127" t="s">
        <v>510</v>
      </c>
      <c r="D142" s="267"/>
      <c r="E142" s="267"/>
      <c r="F142" s="267"/>
      <c r="G142" s="703" t="s">
        <v>15</v>
      </c>
      <c r="H142" s="589" t="s">
        <v>15</v>
      </c>
      <c r="I142" s="277" t="s">
        <v>15</v>
      </c>
      <c r="J142" s="706">
        <v>0</v>
      </c>
      <c r="K142" s="271">
        <v>0</v>
      </c>
      <c r="L142" s="269" t="s">
        <v>15</v>
      </c>
      <c r="M142" s="273">
        <v>0</v>
      </c>
    </row>
    <row r="143" spans="1:13" ht="12.75" customHeight="1" x14ac:dyDescent="0.25">
      <c r="A143" s="1283"/>
      <c r="B143" s="1284"/>
      <c r="C143" s="127" t="s">
        <v>383</v>
      </c>
      <c r="D143" s="267"/>
      <c r="E143" s="267"/>
      <c r="F143" s="267"/>
      <c r="G143" s="703" t="s">
        <v>15</v>
      </c>
      <c r="H143" s="589" t="s">
        <v>15</v>
      </c>
      <c r="I143" s="277" t="s">
        <v>15</v>
      </c>
      <c r="J143" s="1167">
        <v>0</v>
      </c>
      <c r="K143" s="271">
        <v>0</v>
      </c>
      <c r="L143" s="269" t="s">
        <v>15</v>
      </c>
      <c r="M143" s="273">
        <v>0</v>
      </c>
    </row>
    <row r="144" spans="1:13" ht="12.75" customHeight="1" x14ac:dyDescent="0.25">
      <c r="A144" s="1283"/>
      <c r="B144" s="1284"/>
      <c r="C144" s="274" t="s">
        <v>52</v>
      </c>
      <c r="D144" s="275"/>
      <c r="E144" s="276"/>
      <c r="F144" s="267"/>
      <c r="G144" s="703" t="s">
        <v>15</v>
      </c>
      <c r="H144" s="589" t="s">
        <v>15</v>
      </c>
      <c r="I144" s="277" t="s">
        <v>15</v>
      </c>
      <c r="J144" s="706">
        <v>0</v>
      </c>
      <c r="K144" s="271">
        <v>0</v>
      </c>
      <c r="L144" s="269" t="s">
        <v>15</v>
      </c>
      <c r="M144" s="273">
        <v>0</v>
      </c>
    </row>
    <row r="145" spans="1:13" ht="12.75" customHeight="1" x14ac:dyDescent="0.25">
      <c r="A145" s="1285"/>
      <c r="B145" s="1286"/>
      <c r="C145" s="278" t="s">
        <v>53</v>
      </c>
      <c r="D145" s="279"/>
      <c r="E145" s="280"/>
      <c r="F145" s="281"/>
      <c r="G145" s="201" t="s">
        <v>15</v>
      </c>
      <c r="H145" s="590" t="s">
        <v>15</v>
      </c>
      <c r="I145" s="282" t="s">
        <v>15</v>
      </c>
      <c r="J145" s="346">
        <v>0</v>
      </c>
      <c r="K145" s="283">
        <v>0</v>
      </c>
      <c r="L145" s="292" t="s">
        <v>15</v>
      </c>
      <c r="M145" s="285">
        <v>0</v>
      </c>
    </row>
    <row r="146" spans="1:13" ht="12.75" customHeight="1" x14ac:dyDescent="0.25">
      <c r="A146" s="1160"/>
      <c r="B146" s="1180"/>
      <c r="C146" s="1180"/>
      <c r="D146" s="286"/>
      <c r="E146" s="286"/>
      <c r="F146" s="286"/>
      <c r="G146" s="286"/>
      <c r="H146" s="286"/>
      <c r="I146" s="286"/>
      <c r="J146" s="286"/>
      <c r="K146" s="286"/>
      <c r="L146" s="286"/>
      <c r="M146" s="203" t="s">
        <v>408</v>
      </c>
    </row>
    <row r="147" spans="1:13" ht="12.75" customHeight="1" x14ac:dyDescent="0.25">
      <c r="A147" s="235"/>
      <c r="B147" s="235"/>
      <c r="C147" s="235"/>
      <c r="D147" s="235"/>
      <c r="E147" s="235"/>
      <c r="F147" s="235"/>
      <c r="G147" s="235"/>
      <c r="H147" s="235"/>
      <c r="I147" s="235"/>
      <c r="J147" s="235"/>
      <c r="K147" s="235"/>
      <c r="L147" s="235"/>
      <c r="M147" s="235"/>
    </row>
    <row r="148" spans="1:13" ht="15.75" customHeight="1" x14ac:dyDescent="0.25">
      <c r="A148" s="237"/>
      <c r="B148" s="1316" t="s">
        <v>529</v>
      </c>
      <c r="C148" s="1316"/>
      <c r="D148" s="1316"/>
      <c r="E148" s="1316"/>
      <c r="F148" s="1316"/>
      <c r="G148" s="238" t="s">
        <v>425</v>
      </c>
      <c r="H148" s="239"/>
      <c r="I148" s="239"/>
      <c r="J148" s="239"/>
      <c r="K148" s="239"/>
      <c r="L148" s="239"/>
      <c r="M148" s="240"/>
    </row>
    <row r="149" spans="1:13" x14ac:dyDescent="0.25">
      <c r="A149" s="241"/>
      <c r="B149" s="1279"/>
      <c r="C149" s="1279"/>
      <c r="D149" s="1279"/>
      <c r="E149" s="1279"/>
      <c r="F149" s="1279"/>
      <c r="G149" s="245" t="s">
        <v>81</v>
      </c>
      <c r="H149" s="243"/>
      <c r="I149" s="243"/>
      <c r="J149" s="245" t="s">
        <v>82</v>
      </c>
      <c r="K149" s="246"/>
      <c r="L149" s="246"/>
      <c r="M149" s="247"/>
    </row>
    <row r="150" spans="1:13" x14ac:dyDescent="0.25">
      <c r="A150" s="248"/>
      <c r="B150" s="1280"/>
      <c r="C150" s="1280"/>
      <c r="D150" s="1280"/>
      <c r="E150" s="1280"/>
      <c r="F150" s="1280"/>
      <c r="G150" s="249" t="s">
        <v>666</v>
      </c>
      <c r="H150" s="250" t="s">
        <v>702</v>
      </c>
      <c r="I150" s="644" t="s">
        <v>83</v>
      </c>
      <c r="J150" s="249" t="s">
        <v>666</v>
      </c>
      <c r="K150" s="250" t="s">
        <v>702</v>
      </c>
      <c r="L150" s="250" t="s">
        <v>83</v>
      </c>
      <c r="M150" s="251" t="s">
        <v>47</v>
      </c>
    </row>
    <row r="151" spans="1:13" x14ac:dyDescent="0.25">
      <c r="A151" s="252"/>
      <c r="B151" s="253" t="s">
        <v>48</v>
      </c>
      <c r="C151" s="253"/>
      <c r="D151" s="253"/>
      <c r="E151" s="253"/>
      <c r="F151" s="253"/>
      <c r="G151" s="701">
        <v>25263.483386896409</v>
      </c>
      <c r="H151" s="587">
        <v>27640.016577427872</v>
      </c>
      <c r="I151" s="340">
        <v>1.0940698934559483</v>
      </c>
      <c r="J151" s="704">
        <v>16550.67220000003</v>
      </c>
      <c r="K151" s="256">
        <v>18342.572100000089</v>
      </c>
      <c r="L151" s="255">
        <v>1.1082674998541784</v>
      </c>
      <c r="M151" s="258">
        <v>1791.8999000000586</v>
      </c>
    </row>
    <row r="152" spans="1:13" x14ac:dyDescent="0.25">
      <c r="A152" s="1317" t="s">
        <v>28</v>
      </c>
      <c r="B152" s="1318"/>
      <c r="C152" s="122" t="s">
        <v>49</v>
      </c>
      <c r="D152" s="260"/>
      <c r="E152" s="260"/>
      <c r="F152" s="260"/>
      <c r="G152" s="702">
        <v>23272.342198627466</v>
      </c>
      <c r="H152" s="588">
        <v>24939.003400703234</v>
      </c>
      <c r="I152" s="341">
        <v>1.0716155334882478</v>
      </c>
      <c r="J152" s="705">
        <v>2567.333500000002</v>
      </c>
      <c r="K152" s="264">
        <v>2934.0010000000011</v>
      </c>
      <c r="L152" s="262">
        <v>1.1428203620604798</v>
      </c>
      <c r="M152" s="266">
        <v>366.66749999999911</v>
      </c>
    </row>
    <row r="153" spans="1:13" x14ac:dyDescent="0.25">
      <c r="A153" s="1283"/>
      <c r="B153" s="1284"/>
      <c r="C153" s="127" t="s">
        <v>50</v>
      </c>
      <c r="D153" s="267"/>
      <c r="E153" s="267"/>
      <c r="F153" s="267"/>
      <c r="G153" s="703">
        <v>24900.769582732752</v>
      </c>
      <c r="H153" s="589">
        <v>27484.655382728848</v>
      </c>
      <c r="I153" s="277">
        <v>1.1037673069264442</v>
      </c>
      <c r="J153" s="706">
        <v>9705.1163999999862</v>
      </c>
      <c r="K153" s="271">
        <v>10991.883800000003</v>
      </c>
      <c r="L153" s="269">
        <v>1.1325864983958378</v>
      </c>
      <c r="M153" s="273">
        <v>1286.767400000017</v>
      </c>
    </row>
    <row r="154" spans="1:13" ht="15" x14ac:dyDescent="0.25">
      <c r="A154" s="1283"/>
      <c r="B154" s="1284"/>
      <c r="C154" s="127" t="s">
        <v>510</v>
      </c>
      <c r="D154" s="267"/>
      <c r="E154" s="267"/>
      <c r="F154" s="267"/>
      <c r="G154" s="703">
        <v>27179.02234987542</v>
      </c>
      <c r="H154" s="589">
        <v>29429.331151054823</v>
      </c>
      <c r="I154" s="277">
        <v>1.0827957964128065</v>
      </c>
      <c r="J154" s="1167">
        <v>2534.9239000000002</v>
      </c>
      <c r="K154" s="271">
        <v>2574.2514000000047</v>
      </c>
      <c r="L154" s="269">
        <v>1.0155142724402908</v>
      </c>
      <c r="M154" s="273">
        <v>39.32750000000442</v>
      </c>
    </row>
    <row r="155" spans="1:13" x14ac:dyDescent="0.25">
      <c r="A155" s="1283"/>
      <c r="B155" s="1284"/>
      <c r="C155" s="127" t="s">
        <v>383</v>
      </c>
      <c r="D155" s="267"/>
      <c r="E155" s="267"/>
      <c r="F155" s="267"/>
      <c r="G155" s="703">
        <v>24780.40338007121</v>
      </c>
      <c r="H155" s="589">
        <v>27097.473479193675</v>
      </c>
      <c r="I155" s="277">
        <v>1.0935041316149796</v>
      </c>
      <c r="J155" s="1167">
        <v>405.06049999999988</v>
      </c>
      <c r="K155" s="271">
        <v>438.95409999999998</v>
      </c>
      <c r="L155" s="269">
        <v>1.0836754015758143</v>
      </c>
      <c r="M155" s="273">
        <v>33.893600000000106</v>
      </c>
    </row>
    <row r="156" spans="1:13" x14ac:dyDescent="0.25">
      <c r="A156" s="1283"/>
      <c r="B156" s="1284"/>
      <c r="C156" s="274" t="s">
        <v>52</v>
      </c>
      <c r="D156" s="275"/>
      <c r="E156" s="276"/>
      <c r="F156" s="267"/>
      <c r="G156" s="703" t="s">
        <v>15</v>
      </c>
      <c r="H156" s="589">
        <v>24582.283795130144</v>
      </c>
      <c r="I156" s="277" t="s">
        <v>15</v>
      </c>
      <c r="J156" s="706">
        <v>0</v>
      </c>
      <c r="K156" s="271">
        <v>3.9699999999999999E-2</v>
      </c>
      <c r="L156" s="269" t="s">
        <v>15</v>
      </c>
      <c r="M156" s="273">
        <v>3.9699999999999999E-2</v>
      </c>
    </row>
    <row r="157" spans="1:13" x14ac:dyDescent="0.25">
      <c r="A157" s="1285"/>
      <c r="B157" s="1286"/>
      <c r="C157" s="278" t="s">
        <v>53</v>
      </c>
      <c r="D157" s="279"/>
      <c r="E157" s="280"/>
      <c r="F157" s="281"/>
      <c r="G157" s="201">
        <v>24055.507343747086</v>
      </c>
      <c r="H157" s="590">
        <v>26901.224236299709</v>
      </c>
      <c r="I157" s="282">
        <v>1.1182979370124293</v>
      </c>
      <c r="J157" s="346">
        <v>3.5722</v>
      </c>
      <c r="K157" s="283">
        <v>3.1665999999999999</v>
      </c>
      <c r="L157" s="292">
        <v>0.88645652539051556</v>
      </c>
      <c r="M157" s="285">
        <v>-0.40560000000000018</v>
      </c>
    </row>
    <row r="158" spans="1:13" ht="13.5" x14ac:dyDescent="0.25">
      <c r="A158" s="1160"/>
      <c r="B158" s="1180"/>
      <c r="C158" s="1180"/>
      <c r="D158" s="286"/>
      <c r="E158" s="286"/>
      <c r="F158" s="286"/>
      <c r="G158" s="286"/>
      <c r="H158" s="286"/>
      <c r="I158" s="286"/>
      <c r="J158" s="286"/>
      <c r="K158" s="286"/>
      <c r="L158" s="286"/>
      <c r="M158" s="203" t="s">
        <v>428</v>
      </c>
    </row>
    <row r="159" spans="1:13" x14ac:dyDescent="0.25">
      <c r="A159" s="235"/>
      <c r="B159" s="235"/>
      <c r="C159" s="235"/>
      <c r="D159" s="235"/>
      <c r="E159" s="235"/>
      <c r="F159" s="235"/>
      <c r="G159" s="235"/>
      <c r="H159" s="235"/>
      <c r="I159" s="235"/>
      <c r="J159" s="235"/>
      <c r="K159" s="235"/>
      <c r="L159" s="235"/>
      <c r="M159" s="235"/>
    </row>
    <row r="160" spans="1:13" ht="15.75" customHeight="1" x14ac:dyDescent="0.25">
      <c r="A160" s="237"/>
      <c r="B160" s="1316" t="s">
        <v>529</v>
      </c>
      <c r="C160" s="1316"/>
      <c r="D160" s="1316"/>
      <c r="E160" s="1316"/>
      <c r="F160" s="1316"/>
      <c r="G160" s="238" t="s">
        <v>426</v>
      </c>
      <c r="H160" s="239"/>
      <c r="I160" s="239"/>
      <c r="J160" s="239"/>
      <c r="K160" s="239"/>
      <c r="L160" s="239"/>
      <c r="M160" s="240"/>
    </row>
    <row r="161" spans="1:13" x14ac:dyDescent="0.25">
      <c r="A161" s="241"/>
      <c r="B161" s="1279"/>
      <c r="C161" s="1279"/>
      <c r="D161" s="1279"/>
      <c r="E161" s="1279"/>
      <c r="F161" s="1279"/>
      <c r="G161" s="245" t="s">
        <v>81</v>
      </c>
      <c r="H161" s="243"/>
      <c r="I161" s="243"/>
      <c r="J161" s="245" t="s">
        <v>82</v>
      </c>
      <c r="K161" s="246"/>
      <c r="L161" s="246"/>
      <c r="M161" s="247"/>
    </row>
    <row r="162" spans="1:13" x14ac:dyDescent="0.25">
      <c r="A162" s="248"/>
      <c r="B162" s="1280"/>
      <c r="C162" s="1280"/>
      <c r="D162" s="1280"/>
      <c r="E162" s="1280"/>
      <c r="F162" s="1280"/>
      <c r="G162" s="249" t="s">
        <v>666</v>
      </c>
      <c r="H162" s="250" t="s">
        <v>702</v>
      </c>
      <c r="I162" s="644" t="s">
        <v>83</v>
      </c>
      <c r="J162" s="249" t="s">
        <v>666</v>
      </c>
      <c r="K162" s="250" t="s">
        <v>702</v>
      </c>
      <c r="L162" s="250" t="s">
        <v>83</v>
      </c>
      <c r="M162" s="251" t="s">
        <v>47</v>
      </c>
    </row>
    <row r="163" spans="1:13" x14ac:dyDescent="0.25">
      <c r="A163" s="252"/>
      <c r="B163" s="253" t="s">
        <v>48</v>
      </c>
      <c r="C163" s="253"/>
      <c r="D163" s="253"/>
      <c r="E163" s="253"/>
      <c r="F163" s="253"/>
      <c r="G163" s="701">
        <v>40805.47808876694</v>
      </c>
      <c r="H163" s="587">
        <v>43660.71901381365</v>
      </c>
      <c r="I163" s="340">
        <v>1.0699720002994575</v>
      </c>
      <c r="J163" s="704">
        <v>1684.4853000000005</v>
      </c>
      <c r="K163" s="256">
        <v>1780.7668999999985</v>
      </c>
      <c r="L163" s="255">
        <v>1.0571578748713319</v>
      </c>
      <c r="M163" s="258">
        <v>96.281599999997979</v>
      </c>
    </row>
    <row r="164" spans="1:13" x14ac:dyDescent="0.25">
      <c r="A164" s="1317" t="s">
        <v>28</v>
      </c>
      <c r="B164" s="1318"/>
      <c r="C164" s="122" t="s">
        <v>49</v>
      </c>
      <c r="D164" s="260"/>
      <c r="E164" s="260"/>
      <c r="F164" s="260"/>
      <c r="G164" s="702">
        <v>35481.760748107517</v>
      </c>
      <c r="H164" s="588">
        <v>35685.765722853706</v>
      </c>
      <c r="I164" s="341">
        <v>1.0057495730325916</v>
      </c>
      <c r="J164" s="705">
        <v>38.732399999999998</v>
      </c>
      <c r="K164" s="264">
        <v>52.065399999999975</v>
      </c>
      <c r="L164" s="262">
        <v>1.3442337681114513</v>
      </c>
      <c r="M164" s="266">
        <v>13.332999999999977</v>
      </c>
    </row>
    <row r="165" spans="1:13" x14ac:dyDescent="0.25">
      <c r="A165" s="1283"/>
      <c r="B165" s="1284"/>
      <c r="C165" s="127" t="s">
        <v>50</v>
      </c>
      <c r="D165" s="267"/>
      <c r="E165" s="267"/>
      <c r="F165" s="267"/>
      <c r="G165" s="703">
        <v>36515.689436143955</v>
      </c>
      <c r="H165" s="589">
        <v>39644.966746747486</v>
      </c>
      <c r="I165" s="277">
        <v>1.0856967883921729</v>
      </c>
      <c r="J165" s="706">
        <v>492.29939999999993</v>
      </c>
      <c r="K165" s="271">
        <v>562.68180000000041</v>
      </c>
      <c r="L165" s="269">
        <v>1.1429666580946483</v>
      </c>
      <c r="M165" s="273">
        <v>70.382400000000473</v>
      </c>
    </row>
    <row r="166" spans="1:13" ht="15" x14ac:dyDescent="0.25">
      <c r="A166" s="1283"/>
      <c r="B166" s="1284"/>
      <c r="C166" s="127" t="s">
        <v>510</v>
      </c>
      <c r="D166" s="267"/>
      <c r="E166" s="267"/>
      <c r="F166" s="267"/>
      <c r="G166" s="703">
        <v>42506.613068772094</v>
      </c>
      <c r="H166" s="589">
        <v>45479.547286551155</v>
      </c>
      <c r="I166" s="277">
        <v>1.0699405105028976</v>
      </c>
      <c r="J166" s="706">
        <v>449.99279999999993</v>
      </c>
      <c r="K166" s="271">
        <v>467.65269999999981</v>
      </c>
      <c r="L166" s="269">
        <v>1.0392448501398242</v>
      </c>
      <c r="M166" s="273">
        <v>17.65989999999988</v>
      </c>
    </row>
    <row r="167" spans="1:13" x14ac:dyDescent="0.25">
      <c r="A167" s="1283"/>
      <c r="B167" s="1284"/>
      <c r="C167" s="127" t="s">
        <v>383</v>
      </c>
      <c r="D167" s="267"/>
      <c r="E167" s="267"/>
      <c r="F167" s="267"/>
      <c r="G167" s="703">
        <v>41367.971430178273</v>
      </c>
      <c r="H167" s="589">
        <v>43706.310219869512</v>
      </c>
      <c r="I167" s="277">
        <v>1.0565253433719353</v>
      </c>
      <c r="J167" s="1167">
        <v>14.817500000000001</v>
      </c>
      <c r="K167" s="271">
        <v>13.374599999999997</v>
      </c>
      <c r="L167" s="269">
        <v>0.90262189978066454</v>
      </c>
      <c r="M167" s="273">
        <v>-1.4429000000000034</v>
      </c>
    </row>
    <row r="168" spans="1:13" x14ac:dyDescent="0.25">
      <c r="A168" s="1283"/>
      <c r="B168" s="1284"/>
      <c r="C168" s="274" t="s">
        <v>52</v>
      </c>
      <c r="D168" s="275"/>
      <c r="E168" s="276"/>
      <c r="F168" s="267"/>
      <c r="G168" s="703" t="s">
        <v>15</v>
      </c>
      <c r="H168" s="589" t="s">
        <v>15</v>
      </c>
      <c r="I168" s="277" t="s">
        <v>15</v>
      </c>
      <c r="J168" s="706">
        <v>0</v>
      </c>
      <c r="K168" s="271">
        <v>0</v>
      </c>
      <c r="L168" s="269" t="s">
        <v>15</v>
      </c>
      <c r="M168" s="273">
        <v>0</v>
      </c>
    </row>
    <row r="169" spans="1:13" x14ac:dyDescent="0.25">
      <c r="A169" s="1285"/>
      <c r="B169" s="1286"/>
      <c r="C169" s="278" t="s">
        <v>53</v>
      </c>
      <c r="D169" s="279"/>
      <c r="E169" s="280"/>
      <c r="F169" s="281"/>
      <c r="G169" s="201">
        <v>40235.935182015288</v>
      </c>
      <c r="H169" s="590">
        <v>52224.915172079498</v>
      </c>
      <c r="I169" s="282">
        <v>1.2979669774252709</v>
      </c>
      <c r="J169" s="346">
        <v>0.29210000000000003</v>
      </c>
      <c r="K169" s="283">
        <v>0.20630000000000001</v>
      </c>
      <c r="L169" s="292">
        <v>0.70626497774734676</v>
      </c>
      <c r="M169" s="285">
        <v>-8.5800000000000015E-2</v>
      </c>
    </row>
    <row r="170" spans="1:13" ht="13.5" x14ac:dyDescent="0.25">
      <c r="A170" s="1160"/>
      <c r="B170" s="1180"/>
      <c r="C170" s="1180"/>
      <c r="D170" s="286"/>
      <c r="E170" s="286"/>
      <c r="F170" s="286"/>
      <c r="G170" s="286"/>
      <c r="H170" s="286"/>
      <c r="I170" s="286"/>
      <c r="J170" s="286"/>
      <c r="K170" s="286"/>
      <c r="L170" s="286"/>
      <c r="M170" s="203" t="s">
        <v>429</v>
      </c>
    </row>
    <row r="171" spans="1:13" x14ac:dyDescent="0.25">
      <c r="A171" s="235"/>
      <c r="B171" s="235"/>
      <c r="C171" s="235"/>
      <c r="D171" s="235"/>
      <c r="E171" s="235"/>
      <c r="F171" s="235"/>
      <c r="G171" s="235"/>
      <c r="H171" s="235"/>
      <c r="I171" s="235"/>
      <c r="J171" s="235"/>
      <c r="K171" s="235"/>
      <c r="L171" s="235"/>
      <c r="M171" s="235"/>
    </row>
    <row r="172" spans="1:13" ht="15.75" customHeight="1" x14ac:dyDescent="0.25">
      <c r="A172" s="237"/>
      <c r="B172" s="1316" t="s">
        <v>529</v>
      </c>
      <c r="C172" s="1316"/>
      <c r="D172" s="1316"/>
      <c r="E172" s="1316"/>
      <c r="F172" s="1316"/>
      <c r="G172" s="238" t="s">
        <v>427</v>
      </c>
      <c r="H172" s="239"/>
      <c r="I172" s="239"/>
      <c r="J172" s="239"/>
      <c r="K172" s="239"/>
      <c r="L172" s="239"/>
      <c r="M172" s="240"/>
    </row>
    <row r="173" spans="1:13" ht="12.75" customHeight="1" x14ac:dyDescent="0.25">
      <c r="A173" s="241"/>
      <c r="B173" s="1279"/>
      <c r="C173" s="1279"/>
      <c r="D173" s="1279"/>
      <c r="E173" s="1279"/>
      <c r="F173" s="1279"/>
      <c r="G173" s="245" t="s">
        <v>81</v>
      </c>
      <c r="H173" s="243"/>
      <c r="I173" s="243"/>
      <c r="J173" s="245" t="s">
        <v>82</v>
      </c>
      <c r="K173" s="246"/>
      <c r="L173" s="246"/>
      <c r="M173" s="247"/>
    </row>
    <row r="174" spans="1:13" x14ac:dyDescent="0.25">
      <c r="A174" s="248"/>
      <c r="B174" s="1280"/>
      <c r="C174" s="1280"/>
      <c r="D174" s="1280"/>
      <c r="E174" s="1280"/>
      <c r="F174" s="1280"/>
      <c r="G174" s="249" t="s">
        <v>666</v>
      </c>
      <c r="H174" s="250" t="s">
        <v>702</v>
      </c>
      <c r="I174" s="644" t="s">
        <v>83</v>
      </c>
      <c r="J174" s="249" t="s">
        <v>666</v>
      </c>
      <c r="K174" s="250" t="s">
        <v>702</v>
      </c>
      <c r="L174" s="250" t="s">
        <v>83</v>
      </c>
      <c r="M174" s="251" t="s">
        <v>47</v>
      </c>
    </row>
    <row r="175" spans="1:13" x14ac:dyDescent="0.25">
      <c r="A175" s="252"/>
      <c r="B175" s="253" t="s">
        <v>48</v>
      </c>
      <c r="C175" s="253"/>
      <c r="D175" s="253"/>
      <c r="E175" s="253"/>
      <c r="F175" s="253"/>
      <c r="G175" s="701">
        <v>39376.509641757191</v>
      </c>
      <c r="H175" s="587">
        <v>41959.269238890658</v>
      </c>
      <c r="I175" s="340">
        <v>1.0655913797497825</v>
      </c>
      <c r="J175" s="704">
        <v>1075.1861000000004</v>
      </c>
      <c r="K175" s="256">
        <v>1115.1231999999998</v>
      </c>
      <c r="L175" s="255">
        <v>1.0371443604042123</v>
      </c>
      <c r="M175" s="258">
        <v>39.937099999999418</v>
      </c>
    </row>
    <row r="176" spans="1:13" ht="12.75" customHeight="1" x14ac:dyDescent="0.25">
      <c r="A176" s="1317" t="s">
        <v>28</v>
      </c>
      <c r="B176" s="1318"/>
      <c r="C176" s="122" t="s">
        <v>49</v>
      </c>
      <c r="D176" s="260"/>
      <c r="E176" s="260"/>
      <c r="F176" s="260"/>
      <c r="G176" s="702">
        <v>33698.730269076637</v>
      </c>
      <c r="H176" s="588">
        <v>36882.248619808961</v>
      </c>
      <c r="I176" s="341">
        <v>1.0944699792933639</v>
      </c>
      <c r="J176" s="705">
        <v>4.8907999999999996</v>
      </c>
      <c r="K176" s="264">
        <v>5.5728999999999989</v>
      </c>
      <c r="L176" s="262">
        <v>1.1394659360431829</v>
      </c>
      <c r="M176" s="266">
        <v>0.68209999999999926</v>
      </c>
    </row>
    <row r="177" spans="1:13" x14ac:dyDescent="0.25">
      <c r="A177" s="1283"/>
      <c r="B177" s="1284"/>
      <c r="C177" s="127" t="s">
        <v>50</v>
      </c>
      <c r="D177" s="267"/>
      <c r="E177" s="267"/>
      <c r="F177" s="267"/>
      <c r="G177" s="703">
        <v>36430.946528626075</v>
      </c>
      <c r="H177" s="589">
        <v>38634.958105865859</v>
      </c>
      <c r="I177" s="277">
        <v>1.0604983341705918</v>
      </c>
      <c r="J177" s="706">
        <v>262.69569999999999</v>
      </c>
      <c r="K177" s="271">
        <v>292.45940000000019</v>
      </c>
      <c r="L177" s="269">
        <v>1.1133010551752474</v>
      </c>
      <c r="M177" s="273">
        <v>29.763700000000199</v>
      </c>
    </row>
    <row r="178" spans="1:13" ht="15" x14ac:dyDescent="0.25">
      <c r="A178" s="1283"/>
      <c r="B178" s="1284"/>
      <c r="C178" s="127" t="s">
        <v>510</v>
      </c>
      <c r="D178" s="267"/>
      <c r="E178" s="267"/>
      <c r="F178" s="267"/>
      <c r="G178" s="703">
        <v>40076.420522054636</v>
      </c>
      <c r="H178" s="589">
        <v>42168.633915769948</v>
      </c>
      <c r="I178" s="277">
        <v>1.052205595371571</v>
      </c>
      <c r="J178" s="706">
        <v>149.39049999999995</v>
      </c>
      <c r="K178" s="271">
        <v>146.67690000000002</v>
      </c>
      <c r="L178" s="269">
        <v>0.9818355250166515</v>
      </c>
      <c r="M178" s="273">
        <v>-2.7135999999999285</v>
      </c>
    </row>
    <row r="179" spans="1:13" x14ac:dyDescent="0.25">
      <c r="A179" s="1283"/>
      <c r="B179" s="1284"/>
      <c r="C179" s="127" t="s">
        <v>383</v>
      </c>
      <c r="D179" s="267"/>
      <c r="E179" s="267"/>
      <c r="F179" s="267"/>
      <c r="G179" s="703">
        <v>36302.01817616183</v>
      </c>
      <c r="H179" s="589">
        <v>39053.106136921611</v>
      </c>
      <c r="I179" s="277">
        <v>1.0757833337917924</v>
      </c>
      <c r="J179" s="1167">
        <v>65.466699999999989</v>
      </c>
      <c r="K179" s="271">
        <v>70.778700000000001</v>
      </c>
      <c r="L179" s="269">
        <v>1.0811404882176743</v>
      </c>
      <c r="M179" s="273">
        <v>5.3120000000000118</v>
      </c>
    </row>
    <row r="180" spans="1:13" x14ac:dyDescent="0.25">
      <c r="A180" s="1283"/>
      <c r="B180" s="1284"/>
      <c r="C180" s="274" t="s">
        <v>52</v>
      </c>
      <c r="D180" s="275"/>
      <c r="E180" s="276"/>
      <c r="F180" s="267"/>
      <c r="G180" s="703">
        <v>43895.391036109599</v>
      </c>
      <c r="H180" s="589" t="s">
        <v>15</v>
      </c>
      <c r="I180" s="277" t="s">
        <v>15</v>
      </c>
      <c r="J180" s="706">
        <v>0.1837</v>
      </c>
      <c r="K180" s="271">
        <v>0</v>
      </c>
      <c r="L180" s="269" t="s">
        <v>15</v>
      </c>
      <c r="M180" s="273">
        <v>-0.1837</v>
      </c>
    </row>
    <row r="181" spans="1:13" x14ac:dyDescent="0.25">
      <c r="A181" s="1285"/>
      <c r="B181" s="1286"/>
      <c r="C181" s="278" t="s">
        <v>53</v>
      </c>
      <c r="D181" s="279"/>
      <c r="E181" s="280"/>
      <c r="F181" s="281"/>
      <c r="G181" s="201">
        <v>41133.725584373999</v>
      </c>
      <c r="H181" s="590">
        <v>38343.632509399256</v>
      </c>
      <c r="I181" s="282">
        <v>0.93217018309582322</v>
      </c>
      <c r="J181" s="346">
        <v>0.41639999999999999</v>
      </c>
      <c r="K181" s="283">
        <v>0.83339999999999992</v>
      </c>
      <c r="L181" s="292">
        <v>2.0014409221902016</v>
      </c>
      <c r="M181" s="285">
        <v>0.41699999999999993</v>
      </c>
    </row>
    <row r="182" spans="1:13" ht="13.5" x14ac:dyDescent="0.25">
      <c r="A182" s="1160"/>
      <c r="B182" s="1180"/>
      <c r="C182" s="1180"/>
      <c r="D182" s="286"/>
      <c r="E182" s="286"/>
      <c r="F182" s="286"/>
      <c r="G182" s="286"/>
      <c r="H182" s="286"/>
      <c r="I182" s="286"/>
      <c r="J182" s="286"/>
      <c r="K182" s="286"/>
      <c r="L182" s="286"/>
      <c r="M182" s="203" t="s">
        <v>430</v>
      </c>
    </row>
    <row r="183" spans="1:13" x14ac:dyDescent="0.25">
      <c r="A183" s="235"/>
      <c r="B183" s="235"/>
      <c r="C183" s="235"/>
      <c r="D183" s="235"/>
      <c r="E183" s="235"/>
      <c r="F183" s="235"/>
      <c r="G183" s="235"/>
      <c r="H183" s="235"/>
      <c r="I183" s="235"/>
      <c r="J183" s="235"/>
      <c r="K183" s="235"/>
      <c r="L183" s="235"/>
      <c r="M183" s="235"/>
    </row>
    <row r="184" spans="1:13" ht="15.75" customHeight="1" x14ac:dyDescent="0.25">
      <c r="A184" s="237"/>
      <c r="B184" s="1316" t="s">
        <v>529</v>
      </c>
      <c r="C184" s="1316"/>
      <c r="D184" s="1316"/>
      <c r="E184" s="1316"/>
      <c r="F184" s="1316"/>
      <c r="G184" s="238" t="s">
        <v>496</v>
      </c>
      <c r="H184" s="239"/>
      <c r="I184" s="239"/>
      <c r="J184" s="239"/>
      <c r="K184" s="239"/>
      <c r="L184" s="239"/>
      <c r="M184" s="240"/>
    </row>
    <row r="185" spans="1:13" x14ac:dyDescent="0.25">
      <c r="A185" s="241"/>
      <c r="B185" s="1279"/>
      <c r="C185" s="1279"/>
      <c r="D185" s="1279"/>
      <c r="E185" s="1279"/>
      <c r="F185" s="1279"/>
      <c r="G185" s="245" t="s">
        <v>81</v>
      </c>
      <c r="H185" s="243"/>
      <c r="I185" s="243"/>
      <c r="J185" s="245" t="s">
        <v>82</v>
      </c>
      <c r="K185" s="246"/>
      <c r="L185" s="246"/>
      <c r="M185" s="247"/>
    </row>
    <row r="186" spans="1:13" x14ac:dyDescent="0.25">
      <c r="A186" s="248"/>
      <c r="B186" s="1280"/>
      <c r="C186" s="1280"/>
      <c r="D186" s="1280"/>
      <c r="E186" s="1280"/>
      <c r="F186" s="1280"/>
      <c r="G186" s="249" t="s">
        <v>666</v>
      </c>
      <c r="H186" s="250" t="s">
        <v>702</v>
      </c>
      <c r="I186" s="644" t="s">
        <v>83</v>
      </c>
      <c r="J186" s="249" t="s">
        <v>666</v>
      </c>
      <c r="K186" s="250" t="s">
        <v>702</v>
      </c>
      <c r="L186" s="250" t="s">
        <v>83</v>
      </c>
      <c r="M186" s="251" t="s">
        <v>47</v>
      </c>
    </row>
    <row r="187" spans="1:13" x14ac:dyDescent="0.25">
      <c r="A187" s="252"/>
      <c r="B187" s="253" t="s">
        <v>48</v>
      </c>
      <c r="C187" s="253"/>
      <c r="D187" s="253"/>
      <c r="E187" s="253"/>
      <c r="F187" s="253"/>
      <c r="G187" s="701">
        <v>37479.78142869041</v>
      </c>
      <c r="H187" s="587">
        <v>41815.878259019017</v>
      </c>
      <c r="I187" s="340">
        <v>1.1156916253254712</v>
      </c>
      <c r="J187" s="704">
        <v>151.68810000000002</v>
      </c>
      <c r="K187" s="256">
        <v>160.39079999999998</v>
      </c>
      <c r="L187" s="255">
        <v>1.0573723317781683</v>
      </c>
      <c r="M187" s="258">
        <v>8.7026999999999646</v>
      </c>
    </row>
    <row r="188" spans="1:13" x14ac:dyDescent="0.25">
      <c r="A188" s="1317" t="s">
        <v>28</v>
      </c>
      <c r="B188" s="1318"/>
      <c r="C188" s="122" t="s">
        <v>49</v>
      </c>
      <c r="D188" s="260"/>
      <c r="E188" s="260"/>
      <c r="F188" s="260"/>
      <c r="G188" s="702" t="s">
        <v>15</v>
      </c>
      <c r="H188" s="588" t="s">
        <v>15</v>
      </c>
      <c r="I188" s="341" t="s">
        <v>15</v>
      </c>
      <c r="J188" s="705">
        <v>0</v>
      </c>
      <c r="K188" s="264">
        <v>0</v>
      </c>
      <c r="L188" s="262" t="s">
        <v>15</v>
      </c>
      <c r="M188" s="266">
        <v>0</v>
      </c>
    </row>
    <row r="189" spans="1:13" x14ac:dyDescent="0.25">
      <c r="A189" s="1283"/>
      <c r="B189" s="1284"/>
      <c r="C189" s="127" t="s">
        <v>50</v>
      </c>
      <c r="D189" s="267"/>
      <c r="E189" s="267"/>
      <c r="F189" s="267"/>
      <c r="G189" s="703">
        <v>24971.253866092757</v>
      </c>
      <c r="H189" s="589">
        <v>36650.446583922974</v>
      </c>
      <c r="I189" s="277">
        <v>1.4677054977078592</v>
      </c>
      <c r="J189" s="706">
        <v>4.9253</v>
      </c>
      <c r="K189" s="271">
        <v>4.3104999999999993</v>
      </c>
      <c r="L189" s="269">
        <v>0.87517511623657429</v>
      </c>
      <c r="M189" s="273">
        <v>-0.61480000000000068</v>
      </c>
    </row>
    <row r="190" spans="1:13" ht="15" x14ac:dyDescent="0.25">
      <c r="A190" s="1283"/>
      <c r="B190" s="1284"/>
      <c r="C190" s="127" t="s">
        <v>510</v>
      </c>
      <c r="D190" s="267"/>
      <c r="E190" s="267"/>
      <c r="F190" s="267"/>
      <c r="G190" s="703" t="s">
        <v>15</v>
      </c>
      <c r="H190" s="589" t="s">
        <v>15</v>
      </c>
      <c r="I190" s="277" t="s">
        <v>15</v>
      </c>
      <c r="J190" s="706">
        <v>0</v>
      </c>
      <c r="K190" s="271">
        <v>0</v>
      </c>
      <c r="L190" s="269" t="s">
        <v>15</v>
      </c>
      <c r="M190" s="273">
        <v>0</v>
      </c>
    </row>
    <row r="191" spans="1:13" x14ac:dyDescent="0.25">
      <c r="A191" s="1283"/>
      <c r="B191" s="1284"/>
      <c r="C191" s="127" t="s">
        <v>383</v>
      </c>
      <c r="D191" s="267"/>
      <c r="E191" s="267"/>
      <c r="F191" s="267"/>
      <c r="G191" s="703">
        <v>37899.562536737278</v>
      </c>
      <c r="H191" s="589">
        <v>41958.532990176645</v>
      </c>
      <c r="I191" s="277">
        <v>1.1070980819238976</v>
      </c>
      <c r="J191" s="1167">
        <v>146.76280000000003</v>
      </c>
      <c r="K191" s="271">
        <v>156.08029999999997</v>
      </c>
      <c r="L191" s="269">
        <v>1.0634867963816439</v>
      </c>
      <c r="M191" s="273">
        <v>9.3174999999999386</v>
      </c>
    </row>
    <row r="192" spans="1:13" x14ac:dyDescent="0.25">
      <c r="A192" s="1283"/>
      <c r="B192" s="1284"/>
      <c r="C192" s="274" t="s">
        <v>52</v>
      </c>
      <c r="D192" s="275"/>
      <c r="E192" s="276"/>
      <c r="F192" s="267"/>
      <c r="G192" s="703" t="s">
        <v>15</v>
      </c>
      <c r="H192" s="589" t="s">
        <v>15</v>
      </c>
      <c r="I192" s="277" t="s">
        <v>15</v>
      </c>
      <c r="J192" s="706">
        <v>0</v>
      </c>
      <c r="K192" s="271">
        <v>0</v>
      </c>
      <c r="L192" s="269" t="s">
        <v>15</v>
      </c>
      <c r="M192" s="273">
        <v>0</v>
      </c>
    </row>
    <row r="193" spans="1:13" x14ac:dyDescent="0.25">
      <c r="A193" s="1285"/>
      <c r="B193" s="1286"/>
      <c r="C193" s="278" t="s">
        <v>53</v>
      </c>
      <c r="D193" s="279"/>
      <c r="E193" s="280"/>
      <c r="F193" s="281"/>
      <c r="G193" s="201" t="s">
        <v>15</v>
      </c>
      <c r="H193" s="590" t="s">
        <v>15</v>
      </c>
      <c r="I193" s="282" t="s">
        <v>15</v>
      </c>
      <c r="J193" s="346">
        <v>0</v>
      </c>
      <c r="K193" s="283">
        <v>0</v>
      </c>
      <c r="L193" s="292" t="s">
        <v>15</v>
      </c>
      <c r="M193" s="285">
        <v>0</v>
      </c>
    </row>
    <row r="194" spans="1:13" ht="13.5" x14ac:dyDescent="0.25">
      <c r="A194" s="1160"/>
      <c r="B194" s="1180"/>
      <c r="C194" s="1180"/>
      <c r="D194" s="286"/>
      <c r="E194" s="286"/>
      <c r="F194" s="286"/>
      <c r="G194" s="286"/>
      <c r="H194" s="286"/>
      <c r="I194" s="286"/>
      <c r="J194" s="286"/>
      <c r="K194" s="286"/>
      <c r="L194" s="286"/>
      <c r="M194" s="203" t="s">
        <v>497</v>
      </c>
    </row>
    <row r="195" spans="1:13" ht="13.5" x14ac:dyDescent="0.25">
      <c r="A195" s="944" t="s">
        <v>18</v>
      </c>
      <c r="B195" s="798" t="s">
        <v>511</v>
      </c>
      <c r="C195" s="1183"/>
      <c r="D195" s="470"/>
      <c r="E195" s="470"/>
      <c r="F195" s="470"/>
      <c r="G195" s="470"/>
      <c r="H195" s="470"/>
      <c r="I195" s="470"/>
      <c r="J195" s="470"/>
      <c r="K195" s="470"/>
      <c r="L195" s="470"/>
      <c r="M195" s="226"/>
    </row>
    <row r="196" spans="1:13" ht="13.5" x14ac:dyDescent="0.25">
      <c r="A196" s="944"/>
      <c r="B196" s="798" t="s">
        <v>512</v>
      </c>
      <c r="C196" s="1183"/>
      <c r="D196" s="470"/>
      <c r="E196" s="470"/>
      <c r="F196" s="470"/>
      <c r="G196" s="470"/>
      <c r="H196" s="470"/>
      <c r="I196" s="470"/>
      <c r="J196" s="470"/>
      <c r="K196" s="470"/>
      <c r="L196" s="470"/>
      <c r="M196" s="226"/>
    </row>
  </sheetData>
  <mergeCells count="32">
    <mergeCell ref="A104:B109"/>
    <mergeCell ref="B112:F114"/>
    <mergeCell ref="A116:B121"/>
    <mergeCell ref="B124:F126"/>
    <mergeCell ref="A128:B133"/>
    <mergeCell ref="A176:B181"/>
    <mergeCell ref="B148:F150"/>
    <mergeCell ref="A152:B157"/>
    <mergeCell ref="B160:F162"/>
    <mergeCell ref="A164:B169"/>
    <mergeCell ref="B172:F174"/>
    <mergeCell ref="A3:I3"/>
    <mergeCell ref="A5:M5"/>
    <mergeCell ref="B8:F10"/>
    <mergeCell ref="A12:B17"/>
    <mergeCell ref="B20:F22"/>
    <mergeCell ref="B184:F186"/>
    <mergeCell ref="A188:B193"/>
    <mergeCell ref="A60:B65"/>
    <mergeCell ref="A24:B29"/>
    <mergeCell ref="B32:F34"/>
    <mergeCell ref="A36:B41"/>
    <mergeCell ref="B44:F46"/>
    <mergeCell ref="A48:B53"/>
    <mergeCell ref="B56:F58"/>
    <mergeCell ref="A140:B145"/>
    <mergeCell ref="B68:F70"/>
    <mergeCell ref="A72:B77"/>
    <mergeCell ref="B80:F82"/>
    <mergeCell ref="A84:B97"/>
    <mergeCell ref="B100:F102"/>
    <mergeCell ref="B136:F138"/>
  </mergeCells>
  <conditionalFormatting sqref="I23:I29 L23:L29 L35:L41 I35:I41 L47:L53 I47:I53 I59:I65 L59:L65 L71:L77 I71:I77 L83:L97 I83:I97 L103:L109 I103:I109 L115:L121 I115:I121 L127:L133 I127:I133 I139:I145 L139:L145 L11:L17 I11:I17">
    <cfRule type="cellIs" dxfId="14" priority="8" stopIfTrue="1" operator="lessThan">
      <formula>1</formula>
    </cfRule>
  </conditionalFormatting>
  <conditionalFormatting sqref="I151:I157 L151:L157">
    <cfRule type="cellIs" dxfId="13" priority="5" stopIfTrue="1" operator="lessThan">
      <formula>1</formula>
    </cfRule>
  </conditionalFormatting>
  <conditionalFormatting sqref="I163:I169 L163:L169">
    <cfRule type="cellIs" dxfId="12" priority="4" stopIfTrue="1" operator="lessThan">
      <formula>1</formula>
    </cfRule>
  </conditionalFormatting>
  <conditionalFormatting sqref="I175:I181 L175:L181">
    <cfRule type="cellIs" dxfId="11" priority="3" stopIfTrue="1" operator="lessThan">
      <formula>1</formula>
    </cfRule>
  </conditionalFormatting>
  <conditionalFormatting sqref="I187:I193 L187:L193">
    <cfRule type="cellIs" dxfId="10" priority="2" stopIfTrue="1" operator="lessThan">
      <formula>1</formula>
    </cfRule>
  </conditionalFormatting>
  <printOptions horizontalCentered="1"/>
  <pageMargins left="0.39370078740157483" right="0.39370078740157483" top="0.47244094488188981" bottom="0.47244094488188981" header="0.47244094488188981" footer="0.47244094488188981"/>
  <pageSetup paperSize="9" scale="70" orientation="portrait" blackAndWhite="1" r:id="rId1"/>
  <headerFooter alignWithMargins="0"/>
  <rowBreaks count="2" manualBreakCount="2">
    <brk id="54" max="12" man="1"/>
    <brk id="110"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O148"/>
  <sheetViews>
    <sheetView showOutlineSymbols="0" zoomScale="85" zoomScaleNormal="85" workbookViewId="0"/>
  </sheetViews>
  <sheetFormatPr defaultRowHeight="12.75" x14ac:dyDescent="0.25"/>
  <cols>
    <col min="1" max="1" width="1.140625" style="234" customWidth="1"/>
    <col min="2" max="2" width="2.140625" style="234" customWidth="1"/>
    <col min="3" max="4" width="1.7109375" style="234" customWidth="1"/>
    <col min="5" max="5" width="28.7109375" style="234" customWidth="1"/>
    <col min="6" max="6" width="4.85546875" style="234" customWidth="1"/>
    <col min="7" max="8" width="11.85546875" style="234" customWidth="1"/>
    <col min="9" max="9" width="7.85546875" style="234" customWidth="1"/>
    <col min="10" max="11" width="11.5703125" style="234" customWidth="1"/>
    <col min="12" max="12" width="7.7109375" style="234" customWidth="1"/>
    <col min="13" max="13" width="9.7109375" style="234" customWidth="1"/>
    <col min="14" max="238" width="9.140625" style="234"/>
    <col min="239" max="239" width="4.42578125" style="234" customWidth="1"/>
    <col min="240" max="240" width="1.7109375" style="234" customWidth="1"/>
    <col min="241" max="241" width="1.140625" style="234" customWidth="1"/>
    <col min="242" max="242" width="2.140625" style="234" customWidth="1"/>
    <col min="243" max="244" width="1.7109375" style="234" customWidth="1"/>
    <col min="245" max="245" width="24.7109375" style="234" customWidth="1"/>
    <col min="246" max="246" width="3" style="234" customWidth="1"/>
    <col min="247" max="248" width="11.85546875" style="234" customWidth="1"/>
    <col min="249" max="249" width="7.85546875" style="234" customWidth="1"/>
    <col min="250" max="251" width="11.5703125" style="234" customWidth="1"/>
    <col min="252" max="252" width="7.7109375" style="234" customWidth="1"/>
    <col min="253" max="253" width="9.7109375" style="234" customWidth="1"/>
    <col min="254" max="494" width="9.140625" style="234"/>
    <col min="495" max="495" width="4.42578125" style="234" customWidth="1"/>
    <col min="496" max="496" width="1.7109375" style="234" customWidth="1"/>
    <col min="497" max="497" width="1.140625" style="234" customWidth="1"/>
    <col min="498" max="498" width="2.140625" style="234" customWidth="1"/>
    <col min="499" max="500" width="1.7109375" style="234" customWidth="1"/>
    <col min="501" max="501" width="24.7109375" style="234" customWidth="1"/>
    <col min="502" max="502" width="3" style="234" customWidth="1"/>
    <col min="503" max="504" width="11.85546875" style="234" customWidth="1"/>
    <col min="505" max="505" width="7.85546875" style="234" customWidth="1"/>
    <col min="506" max="507" width="11.5703125" style="234" customWidth="1"/>
    <col min="508" max="508" width="7.7109375" style="234" customWidth="1"/>
    <col min="509" max="509" width="9.7109375" style="234" customWidth="1"/>
    <col min="510" max="750" width="9.140625" style="234"/>
    <col min="751" max="751" width="4.42578125" style="234" customWidth="1"/>
    <col min="752" max="752" width="1.7109375" style="234" customWidth="1"/>
    <col min="753" max="753" width="1.140625" style="234" customWidth="1"/>
    <col min="754" max="754" width="2.140625" style="234" customWidth="1"/>
    <col min="755" max="756" width="1.7109375" style="234" customWidth="1"/>
    <col min="757" max="757" width="24.7109375" style="234" customWidth="1"/>
    <col min="758" max="758" width="3" style="234" customWidth="1"/>
    <col min="759" max="760" width="11.85546875" style="234" customWidth="1"/>
    <col min="761" max="761" width="7.85546875" style="234" customWidth="1"/>
    <col min="762" max="763" width="11.5703125" style="234" customWidth="1"/>
    <col min="764" max="764" width="7.7109375" style="234" customWidth="1"/>
    <col min="765" max="765" width="9.7109375" style="234" customWidth="1"/>
    <col min="766" max="1006" width="9.140625" style="234"/>
    <col min="1007" max="1007" width="4.42578125" style="234" customWidth="1"/>
    <col min="1008" max="1008" width="1.7109375" style="234" customWidth="1"/>
    <col min="1009" max="1009" width="1.140625" style="234" customWidth="1"/>
    <col min="1010" max="1010" width="2.140625" style="234" customWidth="1"/>
    <col min="1011" max="1012" width="1.7109375" style="234" customWidth="1"/>
    <col min="1013" max="1013" width="24.7109375" style="234" customWidth="1"/>
    <col min="1014" max="1014" width="3" style="234" customWidth="1"/>
    <col min="1015" max="1016" width="11.85546875" style="234" customWidth="1"/>
    <col min="1017" max="1017" width="7.85546875" style="234" customWidth="1"/>
    <col min="1018" max="1019" width="11.5703125" style="234" customWidth="1"/>
    <col min="1020" max="1020" width="7.7109375" style="234" customWidth="1"/>
    <col min="1021" max="1021" width="9.7109375" style="234" customWidth="1"/>
    <col min="1022" max="1262" width="9.140625" style="234"/>
    <col min="1263" max="1263" width="4.42578125" style="234" customWidth="1"/>
    <col min="1264" max="1264" width="1.7109375" style="234" customWidth="1"/>
    <col min="1265" max="1265" width="1.140625" style="234" customWidth="1"/>
    <col min="1266" max="1266" width="2.140625" style="234" customWidth="1"/>
    <col min="1267" max="1268" width="1.7109375" style="234" customWidth="1"/>
    <col min="1269" max="1269" width="24.7109375" style="234" customWidth="1"/>
    <col min="1270" max="1270" width="3" style="234" customWidth="1"/>
    <col min="1271" max="1272" width="11.85546875" style="234" customWidth="1"/>
    <col min="1273" max="1273" width="7.85546875" style="234" customWidth="1"/>
    <col min="1274" max="1275" width="11.5703125" style="234" customWidth="1"/>
    <col min="1276" max="1276" width="7.7109375" style="234" customWidth="1"/>
    <col min="1277" max="1277" width="9.7109375" style="234" customWidth="1"/>
    <col min="1278" max="1518" width="9.140625" style="234"/>
    <col min="1519" max="1519" width="4.42578125" style="234" customWidth="1"/>
    <col min="1520" max="1520" width="1.7109375" style="234" customWidth="1"/>
    <col min="1521" max="1521" width="1.140625" style="234" customWidth="1"/>
    <col min="1522" max="1522" width="2.140625" style="234" customWidth="1"/>
    <col min="1523" max="1524" width="1.7109375" style="234" customWidth="1"/>
    <col min="1525" max="1525" width="24.7109375" style="234" customWidth="1"/>
    <col min="1526" max="1526" width="3" style="234" customWidth="1"/>
    <col min="1527" max="1528" width="11.85546875" style="234" customWidth="1"/>
    <col min="1529" max="1529" width="7.85546875" style="234" customWidth="1"/>
    <col min="1530" max="1531" width="11.5703125" style="234" customWidth="1"/>
    <col min="1532" max="1532" width="7.7109375" style="234" customWidth="1"/>
    <col min="1533" max="1533" width="9.7109375" style="234" customWidth="1"/>
    <col min="1534" max="1774" width="9.140625" style="234"/>
    <col min="1775" max="1775" width="4.42578125" style="234" customWidth="1"/>
    <col min="1776" max="1776" width="1.7109375" style="234" customWidth="1"/>
    <col min="1777" max="1777" width="1.140625" style="234" customWidth="1"/>
    <col min="1778" max="1778" width="2.140625" style="234" customWidth="1"/>
    <col min="1779" max="1780" width="1.7109375" style="234" customWidth="1"/>
    <col min="1781" max="1781" width="24.7109375" style="234" customWidth="1"/>
    <col min="1782" max="1782" width="3" style="234" customWidth="1"/>
    <col min="1783" max="1784" width="11.85546875" style="234" customWidth="1"/>
    <col min="1785" max="1785" width="7.85546875" style="234" customWidth="1"/>
    <col min="1786" max="1787" width="11.5703125" style="234" customWidth="1"/>
    <col min="1788" max="1788" width="7.7109375" style="234" customWidth="1"/>
    <col min="1789" max="1789" width="9.7109375" style="234" customWidth="1"/>
    <col min="1790" max="2030" width="9.140625" style="234"/>
    <col min="2031" max="2031" width="4.42578125" style="234" customWidth="1"/>
    <col min="2032" max="2032" width="1.7109375" style="234" customWidth="1"/>
    <col min="2033" max="2033" width="1.140625" style="234" customWidth="1"/>
    <col min="2034" max="2034" width="2.140625" style="234" customWidth="1"/>
    <col min="2035" max="2036" width="1.7109375" style="234" customWidth="1"/>
    <col min="2037" max="2037" width="24.7109375" style="234" customWidth="1"/>
    <col min="2038" max="2038" width="3" style="234" customWidth="1"/>
    <col min="2039" max="2040" width="11.85546875" style="234" customWidth="1"/>
    <col min="2041" max="2041" width="7.85546875" style="234" customWidth="1"/>
    <col min="2042" max="2043" width="11.5703125" style="234" customWidth="1"/>
    <col min="2044" max="2044" width="7.7109375" style="234" customWidth="1"/>
    <col min="2045" max="2045" width="9.7109375" style="234" customWidth="1"/>
    <col min="2046" max="2286" width="9.140625" style="234"/>
    <col min="2287" max="2287" width="4.42578125" style="234" customWidth="1"/>
    <col min="2288" max="2288" width="1.7109375" style="234" customWidth="1"/>
    <col min="2289" max="2289" width="1.140625" style="234" customWidth="1"/>
    <col min="2290" max="2290" width="2.140625" style="234" customWidth="1"/>
    <col min="2291" max="2292" width="1.7109375" style="234" customWidth="1"/>
    <col min="2293" max="2293" width="24.7109375" style="234" customWidth="1"/>
    <col min="2294" max="2294" width="3" style="234" customWidth="1"/>
    <col min="2295" max="2296" width="11.85546875" style="234" customWidth="1"/>
    <col min="2297" max="2297" width="7.85546875" style="234" customWidth="1"/>
    <col min="2298" max="2299" width="11.5703125" style="234" customWidth="1"/>
    <col min="2300" max="2300" width="7.7109375" style="234" customWidth="1"/>
    <col min="2301" max="2301" width="9.7109375" style="234" customWidth="1"/>
    <col min="2302" max="2542" width="9.140625" style="234"/>
    <col min="2543" max="2543" width="4.42578125" style="234" customWidth="1"/>
    <col min="2544" max="2544" width="1.7109375" style="234" customWidth="1"/>
    <col min="2545" max="2545" width="1.140625" style="234" customWidth="1"/>
    <col min="2546" max="2546" width="2.140625" style="234" customWidth="1"/>
    <col min="2547" max="2548" width="1.7109375" style="234" customWidth="1"/>
    <col min="2549" max="2549" width="24.7109375" style="234" customWidth="1"/>
    <col min="2550" max="2550" width="3" style="234" customWidth="1"/>
    <col min="2551" max="2552" width="11.85546875" style="234" customWidth="1"/>
    <col min="2553" max="2553" width="7.85546875" style="234" customWidth="1"/>
    <col min="2554" max="2555" width="11.5703125" style="234" customWidth="1"/>
    <col min="2556" max="2556" width="7.7109375" style="234" customWidth="1"/>
    <col min="2557" max="2557" width="9.7109375" style="234" customWidth="1"/>
    <col min="2558" max="2798" width="9.140625" style="234"/>
    <col min="2799" max="2799" width="4.42578125" style="234" customWidth="1"/>
    <col min="2800" max="2800" width="1.7109375" style="234" customWidth="1"/>
    <col min="2801" max="2801" width="1.140625" style="234" customWidth="1"/>
    <col min="2802" max="2802" width="2.140625" style="234" customWidth="1"/>
    <col min="2803" max="2804" width="1.7109375" style="234" customWidth="1"/>
    <col min="2805" max="2805" width="24.7109375" style="234" customWidth="1"/>
    <col min="2806" max="2806" width="3" style="234" customWidth="1"/>
    <col min="2807" max="2808" width="11.85546875" style="234" customWidth="1"/>
    <col min="2809" max="2809" width="7.85546875" style="234" customWidth="1"/>
    <col min="2810" max="2811" width="11.5703125" style="234" customWidth="1"/>
    <col min="2812" max="2812" width="7.7109375" style="234" customWidth="1"/>
    <col min="2813" max="2813" width="9.7109375" style="234" customWidth="1"/>
    <col min="2814" max="3054" width="9.140625" style="234"/>
    <col min="3055" max="3055" width="4.42578125" style="234" customWidth="1"/>
    <col min="3056" max="3056" width="1.7109375" style="234" customWidth="1"/>
    <col min="3057" max="3057" width="1.140625" style="234" customWidth="1"/>
    <col min="3058" max="3058" width="2.140625" style="234" customWidth="1"/>
    <col min="3059" max="3060" width="1.7109375" style="234" customWidth="1"/>
    <col min="3061" max="3061" width="24.7109375" style="234" customWidth="1"/>
    <col min="3062" max="3062" width="3" style="234" customWidth="1"/>
    <col min="3063" max="3064" width="11.85546875" style="234" customWidth="1"/>
    <col min="3065" max="3065" width="7.85546875" style="234" customWidth="1"/>
    <col min="3066" max="3067" width="11.5703125" style="234" customWidth="1"/>
    <col min="3068" max="3068" width="7.7109375" style="234" customWidth="1"/>
    <col min="3069" max="3069" width="9.7109375" style="234" customWidth="1"/>
    <col min="3070" max="3310" width="9.140625" style="234"/>
    <col min="3311" max="3311" width="4.42578125" style="234" customWidth="1"/>
    <col min="3312" max="3312" width="1.7109375" style="234" customWidth="1"/>
    <col min="3313" max="3313" width="1.140625" style="234" customWidth="1"/>
    <col min="3314" max="3314" width="2.140625" style="234" customWidth="1"/>
    <col min="3315" max="3316" width="1.7109375" style="234" customWidth="1"/>
    <col min="3317" max="3317" width="24.7109375" style="234" customWidth="1"/>
    <col min="3318" max="3318" width="3" style="234" customWidth="1"/>
    <col min="3319" max="3320" width="11.85546875" style="234" customWidth="1"/>
    <col min="3321" max="3321" width="7.85546875" style="234" customWidth="1"/>
    <col min="3322" max="3323" width="11.5703125" style="234" customWidth="1"/>
    <col min="3324" max="3324" width="7.7109375" style="234" customWidth="1"/>
    <col min="3325" max="3325" width="9.7109375" style="234" customWidth="1"/>
    <col min="3326" max="3566" width="9.140625" style="234"/>
    <col min="3567" max="3567" width="4.42578125" style="234" customWidth="1"/>
    <col min="3568" max="3568" width="1.7109375" style="234" customWidth="1"/>
    <col min="3569" max="3569" width="1.140625" style="234" customWidth="1"/>
    <col min="3570" max="3570" width="2.140625" style="234" customWidth="1"/>
    <col min="3571" max="3572" width="1.7109375" style="234" customWidth="1"/>
    <col min="3573" max="3573" width="24.7109375" style="234" customWidth="1"/>
    <col min="3574" max="3574" width="3" style="234" customWidth="1"/>
    <col min="3575" max="3576" width="11.85546875" style="234" customWidth="1"/>
    <col min="3577" max="3577" width="7.85546875" style="234" customWidth="1"/>
    <col min="3578" max="3579" width="11.5703125" style="234" customWidth="1"/>
    <col min="3580" max="3580" width="7.7109375" style="234" customWidth="1"/>
    <col min="3581" max="3581" width="9.7109375" style="234" customWidth="1"/>
    <col min="3582" max="3822" width="9.140625" style="234"/>
    <col min="3823" max="3823" width="4.42578125" style="234" customWidth="1"/>
    <col min="3824" max="3824" width="1.7109375" style="234" customWidth="1"/>
    <col min="3825" max="3825" width="1.140625" style="234" customWidth="1"/>
    <col min="3826" max="3826" width="2.140625" style="234" customWidth="1"/>
    <col min="3827" max="3828" width="1.7109375" style="234" customWidth="1"/>
    <col min="3829" max="3829" width="24.7109375" style="234" customWidth="1"/>
    <col min="3830" max="3830" width="3" style="234" customWidth="1"/>
    <col min="3831" max="3832" width="11.85546875" style="234" customWidth="1"/>
    <col min="3833" max="3833" width="7.85546875" style="234" customWidth="1"/>
    <col min="3834" max="3835" width="11.5703125" style="234" customWidth="1"/>
    <col min="3836" max="3836" width="7.7109375" style="234" customWidth="1"/>
    <col min="3837" max="3837" width="9.7109375" style="234" customWidth="1"/>
    <col min="3838" max="4078" width="9.140625" style="234"/>
    <col min="4079" max="4079" width="4.42578125" style="234" customWidth="1"/>
    <col min="4080" max="4080" width="1.7109375" style="234" customWidth="1"/>
    <col min="4081" max="4081" width="1.140625" style="234" customWidth="1"/>
    <col min="4082" max="4082" width="2.140625" style="234" customWidth="1"/>
    <col min="4083" max="4084" width="1.7109375" style="234" customWidth="1"/>
    <col min="4085" max="4085" width="24.7109375" style="234" customWidth="1"/>
    <col min="4086" max="4086" width="3" style="234" customWidth="1"/>
    <col min="4087" max="4088" width="11.85546875" style="234" customWidth="1"/>
    <col min="4089" max="4089" width="7.85546875" style="234" customWidth="1"/>
    <col min="4090" max="4091" width="11.5703125" style="234" customWidth="1"/>
    <col min="4092" max="4092" width="7.7109375" style="234" customWidth="1"/>
    <col min="4093" max="4093" width="9.7109375" style="234" customWidth="1"/>
    <col min="4094" max="4334" width="9.140625" style="234"/>
    <col min="4335" max="4335" width="4.42578125" style="234" customWidth="1"/>
    <col min="4336" max="4336" width="1.7109375" style="234" customWidth="1"/>
    <col min="4337" max="4337" width="1.140625" style="234" customWidth="1"/>
    <col min="4338" max="4338" width="2.140625" style="234" customWidth="1"/>
    <col min="4339" max="4340" width="1.7109375" style="234" customWidth="1"/>
    <col min="4341" max="4341" width="24.7109375" style="234" customWidth="1"/>
    <col min="4342" max="4342" width="3" style="234" customWidth="1"/>
    <col min="4343" max="4344" width="11.85546875" style="234" customWidth="1"/>
    <col min="4345" max="4345" width="7.85546875" style="234" customWidth="1"/>
    <col min="4346" max="4347" width="11.5703125" style="234" customWidth="1"/>
    <col min="4348" max="4348" width="7.7109375" style="234" customWidth="1"/>
    <col min="4349" max="4349" width="9.7109375" style="234" customWidth="1"/>
    <col min="4350" max="4590" width="9.140625" style="234"/>
    <col min="4591" max="4591" width="4.42578125" style="234" customWidth="1"/>
    <col min="4592" max="4592" width="1.7109375" style="234" customWidth="1"/>
    <col min="4593" max="4593" width="1.140625" style="234" customWidth="1"/>
    <col min="4594" max="4594" width="2.140625" style="234" customWidth="1"/>
    <col min="4595" max="4596" width="1.7109375" style="234" customWidth="1"/>
    <col min="4597" max="4597" width="24.7109375" style="234" customWidth="1"/>
    <col min="4598" max="4598" width="3" style="234" customWidth="1"/>
    <col min="4599" max="4600" width="11.85546875" style="234" customWidth="1"/>
    <col min="4601" max="4601" width="7.85546875" style="234" customWidth="1"/>
    <col min="4602" max="4603" width="11.5703125" style="234" customWidth="1"/>
    <col min="4604" max="4604" width="7.7109375" style="234" customWidth="1"/>
    <col min="4605" max="4605" width="9.7109375" style="234" customWidth="1"/>
    <col min="4606" max="4846" width="9.140625" style="234"/>
    <col min="4847" max="4847" width="4.42578125" style="234" customWidth="1"/>
    <col min="4848" max="4848" width="1.7109375" style="234" customWidth="1"/>
    <col min="4849" max="4849" width="1.140625" style="234" customWidth="1"/>
    <col min="4850" max="4850" width="2.140625" style="234" customWidth="1"/>
    <col min="4851" max="4852" width="1.7109375" style="234" customWidth="1"/>
    <col min="4853" max="4853" width="24.7109375" style="234" customWidth="1"/>
    <col min="4854" max="4854" width="3" style="234" customWidth="1"/>
    <col min="4855" max="4856" width="11.85546875" style="234" customWidth="1"/>
    <col min="4857" max="4857" width="7.85546875" style="234" customWidth="1"/>
    <col min="4858" max="4859" width="11.5703125" style="234" customWidth="1"/>
    <col min="4860" max="4860" width="7.7109375" style="234" customWidth="1"/>
    <col min="4861" max="4861" width="9.7109375" style="234" customWidth="1"/>
    <col min="4862" max="5102" width="9.140625" style="234"/>
    <col min="5103" max="5103" width="4.42578125" style="234" customWidth="1"/>
    <col min="5104" max="5104" width="1.7109375" style="234" customWidth="1"/>
    <col min="5105" max="5105" width="1.140625" style="234" customWidth="1"/>
    <col min="5106" max="5106" width="2.140625" style="234" customWidth="1"/>
    <col min="5107" max="5108" width="1.7109375" style="234" customWidth="1"/>
    <col min="5109" max="5109" width="24.7109375" style="234" customWidth="1"/>
    <col min="5110" max="5110" width="3" style="234" customWidth="1"/>
    <col min="5111" max="5112" width="11.85546875" style="234" customWidth="1"/>
    <col min="5113" max="5113" width="7.85546875" style="234" customWidth="1"/>
    <col min="5114" max="5115" width="11.5703125" style="234" customWidth="1"/>
    <col min="5116" max="5116" width="7.7109375" style="234" customWidth="1"/>
    <col min="5117" max="5117" width="9.7109375" style="234" customWidth="1"/>
    <col min="5118" max="5358" width="9.140625" style="234"/>
    <col min="5359" max="5359" width="4.42578125" style="234" customWidth="1"/>
    <col min="5360" max="5360" width="1.7109375" style="234" customWidth="1"/>
    <col min="5361" max="5361" width="1.140625" style="234" customWidth="1"/>
    <col min="5362" max="5362" width="2.140625" style="234" customWidth="1"/>
    <col min="5363" max="5364" width="1.7109375" style="234" customWidth="1"/>
    <col min="5365" max="5365" width="24.7109375" style="234" customWidth="1"/>
    <col min="5366" max="5366" width="3" style="234" customWidth="1"/>
    <col min="5367" max="5368" width="11.85546875" style="234" customWidth="1"/>
    <col min="5369" max="5369" width="7.85546875" style="234" customWidth="1"/>
    <col min="5370" max="5371" width="11.5703125" style="234" customWidth="1"/>
    <col min="5372" max="5372" width="7.7109375" style="234" customWidth="1"/>
    <col min="5373" max="5373" width="9.7109375" style="234" customWidth="1"/>
    <col min="5374" max="5614" width="9.140625" style="234"/>
    <col min="5615" max="5615" width="4.42578125" style="234" customWidth="1"/>
    <col min="5616" max="5616" width="1.7109375" style="234" customWidth="1"/>
    <col min="5617" max="5617" width="1.140625" style="234" customWidth="1"/>
    <col min="5618" max="5618" width="2.140625" style="234" customWidth="1"/>
    <col min="5619" max="5620" width="1.7109375" style="234" customWidth="1"/>
    <col min="5621" max="5621" width="24.7109375" style="234" customWidth="1"/>
    <col min="5622" max="5622" width="3" style="234" customWidth="1"/>
    <col min="5623" max="5624" width="11.85546875" style="234" customWidth="1"/>
    <col min="5625" max="5625" width="7.85546875" style="234" customWidth="1"/>
    <col min="5626" max="5627" width="11.5703125" style="234" customWidth="1"/>
    <col min="5628" max="5628" width="7.7109375" style="234" customWidth="1"/>
    <col min="5629" max="5629" width="9.7109375" style="234" customWidth="1"/>
    <col min="5630" max="5870" width="9.140625" style="234"/>
    <col min="5871" max="5871" width="4.42578125" style="234" customWidth="1"/>
    <col min="5872" max="5872" width="1.7109375" style="234" customWidth="1"/>
    <col min="5873" max="5873" width="1.140625" style="234" customWidth="1"/>
    <col min="5874" max="5874" width="2.140625" style="234" customWidth="1"/>
    <col min="5875" max="5876" width="1.7109375" style="234" customWidth="1"/>
    <col min="5877" max="5877" width="24.7109375" style="234" customWidth="1"/>
    <col min="5878" max="5878" width="3" style="234" customWidth="1"/>
    <col min="5879" max="5880" width="11.85546875" style="234" customWidth="1"/>
    <col min="5881" max="5881" width="7.85546875" style="234" customWidth="1"/>
    <col min="5882" max="5883" width="11.5703125" style="234" customWidth="1"/>
    <col min="5884" max="5884" width="7.7109375" style="234" customWidth="1"/>
    <col min="5885" max="5885" width="9.7109375" style="234" customWidth="1"/>
    <col min="5886" max="6126" width="9.140625" style="234"/>
    <col min="6127" max="6127" width="4.42578125" style="234" customWidth="1"/>
    <col min="6128" max="6128" width="1.7109375" style="234" customWidth="1"/>
    <col min="6129" max="6129" width="1.140625" style="234" customWidth="1"/>
    <col min="6130" max="6130" width="2.140625" style="234" customWidth="1"/>
    <col min="6131" max="6132" width="1.7109375" style="234" customWidth="1"/>
    <col min="6133" max="6133" width="24.7109375" style="234" customWidth="1"/>
    <col min="6134" max="6134" width="3" style="234" customWidth="1"/>
    <col min="6135" max="6136" width="11.85546875" style="234" customWidth="1"/>
    <col min="6137" max="6137" width="7.85546875" style="234" customWidth="1"/>
    <col min="6138" max="6139" width="11.5703125" style="234" customWidth="1"/>
    <col min="6140" max="6140" width="7.7109375" style="234" customWidth="1"/>
    <col min="6141" max="6141" width="9.7109375" style="234" customWidth="1"/>
    <col min="6142" max="6382" width="9.140625" style="234"/>
    <col min="6383" max="6383" width="4.42578125" style="234" customWidth="1"/>
    <col min="6384" max="6384" width="1.7109375" style="234" customWidth="1"/>
    <col min="6385" max="6385" width="1.140625" style="234" customWidth="1"/>
    <col min="6386" max="6386" width="2.140625" style="234" customWidth="1"/>
    <col min="6387" max="6388" width="1.7109375" style="234" customWidth="1"/>
    <col min="6389" max="6389" width="24.7109375" style="234" customWidth="1"/>
    <col min="6390" max="6390" width="3" style="234" customWidth="1"/>
    <col min="6391" max="6392" width="11.85546875" style="234" customWidth="1"/>
    <col min="6393" max="6393" width="7.85546875" style="234" customWidth="1"/>
    <col min="6394" max="6395" width="11.5703125" style="234" customWidth="1"/>
    <col min="6396" max="6396" width="7.7109375" style="234" customWidth="1"/>
    <col min="6397" max="6397" width="9.7109375" style="234" customWidth="1"/>
    <col min="6398" max="6638" width="9.140625" style="234"/>
    <col min="6639" max="6639" width="4.42578125" style="234" customWidth="1"/>
    <col min="6640" max="6640" width="1.7109375" style="234" customWidth="1"/>
    <col min="6641" max="6641" width="1.140625" style="234" customWidth="1"/>
    <col min="6642" max="6642" width="2.140625" style="234" customWidth="1"/>
    <col min="6643" max="6644" width="1.7109375" style="234" customWidth="1"/>
    <col min="6645" max="6645" width="24.7109375" style="234" customWidth="1"/>
    <col min="6646" max="6646" width="3" style="234" customWidth="1"/>
    <col min="6647" max="6648" width="11.85546875" style="234" customWidth="1"/>
    <col min="6649" max="6649" width="7.85546875" style="234" customWidth="1"/>
    <col min="6650" max="6651" width="11.5703125" style="234" customWidth="1"/>
    <col min="6652" max="6652" width="7.7109375" style="234" customWidth="1"/>
    <col min="6653" max="6653" width="9.7109375" style="234" customWidth="1"/>
    <col min="6654" max="6894" width="9.140625" style="234"/>
    <col min="6895" max="6895" width="4.42578125" style="234" customWidth="1"/>
    <col min="6896" max="6896" width="1.7109375" style="234" customWidth="1"/>
    <col min="6897" max="6897" width="1.140625" style="234" customWidth="1"/>
    <col min="6898" max="6898" width="2.140625" style="234" customWidth="1"/>
    <col min="6899" max="6900" width="1.7109375" style="234" customWidth="1"/>
    <col min="6901" max="6901" width="24.7109375" style="234" customWidth="1"/>
    <col min="6902" max="6902" width="3" style="234" customWidth="1"/>
    <col min="6903" max="6904" width="11.85546875" style="234" customWidth="1"/>
    <col min="6905" max="6905" width="7.85546875" style="234" customWidth="1"/>
    <col min="6906" max="6907" width="11.5703125" style="234" customWidth="1"/>
    <col min="6908" max="6908" width="7.7109375" style="234" customWidth="1"/>
    <col min="6909" max="6909" width="9.7109375" style="234" customWidth="1"/>
    <col min="6910" max="7150" width="9.140625" style="234"/>
    <col min="7151" max="7151" width="4.42578125" style="234" customWidth="1"/>
    <col min="7152" max="7152" width="1.7109375" style="234" customWidth="1"/>
    <col min="7153" max="7153" width="1.140625" style="234" customWidth="1"/>
    <col min="7154" max="7154" width="2.140625" style="234" customWidth="1"/>
    <col min="7155" max="7156" width="1.7109375" style="234" customWidth="1"/>
    <col min="7157" max="7157" width="24.7109375" style="234" customWidth="1"/>
    <col min="7158" max="7158" width="3" style="234" customWidth="1"/>
    <col min="7159" max="7160" width="11.85546875" style="234" customWidth="1"/>
    <col min="7161" max="7161" width="7.85546875" style="234" customWidth="1"/>
    <col min="7162" max="7163" width="11.5703125" style="234" customWidth="1"/>
    <col min="7164" max="7164" width="7.7109375" style="234" customWidth="1"/>
    <col min="7165" max="7165" width="9.7109375" style="234" customWidth="1"/>
    <col min="7166" max="7406" width="9.140625" style="234"/>
    <col min="7407" max="7407" width="4.42578125" style="234" customWidth="1"/>
    <col min="7408" max="7408" width="1.7109375" style="234" customWidth="1"/>
    <col min="7409" max="7409" width="1.140625" style="234" customWidth="1"/>
    <col min="7410" max="7410" width="2.140625" style="234" customWidth="1"/>
    <col min="7411" max="7412" width="1.7109375" style="234" customWidth="1"/>
    <col min="7413" max="7413" width="24.7109375" style="234" customWidth="1"/>
    <col min="7414" max="7414" width="3" style="234" customWidth="1"/>
    <col min="7415" max="7416" width="11.85546875" style="234" customWidth="1"/>
    <col min="7417" max="7417" width="7.85546875" style="234" customWidth="1"/>
    <col min="7418" max="7419" width="11.5703125" style="234" customWidth="1"/>
    <col min="7420" max="7420" width="7.7109375" style="234" customWidth="1"/>
    <col min="7421" max="7421" width="9.7109375" style="234" customWidth="1"/>
    <col min="7422" max="7662" width="9.140625" style="234"/>
    <col min="7663" max="7663" width="4.42578125" style="234" customWidth="1"/>
    <col min="7664" max="7664" width="1.7109375" style="234" customWidth="1"/>
    <col min="7665" max="7665" width="1.140625" style="234" customWidth="1"/>
    <col min="7666" max="7666" width="2.140625" style="234" customWidth="1"/>
    <col min="7667" max="7668" width="1.7109375" style="234" customWidth="1"/>
    <col min="7669" max="7669" width="24.7109375" style="234" customWidth="1"/>
    <col min="7670" max="7670" width="3" style="234" customWidth="1"/>
    <col min="7671" max="7672" width="11.85546875" style="234" customWidth="1"/>
    <col min="7673" max="7673" width="7.85546875" style="234" customWidth="1"/>
    <col min="7674" max="7675" width="11.5703125" style="234" customWidth="1"/>
    <col min="7676" max="7676" width="7.7109375" style="234" customWidth="1"/>
    <col min="7677" max="7677" width="9.7109375" style="234" customWidth="1"/>
    <col min="7678" max="7918" width="9.140625" style="234"/>
    <col min="7919" max="7919" width="4.42578125" style="234" customWidth="1"/>
    <col min="7920" max="7920" width="1.7109375" style="234" customWidth="1"/>
    <col min="7921" max="7921" width="1.140625" style="234" customWidth="1"/>
    <col min="7922" max="7922" width="2.140625" style="234" customWidth="1"/>
    <col min="7923" max="7924" width="1.7109375" style="234" customWidth="1"/>
    <col min="7925" max="7925" width="24.7109375" style="234" customWidth="1"/>
    <col min="7926" max="7926" width="3" style="234" customWidth="1"/>
    <col min="7927" max="7928" width="11.85546875" style="234" customWidth="1"/>
    <col min="7929" max="7929" width="7.85546875" style="234" customWidth="1"/>
    <col min="7930" max="7931" width="11.5703125" style="234" customWidth="1"/>
    <col min="7932" max="7932" width="7.7109375" style="234" customWidth="1"/>
    <col min="7933" max="7933" width="9.7109375" style="234" customWidth="1"/>
    <col min="7934" max="8174" width="9.140625" style="234"/>
    <col min="8175" max="8175" width="4.42578125" style="234" customWidth="1"/>
    <col min="8176" max="8176" width="1.7109375" style="234" customWidth="1"/>
    <col min="8177" max="8177" width="1.140625" style="234" customWidth="1"/>
    <col min="8178" max="8178" width="2.140625" style="234" customWidth="1"/>
    <col min="8179" max="8180" width="1.7109375" style="234" customWidth="1"/>
    <col min="8181" max="8181" width="24.7109375" style="234" customWidth="1"/>
    <col min="8182" max="8182" width="3" style="234" customWidth="1"/>
    <col min="8183" max="8184" width="11.85546875" style="234" customWidth="1"/>
    <col min="8185" max="8185" width="7.85546875" style="234" customWidth="1"/>
    <col min="8186" max="8187" width="11.5703125" style="234" customWidth="1"/>
    <col min="8188" max="8188" width="7.7109375" style="234" customWidth="1"/>
    <col min="8189" max="8189" width="9.7109375" style="234" customWidth="1"/>
    <col min="8190" max="8430" width="9.140625" style="234"/>
    <col min="8431" max="8431" width="4.42578125" style="234" customWidth="1"/>
    <col min="8432" max="8432" width="1.7109375" style="234" customWidth="1"/>
    <col min="8433" max="8433" width="1.140625" style="234" customWidth="1"/>
    <col min="8434" max="8434" width="2.140625" style="234" customWidth="1"/>
    <col min="8435" max="8436" width="1.7109375" style="234" customWidth="1"/>
    <col min="8437" max="8437" width="24.7109375" style="234" customWidth="1"/>
    <col min="8438" max="8438" width="3" style="234" customWidth="1"/>
    <col min="8439" max="8440" width="11.85546875" style="234" customWidth="1"/>
    <col min="8441" max="8441" width="7.85546875" style="234" customWidth="1"/>
    <col min="8442" max="8443" width="11.5703125" style="234" customWidth="1"/>
    <col min="8444" max="8444" width="7.7109375" style="234" customWidth="1"/>
    <col min="8445" max="8445" width="9.7109375" style="234" customWidth="1"/>
    <col min="8446" max="8686" width="9.140625" style="234"/>
    <col min="8687" max="8687" width="4.42578125" style="234" customWidth="1"/>
    <col min="8688" max="8688" width="1.7109375" style="234" customWidth="1"/>
    <col min="8689" max="8689" width="1.140625" style="234" customWidth="1"/>
    <col min="8690" max="8690" width="2.140625" style="234" customWidth="1"/>
    <col min="8691" max="8692" width="1.7109375" style="234" customWidth="1"/>
    <col min="8693" max="8693" width="24.7109375" style="234" customWidth="1"/>
    <col min="8694" max="8694" width="3" style="234" customWidth="1"/>
    <col min="8695" max="8696" width="11.85546875" style="234" customWidth="1"/>
    <col min="8697" max="8697" width="7.85546875" style="234" customWidth="1"/>
    <col min="8698" max="8699" width="11.5703125" style="234" customWidth="1"/>
    <col min="8700" max="8700" width="7.7109375" style="234" customWidth="1"/>
    <col min="8701" max="8701" width="9.7109375" style="234" customWidth="1"/>
    <col min="8702" max="8942" width="9.140625" style="234"/>
    <col min="8943" max="8943" width="4.42578125" style="234" customWidth="1"/>
    <col min="8944" max="8944" width="1.7109375" style="234" customWidth="1"/>
    <col min="8945" max="8945" width="1.140625" style="234" customWidth="1"/>
    <col min="8946" max="8946" width="2.140625" style="234" customWidth="1"/>
    <col min="8947" max="8948" width="1.7109375" style="234" customWidth="1"/>
    <col min="8949" max="8949" width="24.7109375" style="234" customWidth="1"/>
    <col min="8950" max="8950" width="3" style="234" customWidth="1"/>
    <col min="8951" max="8952" width="11.85546875" style="234" customWidth="1"/>
    <col min="8953" max="8953" width="7.85546875" style="234" customWidth="1"/>
    <col min="8954" max="8955" width="11.5703125" style="234" customWidth="1"/>
    <col min="8956" max="8956" width="7.7109375" style="234" customWidth="1"/>
    <col min="8957" max="8957" width="9.7109375" style="234" customWidth="1"/>
    <col min="8958" max="9198" width="9.140625" style="234"/>
    <col min="9199" max="9199" width="4.42578125" style="234" customWidth="1"/>
    <col min="9200" max="9200" width="1.7109375" style="234" customWidth="1"/>
    <col min="9201" max="9201" width="1.140625" style="234" customWidth="1"/>
    <col min="9202" max="9202" width="2.140625" style="234" customWidth="1"/>
    <col min="9203" max="9204" width="1.7109375" style="234" customWidth="1"/>
    <col min="9205" max="9205" width="24.7109375" style="234" customWidth="1"/>
    <col min="9206" max="9206" width="3" style="234" customWidth="1"/>
    <col min="9207" max="9208" width="11.85546875" style="234" customWidth="1"/>
    <col min="9209" max="9209" width="7.85546875" style="234" customWidth="1"/>
    <col min="9210" max="9211" width="11.5703125" style="234" customWidth="1"/>
    <col min="9212" max="9212" width="7.7109375" style="234" customWidth="1"/>
    <col min="9213" max="9213" width="9.7109375" style="234" customWidth="1"/>
    <col min="9214" max="9454" width="9.140625" style="234"/>
    <col min="9455" max="9455" width="4.42578125" style="234" customWidth="1"/>
    <col min="9456" max="9456" width="1.7109375" style="234" customWidth="1"/>
    <col min="9457" max="9457" width="1.140625" style="234" customWidth="1"/>
    <col min="9458" max="9458" width="2.140625" style="234" customWidth="1"/>
    <col min="9459" max="9460" width="1.7109375" style="234" customWidth="1"/>
    <col min="9461" max="9461" width="24.7109375" style="234" customWidth="1"/>
    <col min="9462" max="9462" width="3" style="234" customWidth="1"/>
    <col min="9463" max="9464" width="11.85546875" style="234" customWidth="1"/>
    <col min="9465" max="9465" width="7.85546875" style="234" customWidth="1"/>
    <col min="9466" max="9467" width="11.5703125" style="234" customWidth="1"/>
    <col min="9468" max="9468" width="7.7109375" style="234" customWidth="1"/>
    <col min="9469" max="9469" width="9.7109375" style="234" customWidth="1"/>
    <col min="9470" max="9710" width="9.140625" style="234"/>
    <col min="9711" max="9711" width="4.42578125" style="234" customWidth="1"/>
    <col min="9712" max="9712" width="1.7109375" style="234" customWidth="1"/>
    <col min="9713" max="9713" width="1.140625" style="234" customWidth="1"/>
    <col min="9714" max="9714" width="2.140625" style="234" customWidth="1"/>
    <col min="9715" max="9716" width="1.7109375" style="234" customWidth="1"/>
    <col min="9717" max="9717" width="24.7109375" style="234" customWidth="1"/>
    <col min="9718" max="9718" width="3" style="234" customWidth="1"/>
    <col min="9719" max="9720" width="11.85546875" style="234" customWidth="1"/>
    <col min="9721" max="9721" width="7.85546875" style="234" customWidth="1"/>
    <col min="9722" max="9723" width="11.5703125" style="234" customWidth="1"/>
    <col min="9724" max="9724" width="7.7109375" style="234" customWidth="1"/>
    <col min="9725" max="9725" width="9.7109375" style="234" customWidth="1"/>
    <col min="9726" max="9966" width="9.140625" style="234"/>
    <col min="9967" max="9967" width="4.42578125" style="234" customWidth="1"/>
    <col min="9968" max="9968" width="1.7109375" style="234" customWidth="1"/>
    <col min="9969" max="9969" width="1.140625" style="234" customWidth="1"/>
    <col min="9970" max="9970" width="2.140625" style="234" customWidth="1"/>
    <col min="9971" max="9972" width="1.7109375" style="234" customWidth="1"/>
    <col min="9973" max="9973" width="24.7109375" style="234" customWidth="1"/>
    <col min="9974" max="9974" width="3" style="234" customWidth="1"/>
    <col min="9975" max="9976" width="11.85546875" style="234" customWidth="1"/>
    <col min="9977" max="9977" width="7.85546875" style="234" customWidth="1"/>
    <col min="9978" max="9979" width="11.5703125" style="234" customWidth="1"/>
    <col min="9980" max="9980" width="7.7109375" style="234" customWidth="1"/>
    <col min="9981" max="9981" width="9.7109375" style="234" customWidth="1"/>
    <col min="9982" max="10222" width="9.140625" style="234"/>
    <col min="10223" max="10223" width="4.42578125" style="234" customWidth="1"/>
    <col min="10224" max="10224" width="1.7109375" style="234" customWidth="1"/>
    <col min="10225" max="10225" width="1.140625" style="234" customWidth="1"/>
    <col min="10226" max="10226" width="2.140625" style="234" customWidth="1"/>
    <col min="10227" max="10228" width="1.7109375" style="234" customWidth="1"/>
    <col min="10229" max="10229" width="24.7109375" style="234" customWidth="1"/>
    <col min="10230" max="10230" width="3" style="234" customWidth="1"/>
    <col min="10231" max="10232" width="11.85546875" style="234" customWidth="1"/>
    <col min="10233" max="10233" width="7.85546875" style="234" customWidth="1"/>
    <col min="10234" max="10235" width="11.5703125" style="234" customWidth="1"/>
    <col min="10236" max="10236" width="7.7109375" style="234" customWidth="1"/>
    <col min="10237" max="10237" width="9.7109375" style="234" customWidth="1"/>
    <col min="10238" max="10478" width="9.140625" style="234"/>
    <col min="10479" max="10479" width="4.42578125" style="234" customWidth="1"/>
    <col min="10480" max="10480" width="1.7109375" style="234" customWidth="1"/>
    <col min="10481" max="10481" width="1.140625" style="234" customWidth="1"/>
    <col min="10482" max="10482" width="2.140625" style="234" customWidth="1"/>
    <col min="10483" max="10484" width="1.7109375" style="234" customWidth="1"/>
    <col min="10485" max="10485" width="24.7109375" style="234" customWidth="1"/>
    <col min="10486" max="10486" width="3" style="234" customWidth="1"/>
    <col min="10487" max="10488" width="11.85546875" style="234" customWidth="1"/>
    <col min="10489" max="10489" width="7.85546875" style="234" customWidth="1"/>
    <col min="10490" max="10491" width="11.5703125" style="234" customWidth="1"/>
    <col min="10492" max="10492" width="7.7109375" style="234" customWidth="1"/>
    <col min="10493" max="10493" width="9.7109375" style="234" customWidth="1"/>
    <col min="10494" max="10734" width="9.140625" style="234"/>
    <col min="10735" max="10735" width="4.42578125" style="234" customWidth="1"/>
    <col min="10736" max="10736" width="1.7109375" style="234" customWidth="1"/>
    <col min="10737" max="10737" width="1.140625" style="234" customWidth="1"/>
    <col min="10738" max="10738" width="2.140625" style="234" customWidth="1"/>
    <col min="10739" max="10740" width="1.7109375" style="234" customWidth="1"/>
    <col min="10741" max="10741" width="24.7109375" style="234" customWidth="1"/>
    <col min="10742" max="10742" width="3" style="234" customWidth="1"/>
    <col min="10743" max="10744" width="11.85546875" style="234" customWidth="1"/>
    <col min="10745" max="10745" width="7.85546875" style="234" customWidth="1"/>
    <col min="10746" max="10747" width="11.5703125" style="234" customWidth="1"/>
    <col min="10748" max="10748" width="7.7109375" style="234" customWidth="1"/>
    <col min="10749" max="10749" width="9.7109375" style="234" customWidth="1"/>
    <col min="10750" max="10990" width="9.140625" style="234"/>
    <col min="10991" max="10991" width="4.42578125" style="234" customWidth="1"/>
    <col min="10992" max="10992" width="1.7109375" style="234" customWidth="1"/>
    <col min="10993" max="10993" width="1.140625" style="234" customWidth="1"/>
    <col min="10994" max="10994" width="2.140625" style="234" customWidth="1"/>
    <col min="10995" max="10996" width="1.7109375" style="234" customWidth="1"/>
    <col min="10997" max="10997" width="24.7109375" style="234" customWidth="1"/>
    <col min="10998" max="10998" width="3" style="234" customWidth="1"/>
    <col min="10999" max="11000" width="11.85546875" style="234" customWidth="1"/>
    <col min="11001" max="11001" width="7.85546875" style="234" customWidth="1"/>
    <col min="11002" max="11003" width="11.5703125" style="234" customWidth="1"/>
    <col min="11004" max="11004" width="7.7109375" style="234" customWidth="1"/>
    <col min="11005" max="11005" width="9.7109375" style="234" customWidth="1"/>
    <col min="11006" max="11246" width="9.140625" style="234"/>
    <col min="11247" max="11247" width="4.42578125" style="234" customWidth="1"/>
    <col min="11248" max="11248" width="1.7109375" style="234" customWidth="1"/>
    <col min="11249" max="11249" width="1.140625" style="234" customWidth="1"/>
    <col min="11250" max="11250" width="2.140625" style="234" customWidth="1"/>
    <col min="11251" max="11252" width="1.7109375" style="234" customWidth="1"/>
    <col min="11253" max="11253" width="24.7109375" style="234" customWidth="1"/>
    <col min="11254" max="11254" width="3" style="234" customWidth="1"/>
    <col min="11255" max="11256" width="11.85546875" style="234" customWidth="1"/>
    <col min="11257" max="11257" width="7.85546875" style="234" customWidth="1"/>
    <col min="11258" max="11259" width="11.5703125" style="234" customWidth="1"/>
    <col min="11260" max="11260" width="7.7109375" style="234" customWidth="1"/>
    <col min="11261" max="11261" width="9.7109375" style="234" customWidth="1"/>
    <col min="11262" max="11502" width="9.140625" style="234"/>
    <col min="11503" max="11503" width="4.42578125" style="234" customWidth="1"/>
    <col min="11504" max="11504" width="1.7109375" style="234" customWidth="1"/>
    <col min="11505" max="11505" width="1.140625" style="234" customWidth="1"/>
    <col min="11506" max="11506" width="2.140625" style="234" customWidth="1"/>
    <col min="11507" max="11508" width="1.7109375" style="234" customWidth="1"/>
    <col min="11509" max="11509" width="24.7109375" style="234" customWidth="1"/>
    <col min="11510" max="11510" width="3" style="234" customWidth="1"/>
    <col min="11511" max="11512" width="11.85546875" style="234" customWidth="1"/>
    <col min="11513" max="11513" width="7.85546875" style="234" customWidth="1"/>
    <col min="11514" max="11515" width="11.5703125" style="234" customWidth="1"/>
    <col min="11516" max="11516" width="7.7109375" style="234" customWidth="1"/>
    <col min="11517" max="11517" width="9.7109375" style="234" customWidth="1"/>
    <col min="11518" max="11758" width="9.140625" style="234"/>
    <col min="11759" max="11759" width="4.42578125" style="234" customWidth="1"/>
    <col min="11760" max="11760" width="1.7109375" style="234" customWidth="1"/>
    <col min="11761" max="11761" width="1.140625" style="234" customWidth="1"/>
    <col min="11762" max="11762" width="2.140625" style="234" customWidth="1"/>
    <col min="11763" max="11764" width="1.7109375" style="234" customWidth="1"/>
    <col min="11765" max="11765" width="24.7109375" style="234" customWidth="1"/>
    <col min="11766" max="11766" width="3" style="234" customWidth="1"/>
    <col min="11767" max="11768" width="11.85546875" style="234" customWidth="1"/>
    <col min="11769" max="11769" width="7.85546875" style="234" customWidth="1"/>
    <col min="11770" max="11771" width="11.5703125" style="234" customWidth="1"/>
    <col min="11772" max="11772" width="7.7109375" style="234" customWidth="1"/>
    <col min="11773" max="11773" width="9.7109375" style="234" customWidth="1"/>
    <col min="11774" max="12014" width="9.140625" style="234"/>
    <col min="12015" max="12015" width="4.42578125" style="234" customWidth="1"/>
    <col min="12016" max="12016" width="1.7109375" style="234" customWidth="1"/>
    <col min="12017" max="12017" width="1.140625" style="234" customWidth="1"/>
    <col min="12018" max="12018" width="2.140625" style="234" customWidth="1"/>
    <col min="12019" max="12020" width="1.7109375" style="234" customWidth="1"/>
    <col min="12021" max="12021" width="24.7109375" style="234" customWidth="1"/>
    <col min="12022" max="12022" width="3" style="234" customWidth="1"/>
    <col min="12023" max="12024" width="11.85546875" style="234" customWidth="1"/>
    <col min="12025" max="12025" width="7.85546875" style="234" customWidth="1"/>
    <col min="12026" max="12027" width="11.5703125" style="234" customWidth="1"/>
    <col min="12028" max="12028" width="7.7109375" style="234" customWidth="1"/>
    <col min="12029" max="12029" width="9.7109375" style="234" customWidth="1"/>
    <col min="12030" max="12270" width="9.140625" style="234"/>
    <col min="12271" max="12271" width="4.42578125" style="234" customWidth="1"/>
    <col min="12272" max="12272" width="1.7109375" style="234" customWidth="1"/>
    <col min="12273" max="12273" width="1.140625" style="234" customWidth="1"/>
    <col min="12274" max="12274" width="2.140625" style="234" customWidth="1"/>
    <col min="12275" max="12276" width="1.7109375" style="234" customWidth="1"/>
    <col min="12277" max="12277" width="24.7109375" style="234" customWidth="1"/>
    <col min="12278" max="12278" width="3" style="234" customWidth="1"/>
    <col min="12279" max="12280" width="11.85546875" style="234" customWidth="1"/>
    <col min="12281" max="12281" width="7.85546875" style="234" customWidth="1"/>
    <col min="12282" max="12283" width="11.5703125" style="234" customWidth="1"/>
    <col min="12284" max="12284" width="7.7109375" style="234" customWidth="1"/>
    <col min="12285" max="12285" width="9.7109375" style="234" customWidth="1"/>
    <col min="12286" max="12526" width="9.140625" style="234"/>
    <col min="12527" max="12527" width="4.42578125" style="234" customWidth="1"/>
    <col min="12528" max="12528" width="1.7109375" style="234" customWidth="1"/>
    <col min="12529" max="12529" width="1.140625" style="234" customWidth="1"/>
    <col min="12530" max="12530" width="2.140625" style="234" customWidth="1"/>
    <col min="12531" max="12532" width="1.7109375" style="234" customWidth="1"/>
    <col min="12533" max="12533" width="24.7109375" style="234" customWidth="1"/>
    <col min="12534" max="12534" width="3" style="234" customWidth="1"/>
    <col min="12535" max="12536" width="11.85546875" style="234" customWidth="1"/>
    <col min="12537" max="12537" width="7.85546875" style="234" customWidth="1"/>
    <col min="12538" max="12539" width="11.5703125" style="234" customWidth="1"/>
    <col min="12540" max="12540" width="7.7109375" style="234" customWidth="1"/>
    <col min="12541" max="12541" width="9.7109375" style="234" customWidth="1"/>
    <col min="12542" max="12782" width="9.140625" style="234"/>
    <col min="12783" max="12783" width="4.42578125" style="234" customWidth="1"/>
    <col min="12784" max="12784" width="1.7109375" style="234" customWidth="1"/>
    <col min="12785" max="12785" width="1.140625" style="234" customWidth="1"/>
    <col min="12786" max="12786" width="2.140625" style="234" customWidth="1"/>
    <col min="12787" max="12788" width="1.7109375" style="234" customWidth="1"/>
    <col min="12789" max="12789" width="24.7109375" style="234" customWidth="1"/>
    <col min="12790" max="12790" width="3" style="234" customWidth="1"/>
    <col min="12791" max="12792" width="11.85546875" style="234" customWidth="1"/>
    <col min="12793" max="12793" width="7.85546875" style="234" customWidth="1"/>
    <col min="12794" max="12795" width="11.5703125" style="234" customWidth="1"/>
    <col min="12796" max="12796" width="7.7109375" style="234" customWidth="1"/>
    <col min="12797" max="12797" width="9.7109375" style="234" customWidth="1"/>
    <col min="12798" max="13038" width="9.140625" style="234"/>
    <col min="13039" max="13039" width="4.42578125" style="234" customWidth="1"/>
    <col min="13040" max="13040" width="1.7109375" style="234" customWidth="1"/>
    <col min="13041" max="13041" width="1.140625" style="234" customWidth="1"/>
    <col min="13042" max="13042" width="2.140625" style="234" customWidth="1"/>
    <col min="13043" max="13044" width="1.7109375" style="234" customWidth="1"/>
    <col min="13045" max="13045" width="24.7109375" style="234" customWidth="1"/>
    <col min="13046" max="13046" width="3" style="234" customWidth="1"/>
    <col min="13047" max="13048" width="11.85546875" style="234" customWidth="1"/>
    <col min="13049" max="13049" width="7.85546875" style="234" customWidth="1"/>
    <col min="13050" max="13051" width="11.5703125" style="234" customWidth="1"/>
    <col min="13052" max="13052" width="7.7109375" style="234" customWidth="1"/>
    <col min="13053" max="13053" width="9.7109375" style="234" customWidth="1"/>
    <col min="13054" max="13294" width="9.140625" style="234"/>
    <col min="13295" max="13295" width="4.42578125" style="234" customWidth="1"/>
    <col min="13296" max="13296" width="1.7109375" style="234" customWidth="1"/>
    <col min="13297" max="13297" width="1.140625" style="234" customWidth="1"/>
    <col min="13298" max="13298" width="2.140625" style="234" customWidth="1"/>
    <col min="13299" max="13300" width="1.7109375" style="234" customWidth="1"/>
    <col min="13301" max="13301" width="24.7109375" style="234" customWidth="1"/>
    <col min="13302" max="13302" width="3" style="234" customWidth="1"/>
    <col min="13303" max="13304" width="11.85546875" style="234" customWidth="1"/>
    <col min="13305" max="13305" width="7.85546875" style="234" customWidth="1"/>
    <col min="13306" max="13307" width="11.5703125" style="234" customWidth="1"/>
    <col min="13308" max="13308" width="7.7109375" style="234" customWidth="1"/>
    <col min="13309" max="13309" width="9.7109375" style="234" customWidth="1"/>
    <col min="13310" max="13550" width="9.140625" style="234"/>
    <col min="13551" max="13551" width="4.42578125" style="234" customWidth="1"/>
    <col min="13552" max="13552" width="1.7109375" style="234" customWidth="1"/>
    <col min="13553" max="13553" width="1.140625" style="234" customWidth="1"/>
    <col min="13554" max="13554" width="2.140625" style="234" customWidth="1"/>
    <col min="13555" max="13556" width="1.7109375" style="234" customWidth="1"/>
    <col min="13557" max="13557" width="24.7109375" style="234" customWidth="1"/>
    <col min="13558" max="13558" width="3" style="234" customWidth="1"/>
    <col min="13559" max="13560" width="11.85546875" style="234" customWidth="1"/>
    <col min="13561" max="13561" width="7.85546875" style="234" customWidth="1"/>
    <col min="13562" max="13563" width="11.5703125" style="234" customWidth="1"/>
    <col min="13564" max="13564" width="7.7109375" style="234" customWidth="1"/>
    <col min="13565" max="13565" width="9.7109375" style="234" customWidth="1"/>
    <col min="13566" max="13806" width="9.140625" style="234"/>
    <col min="13807" max="13807" width="4.42578125" style="234" customWidth="1"/>
    <col min="13808" max="13808" width="1.7109375" style="234" customWidth="1"/>
    <col min="13809" max="13809" width="1.140625" style="234" customWidth="1"/>
    <col min="13810" max="13810" width="2.140625" style="234" customWidth="1"/>
    <col min="13811" max="13812" width="1.7109375" style="234" customWidth="1"/>
    <col min="13813" max="13813" width="24.7109375" style="234" customWidth="1"/>
    <col min="13814" max="13814" width="3" style="234" customWidth="1"/>
    <col min="13815" max="13816" width="11.85546875" style="234" customWidth="1"/>
    <col min="13817" max="13817" width="7.85546875" style="234" customWidth="1"/>
    <col min="13818" max="13819" width="11.5703125" style="234" customWidth="1"/>
    <col min="13820" max="13820" width="7.7109375" style="234" customWidth="1"/>
    <col min="13821" max="13821" width="9.7109375" style="234" customWidth="1"/>
    <col min="13822" max="14062" width="9.140625" style="234"/>
    <col min="14063" max="14063" width="4.42578125" style="234" customWidth="1"/>
    <col min="14064" max="14064" width="1.7109375" style="234" customWidth="1"/>
    <col min="14065" max="14065" width="1.140625" style="234" customWidth="1"/>
    <col min="14066" max="14066" width="2.140625" style="234" customWidth="1"/>
    <col min="14067" max="14068" width="1.7109375" style="234" customWidth="1"/>
    <col min="14069" max="14069" width="24.7109375" style="234" customWidth="1"/>
    <col min="14070" max="14070" width="3" style="234" customWidth="1"/>
    <col min="14071" max="14072" width="11.85546875" style="234" customWidth="1"/>
    <col min="14073" max="14073" width="7.85546875" style="234" customWidth="1"/>
    <col min="14074" max="14075" width="11.5703125" style="234" customWidth="1"/>
    <col min="14076" max="14076" width="7.7109375" style="234" customWidth="1"/>
    <col min="14077" max="14077" width="9.7109375" style="234" customWidth="1"/>
    <col min="14078" max="14318" width="9.140625" style="234"/>
    <col min="14319" max="14319" width="4.42578125" style="234" customWidth="1"/>
    <col min="14320" max="14320" width="1.7109375" style="234" customWidth="1"/>
    <col min="14321" max="14321" width="1.140625" style="234" customWidth="1"/>
    <col min="14322" max="14322" width="2.140625" style="234" customWidth="1"/>
    <col min="14323" max="14324" width="1.7109375" style="234" customWidth="1"/>
    <col min="14325" max="14325" width="24.7109375" style="234" customWidth="1"/>
    <col min="14326" max="14326" width="3" style="234" customWidth="1"/>
    <col min="14327" max="14328" width="11.85546875" style="234" customWidth="1"/>
    <col min="14329" max="14329" width="7.85546875" style="234" customWidth="1"/>
    <col min="14330" max="14331" width="11.5703125" style="234" customWidth="1"/>
    <col min="14332" max="14332" width="7.7109375" style="234" customWidth="1"/>
    <col min="14333" max="14333" width="9.7109375" style="234" customWidth="1"/>
    <col min="14334" max="14574" width="9.140625" style="234"/>
    <col min="14575" max="14575" width="4.42578125" style="234" customWidth="1"/>
    <col min="14576" max="14576" width="1.7109375" style="234" customWidth="1"/>
    <col min="14577" max="14577" width="1.140625" style="234" customWidth="1"/>
    <col min="14578" max="14578" width="2.140625" style="234" customWidth="1"/>
    <col min="14579" max="14580" width="1.7109375" style="234" customWidth="1"/>
    <col min="14581" max="14581" width="24.7109375" style="234" customWidth="1"/>
    <col min="14582" max="14582" width="3" style="234" customWidth="1"/>
    <col min="14583" max="14584" width="11.85546875" style="234" customWidth="1"/>
    <col min="14585" max="14585" width="7.85546875" style="234" customWidth="1"/>
    <col min="14586" max="14587" width="11.5703125" style="234" customWidth="1"/>
    <col min="14588" max="14588" width="7.7109375" style="234" customWidth="1"/>
    <col min="14589" max="14589" width="9.7109375" style="234" customWidth="1"/>
    <col min="14590" max="14830" width="9.140625" style="234"/>
    <col min="14831" max="14831" width="4.42578125" style="234" customWidth="1"/>
    <col min="14832" max="14832" width="1.7109375" style="234" customWidth="1"/>
    <col min="14833" max="14833" width="1.140625" style="234" customWidth="1"/>
    <col min="14834" max="14834" width="2.140625" style="234" customWidth="1"/>
    <col min="14835" max="14836" width="1.7109375" style="234" customWidth="1"/>
    <col min="14837" max="14837" width="24.7109375" style="234" customWidth="1"/>
    <col min="14838" max="14838" width="3" style="234" customWidth="1"/>
    <col min="14839" max="14840" width="11.85546875" style="234" customWidth="1"/>
    <col min="14841" max="14841" width="7.85546875" style="234" customWidth="1"/>
    <col min="14842" max="14843" width="11.5703125" style="234" customWidth="1"/>
    <col min="14844" max="14844" width="7.7109375" style="234" customWidth="1"/>
    <col min="14845" max="14845" width="9.7109375" style="234" customWidth="1"/>
    <col min="14846" max="15086" width="9.140625" style="234"/>
    <col min="15087" max="15087" width="4.42578125" style="234" customWidth="1"/>
    <col min="15088" max="15088" width="1.7109375" style="234" customWidth="1"/>
    <col min="15089" max="15089" width="1.140625" style="234" customWidth="1"/>
    <col min="15090" max="15090" width="2.140625" style="234" customWidth="1"/>
    <col min="15091" max="15092" width="1.7109375" style="234" customWidth="1"/>
    <col min="15093" max="15093" width="24.7109375" style="234" customWidth="1"/>
    <col min="15094" max="15094" width="3" style="234" customWidth="1"/>
    <col min="15095" max="15096" width="11.85546875" style="234" customWidth="1"/>
    <col min="15097" max="15097" width="7.85546875" style="234" customWidth="1"/>
    <col min="15098" max="15099" width="11.5703125" style="234" customWidth="1"/>
    <col min="15100" max="15100" width="7.7109375" style="234" customWidth="1"/>
    <col min="15101" max="15101" width="9.7109375" style="234" customWidth="1"/>
    <col min="15102" max="15342" width="9.140625" style="234"/>
    <col min="15343" max="15343" width="4.42578125" style="234" customWidth="1"/>
    <col min="15344" max="15344" width="1.7109375" style="234" customWidth="1"/>
    <col min="15345" max="15345" width="1.140625" style="234" customWidth="1"/>
    <col min="15346" max="15346" width="2.140625" style="234" customWidth="1"/>
    <col min="15347" max="15348" width="1.7109375" style="234" customWidth="1"/>
    <col min="15349" max="15349" width="24.7109375" style="234" customWidth="1"/>
    <col min="15350" max="15350" width="3" style="234" customWidth="1"/>
    <col min="15351" max="15352" width="11.85546875" style="234" customWidth="1"/>
    <col min="15353" max="15353" width="7.85546875" style="234" customWidth="1"/>
    <col min="15354" max="15355" width="11.5703125" style="234" customWidth="1"/>
    <col min="15356" max="15356" width="7.7109375" style="234" customWidth="1"/>
    <col min="15357" max="15357" width="9.7109375" style="234" customWidth="1"/>
    <col min="15358" max="15598" width="9.140625" style="234"/>
    <col min="15599" max="15599" width="4.42578125" style="234" customWidth="1"/>
    <col min="15600" max="15600" width="1.7109375" style="234" customWidth="1"/>
    <col min="15601" max="15601" width="1.140625" style="234" customWidth="1"/>
    <col min="15602" max="15602" width="2.140625" style="234" customWidth="1"/>
    <col min="15603" max="15604" width="1.7109375" style="234" customWidth="1"/>
    <col min="15605" max="15605" width="24.7109375" style="234" customWidth="1"/>
    <col min="15606" max="15606" width="3" style="234" customWidth="1"/>
    <col min="15607" max="15608" width="11.85546875" style="234" customWidth="1"/>
    <col min="15609" max="15609" width="7.85546875" style="234" customWidth="1"/>
    <col min="15610" max="15611" width="11.5703125" style="234" customWidth="1"/>
    <col min="15612" max="15612" width="7.7109375" style="234" customWidth="1"/>
    <col min="15613" max="15613" width="9.7109375" style="234" customWidth="1"/>
    <col min="15614" max="15854" width="9.140625" style="234"/>
    <col min="15855" max="15855" width="4.42578125" style="234" customWidth="1"/>
    <col min="15856" max="15856" width="1.7109375" style="234" customWidth="1"/>
    <col min="15857" max="15857" width="1.140625" style="234" customWidth="1"/>
    <col min="15858" max="15858" width="2.140625" style="234" customWidth="1"/>
    <col min="15859" max="15860" width="1.7109375" style="234" customWidth="1"/>
    <col min="15861" max="15861" width="24.7109375" style="234" customWidth="1"/>
    <col min="15862" max="15862" width="3" style="234" customWidth="1"/>
    <col min="15863" max="15864" width="11.85546875" style="234" customWidth="1"/>
    <col min="15865" max="15865" width="7.85546875" style="234" customWidth="1"/>
    <col min="15866" max="15867" width="11.5703125" style="234" customWidth="1"/>
    <col min="15868" max="15868" width="7.7109375" style="234" customWidth="1"/>
    <col min="15869" max="15869" width="9.7109375" style="234" customWidth="1"/>
    <col min="15870" max="16110" width="9.140625" style="234"/>
    <col min="16111" max="16111" width="4.42578125" style="234" customWidth="1"/>
    <col min="16112" max="16112" width="1.7109375" style="234" customWidth="1"/>
    <col min="16113" max="16113" width="1.140625" style="234" customWidth="1"/>
    <col min="16114" max="16114" width="2.140625" style="234" customWidth="1"/>
    <col min="16115" max="16116" width="1.7109375" style="234" customWidth="1"/>
    <col min="16117" max="16117" width="24.7109375" style="234" customWidth="1"/>
    <col min="16118" max="16118" width="3" style="234" customWidth="1"/>
    <col min="16119" max="16120" width="11.85546875" style="234" customWidth="1"/>
    <col min="16121" max="16121" width="7.85546875" style="234" customWidth="1"/>
    <col min="16122" max="16123" width="11.5703125" style="234" customWidth="1"/>
    <col min="16124" max="16124" width="7.7109375" style="234" customWidth="1"/>
    <col min="16125" max="16125" width="9.7109375" style="234" customWidth="1"/>
    <col min="16126" max="16384" width="9.140625" style="234"/>
  </cols>
  <sheetData>
    <row r="1" spans="1:15" ht="5.25" customHeight="1" x14ac:dyDescent="0.25"/>
    <row r="2" spans="1:15" ht="9" customHeight="1" x14ac:dyDescent="0.25"/>
    <row r="3" spans="1:15" s="1" customFormat="1" ht="39" customHeight="1" x14ac:dyDescent="0.2">
      <c r="A3" s="1223" t="s">
        <v>764</v>
      </c>
      <c r="B3" s="1266"/>
      <c r="C3" s="1266"/>
      <c r="D3" s="1266"/>
      <c r="E3" s="1266"/>
      <c r="F3" s="1266"/>
      <c r="G3" s="1266"/>
      <c r="H3" s="1266"/>
      <c r="I3" s="1267"/>
      <c r="J3" s="145"/>
      <c r="K3" s="147"/>
      <c r="L3" s="147"/>
      <c r="M3" s="3" t="s">
        <v>437</v>
      </c>
    </row>
    <row r="4" spans="1:15" s="1" customFormat="1" ht="18" x14ac:dyDescent="0.25">
      <c r="A4" s="149" t="s">
        <v>699</v>
      </c>
      <c r="B4" s="149"/>
      <c r="C4" s="149"/>
      <c r="D4" s="149"/>
      <c r="E4" s="149"/>
      <c r="F4" s="149"/>
      <c r="G4" s="149"/>
      <c r="H4" s="149"/>
      <c r="I4" s="149"/>
      <c r="J4" s="149"/>
      <c r="K4" s="149"/>
      <c r="L4" s="149"/>
      <c r="M4" s="149"/>
    </row>
    <row r="5" spans="1:15" ht="33" customHeight="1" x14ac:dyDescent="0.25">
      <c r="A5" s="1287" t="s">
        <v>305</v>
      </c>
      <c r="B5" s="1287"/>
      <c r="C5" s="1287"/>
      <c r="D5" s="1287"/>
      <c r="E5" s="1287"/>
      <c r="F5" s="1287"/>
      <c r="G5" s="1287"/>
      <c r="H5" s="1287"/>
      <c r="I5" s="1287"/>
      <c r="J5" s="1287"/>
      <c r="K5" s="1287"/>
      <c r="L5" s="1287"/>
      <c r="M5" s="1287"/>
    </row>
    <row r="6" spans="1:15" x14ac:dyDescent="0.25">
      <c r="A6" s="235"/>
      <c r="B6" s="235"/>
      <c r="C6" s="235"/>
      <c r="D6" s="235"/>
      <c r="E6" s="235"/>
      <c r="F6" s="235"/>
      <c r="G6" s="236"/>
      <c r="H6" s="235"/>
      <c r="I6" s="235"/>
      <c r="J6" s="235"/>
      <c r="K6" s="235"/>
      <c r="L6" s="235"/>
      <c r="M6" s="235"/>
    </row>
    <row r="7" spans="1:15" x14ac:dyDescent="0.25">
      <c r="A7" s="235"/>
      <c r="B7" s="235"/>
      <c r="C7" s="235"/>
      <c r="D7" s="235"/>
      <c r="E7" s="235"/>
      <c r="F7" s="235"/>
      <c r="G7" s="235"/>
      <c r="H7" s="235"/>
      <c r="I7" s="235"/>
      <c r="J7" s="235"/>
      <c r="K7" s="235"/>
      <c r="L7" s="235"/>
      <c r="M7" s="235"/>
    </row>
    <row r="8" spans="1:15" ht="18" customHeight="1" x14ac:dyDescent="0.25">
      <c r="A8" s="237"/>
      <c r="B8" s="1316" t="s">
        <v>123</v>
      </c>
      <c r="C8" s="1316"/>
      <c r="D8" s="1316"/>
      <c r="E8" s="1316"/>
      <c r="F8" s="1319"/>
      <c r="G8" s="238" t="s">
        <v>124</v>
      </c>
      <c r="H8" s="239"/>
      <c r="I8" s="239"/>
      <c r="J8" s="239"/>
      <c r="K8" s="239"/>
      <c r="L8" s="239"/>
      <c r="M8" s="240"/>
      <c r="N8" s="682"/>
      <c r="O8" s="682"/>
    </row>
    <row r="9" spans="1:15" ht="13.5" customHeight="1" x14ac:dyDescent="0.25">
      <c r="A9" s="241"/>
      <c r="B9" s="1279"/>
      <c r="C9" s="1279"/>
      <c r="D9" s="1279"/>
      <c r="E9" s="1279"/>
      <c r="F9" s="1320"/>
      <c r="G9" s="242" t="s">
        <v>125</v>
      </c>
      <c r="H9" s="243"/>
      <c r="I9" s="243"/>
      <c r="J9" s="245" t="s">
        <v>82</v>
      </c>
      <c r="K9" s="246"/>
      <c r="L9" s="246"/>
      <c r="M9" s="247"/>
      <c r="N9" s="682"/>
      <c r="O9" s="682"/>
    </row>
    <row r="10" spans="1:15" ht="13.5" customHeight="1" x14ac:dyDescent="0.25">
      <c r="A10" s="248"/>
      <c r="B10" s="1280"/>
      <c r="C10" s="1280"/>
      <c r="D10" s="1280"/>
      <c r="E10" s="1280"/>
      <c r="F10" s="1321"/>
      <c r="G10" s="249" t="s">
        <v>666</v>
      </c>
      <c r="H10" s="250" t="s">
        <v>702</v>
      </c>
      <c r="I10" s="644" t="s">
        <v>83</v>
      </c>
      <c r="J10" s="249" t="s">
        <v>666</v>
      </c>
      <c r="K10" s="250" t="s">
        <v>702</v>
      </c>
      <c r="L10" s="250" t="s">
        <v>83</v>
      </c>
      <c r="M10" s="251" t="s">
        <v>47</v>
      </c>
      <c r="N10" s="682"/>
      <c r="O10" s="682"/>
    </row>
    <row r="11" spans="1:15" s="259" customFormat="1" ht="12.75" customHeight="1" x14ac:dyDescent="0.25">
      <c r="A11" s="252"/>
      <c r="B11" s="253" t="s">
        <v>48</v>
      </c>
      <c r="C11" s="253"/>
      <c r="D11" s="253"/>
      <c r="E11" s="253"/>
      <c r="F11" s="254"/>
      <c r="G11" s="1106">
        <v>31041.615724237334</v>
      </c>
      <c r="H11" s="170">
        <v>33760.041683851974</v>
      </c>
      <c r="I11" s="340">
        <v>1.0875735974494423</v>
      </c>
      <c r="J11" s="704">
        <v>16540.730600000039</v>
      </c>
      <c r="K11" s="256">
        <v>17157.547400000018</v>
      </c>
      <c r="L11" s="255">
        <v>1.0372907832741063</v>
      </c>
      <c r="M11" s="258">
        <v>616.81679999997868</v>
      </c>
      <c r="N11" s="682"/>
      <c r="O11" s="682"/>
    </row>
    <row r="12" spans="1:15" s="259" customFormat="1" ht="12.75" customHeight="1" x14ac:dyDescent="0.25">
      <c r="A12" s="1317" t="s">
        <v>28</v>
      </c>
      <c r="B12" s="1318"/>
      <c r="C12" s="122" t="s">
        <v>49</v>
      </c>
      <c r="D12" s="260"/>
      <c r="E12" s="260"/>
      <c r="F12" s="261"/>
      <c r="G12" s="1166">
        <v>25270.487639969822</v>
      </c>
      <c r="H12" s="179">
        <v>26639.883647135681</v>
      </c>
      <c r="I12" s="341">
        <v>1.0541895362952916</v>
      </c>
      <c r="J12" s="705">
        <v>2105.8282000000008</v>
      </c>
      <c r="K12" s="264">
        <v>2213.4049000000009</v>
      </c>
      <c r="L12" s="262">
        <v>1.0510852214819804</v>
      </c>
      <c r="M12" s="266">
        <v>107.57670000000007</v>
      </c>
      <c r="N12" s="682"/>
      <c r="O12" s="682"/>
    </row>
    <row r="13" spans="1:15" s="259" customFormat="1" ht="12.75" customHeight="1" x14ac:dyDescent="0.25">
      <c r="A13" s="1283"/>
      <c r="B13" s="1284"/>
      <c r="C13" s="127" t="s">
        <v>50</v>
      </c>
      <c r="D13" s="267"/>
      <c r="E13" s="267"/>
      <c r="F13" s="268"/>
      <c r="G13" s="1109">
        <v>32016.267439803414</v>
      </c>
      <c r="H13" s="185">
        <v>34115.14767647822</v>
      </c>
      <c r="I13" s="277">
        <v>1.0655566811659447</v>
      </c>
      <c r="J13" s="706">
        <v>2838.4111999999991</v>
      </c>
      <c r="K13" s="271">
        <v>3163.0245999999984</v>
      </c>
      <c r="L13" s="269">
        <v>1.1143644726317312</v>
      </c>
      <c r="M13" s="273">
        <v>324.61339999999927</v>
      </c>
      <c r="N13" s="682"/>
      <c r="O13" s="682"/>
    </row>
    <row r="14" spans="1:15" ht="12.75" customHeight="1" x14ac:dyDescent="0.25">
      <c r="A14" s="1283"/>
      <c r="B14" s="1284"/>
      <c r="C14" s="127" t="s">
        <v>513</v>
      </c>
      <c r="D14" s="267"/>
      <c r="E14" s="267"/>
      <c r="F14" s="268"/>
      <c r="G14" s="1109">
        <v>31331.436427784633</v>
      </c>
      <c r="H14" s="185">
        <v>34971.115278493053</v>
      </c>
      <c r="I14" s="277">
        <v>1.1161669960168428</v>
      </c>
      <c r="J14" s="706">
        <v>1384.6234999999999</v>
      </c>
      <c r="K14" s="271">
        <v>1380.9895999999999</v>
      </c>
      <c r="L14" s="269">
        <v>0.9973755320489649</v>
      </c>
      <c r="M14" s="273">
        <v>-3.6339000000000397</v>
      </c>
      <c r="N14" s="682"/>
      <c r="O14" s="682"/>
    </row>
    <row r="15" spans="1:15" ht="12.75" customHeight="1" x14ac:dyDescent="0.25">
      <c r="A15" s="1283"/>
      <c r="B15" s="1284"/>
      <c r="C15" s="127" t="s">
        <v>383</v>
      </c>
      <c r="D15" s="267"/>
      <c r="E15" s="267"/>
      <c r="F15" s="268"/>
      <c r="G15" s="1109">
        <v>35160.674285283822</v>
      </c>
      <c r="H15" s="785">
        <v>38468.551969992557</v>
      </c>
      <c r="I15" s="277">
        <v>1.0940789035463185</v>
      </c>
      <c r="J15" s="706">
        <v>6279.6347999999925</v>
      </c>
      <c r="K15" s="779">
        <v>6443.5625999999938</v>
      </c>
      <c r="L15" s="269">
        <v>1.0261046709276791</v>
      </c>
      <c r="M15" s="273">
        <v>163.9278000000013</v>
      </c>
      <c r="N15" s="682"/>
      <c r="O15" s="682"/>
    </row>
    <row r="16" spans="1:15" ht="12.75" customHeight="1" x14ac:dyDescent="0.25">
      <c r="A16" s="1283"/>
      <c r="B16" s="1284"/>
      <c r="C16" s="132" t="s">
        <v>52</v>
      </c>
      <c r="D16" s="349"/>
      <c r="E16" s="349"/>
      <c r="F16" s="350"/>
      <c r="G16" s="1109">
        <v>34697.663422731683</v>
      </c>
      <c r="H16" s="185">
        <v>39097.894568841417</v>
      </c>
      <c r="I16" s="342">
        <v>1.1268163533809308</v>
      </c>
      <c r="J16" s="706">
        <v>317.77249999999992</v>
      </c>
      <c r="K16" s="271">
        <v>308.26939999999991</v>
      </c>
      <c r="L16" s="344">
        <v>0.97009464318026251</v>
      </c>
      <c r="M16" s="345">
        <v>-9.5031000000000176</v>
      </c>
      <c r="N16" s="682"/>
      <c r="O16" s="682"/>
    </row>
    <row r="17" spans="1:15" ht="12.75" customHeight="1" x14ac:dyDescent="0.25">
      <c r="A17" s="1285"/>
      <c r="B17" s="1286"/>
      <c r="C17" s="278" t="s">
        <v>53</v>
      </c>
      <c r="D17" s="281"/>
      <c r="E17" s="281"/>
      <c r="F17" s="351"/>
      <c r="G17" s="1109">
        <v>29972.882990267226</v>
      </c>
      <c r="H17" s="185">
        <v>39289.39049612925</v>
      </c>
      <c r="I17" s="282">
        <v>1.3108312106275286</v>
      </c>
      <c r="J17" s="1117">
        <v>114.18109999999999</v>
      </c>
      <c r="K17" s="283">
        <v>110.62439999999999</v>
      </c>
      <c r="L17" s="292">
        <v>0.96885036139956615</v>
      </c>
      <c r="M17" s="285">
        <v>-3.5566999999999922</v>
      </c>
      <c r="N17" s="682"/>
      <c r="O17" s="682"/>
    </row>
    <row r="18" spans="1:15" ht="15" x14ac:dyDescent="0.25">
      <c r="A18" s="142"/>
      <c r="B18" s="286"/>
      <c r="C18" s="146"/>
      <c r="D18" s="286"/>
      <c r="E18" s="286"/>
      <c r="F18" s="286"/>
      <c r="G18" s="286"/>
      <c r="H18" s="286"/>
      <c r="I18" s="286"/>
      <c r="J18" s="286"/>
      <c r="K18" s="286"/>
      <c r="L18" s="286"/>
      <c r="M18" s="203" t="s">
        <v>409</v>
      </c>
      <c r="N18" s="682"/>
      <c r="O18" s="682"/>
    </row>
    <row r="19" spans="1:15" ht="15" x14ac:dyDescent="0.25">
      <c r="A19" s="235"/>
      <c r="B19" s="235"/>
      <c r="C19" s="235"/>
      <c r="D19" s="235"/>
      <c r="E19" s="235"/>
      <c r="F19" s="235"/>
      <c r="G19" s="235"/>
      <c r="H19" s="235"/>
      <c r="I19" s="235"/>
      <c r="J19" s="235"/>
      <c r="K19" s="235"/>
      <c r="L19" s="235"/>
      <c r="M19" s="235"/>
      <c r="N19" s="682"/>
      <c r="O19" s="682"/>
    </row>
    <row r="20" spans="1:15" ht="18" customHeight="1" x14ac:dyDescent="0.25">
      <c r="A20" s="237"/>
      <c r="B20" s="1316" t="s">
        <v>123</v>
      </c>
      <c r="C20" s="1316"/>
      <c r="D20" s="1316"/>
      <c r="E20" s="1316"/>
      <c r="F20" s="1319"/>
      <c r="G20" s="238" t="s">
        <v>126</v>
      </c>
      <c r="H20" s="239"/>
      <c r="I20" s="239"/>
      <c r="J20" s="239"/>
      <c r="K20" s="239"/>
      <c r="L20" s="239"/>
      <c r="M20" s="240"/>
      <c r="N20" s="682"/>
      <c r="O20" s="682"/>
    </row>
    <row r="21" spans="1:15" ht="13.5" customHeight="1" x14ac:dyDescent="0.25">
      <c r="A21" s="241"/>
      <c r="B21" s="1279"/>
      <c r="C21" s="1279"/>
      <c r="D21" s="1279"/>
      <c r="E21" s="1279"/>
      <c r="F21" s="1320"/>
      <c r="G21" s="242" t="s">
        <v>125</v>
      </c>
      <c r="H21" s="243"/>
      <c r="I21" s="243"/>
      <c r="J21" s="245" t="s">
        <v>82</v>
      </c>
      <c r="K21" s="246"/>
      <c r="L21" s="246"/>
      <c r="M21" s="247"/>
      <c r="N21" s="682"/>
      <c r="O21" s="682"/>
    </row>
    <row r="22" spans="1:15" ht="13.5" customHeight="1" x14ac:dyDescent="0.25">
      <c r="A22" s="248"/>
      <c r="B22" s="1280"/>
      <c r="C22" s="1280"/>
      <c r="D22" s="1280"/>
      <c r="E22" s="1280"/>
      <c r="F22" s="1321"/>
      <c r="G22" s="249" t="s">
        <v>666</v>
      </c>
      <c r="H22" s="250" t="s">
        <v>702</v>
      </c>
      <c r="I22" s="644" t="s">
        <v>83</v>
      </c>
      <c r="J22" s="249" t="s">
        <v>666</v>
      </c>
      <c r="K22" s="250" t="s">
        <v>702</v>
      </c>
      <c r="L22" s="250" t="s">
        <v>83</v>
      </c>
      <c r="M22" s="251" t="s">
        <v>47</v>
      </c>
      <c r="N22" s="682"/>
      <c r="O22" s="682"/>
    </row>
    <row r="23" spans="1:15" s="259" customFormat="1" ht="12.75" customHeight="1" x14ac:dyDescent="0.25">
      <c r="A23" s="252"/>
      <c r="B23" s="253" t="s">
        <v>48</v>
      </c>
      <c r="C23" s="253"/>
      <c r="D23" s="253"/>
      <c r="E23" s="253"/>
      <c r="F23" s="254"/>
      <c r="G23" s="1106">
        <v>33523.316332530136</v>
      </c>
      <c r="H23" s="170">
        <v>36499.036439979442</v>
      </c>
      <c r="I23" s="340">
        <v>1.0887656840967654</v>
      </c>
      <c r="J23" s="704">
        <v>12192.168999999983</v>
      </c>
      <c r="K23" s="256">
        <v>12809.944099999999</v>
      </c>
      <c r="L23" s="255">
        <v>1.0506698274933701</v>
      </c>
      <c r="M23" s="258">
        <v>617.7751000000153</v>
      </c>
      <c r="N23" s="682"/>
      <c r="O23" s="682"/>
    </row>
    <row r="24" spans="1:15" s="259" customFormat="1" ht="12.75" customHeight="1" x14ac:dyDescent="0.25">
      <c r="A24" s="1317" t="s">
        <v>28</v>
      </c>
      <c r="B24" s="1318"/>
      <c r="C24" s="122" t="s">
        <v>49</v>
      </c>
      <c r="D24" s="260"/>
      <c r="E24" s="260"/>
      <c r="F24" s="261"/>
      <c r="G24" s="1166">
        <v>26244.624473782398</v>
      </c>
      <c r="H24" s="179">
        <v>27818.216723588335</v>
      </c>
      <c r="I24" s="341">
        <v>1.0599586498704872</v>
      </c>
      <c r="J24" s="705">
        <v>1667.3949000000011</v>
      </c>
      <c r="K24" s="264">
        <v>1757.7375999999997</v>
      </c>
      <c r="L24" s="262">
        <v>1.0541819457406272</v>
      </c>
      <c r="M24" s="266">
        <v>90.342699999998558</v>
      </c>
      <c r="N24" s="682"/>
      <c r="O24" s="682"/>
    </row>
    <row r="25" spans="1:15" s="259" customFormat="1" ht="12.75" customHeight="1" x14ac:dyDescent="0.25">
      <c r="A25" s="1283"/>
      <c r="B25" s="1284"/>
      <c r="C25" s="127" t="s">
        <v>50</v>
      </c>
      <c r="D25" s="267"/>
      <c r="E25" s="267"/>
      <c r="F25" s="268"/>
      <c r="G25" s="1109">
        <v>32958.320541999878</v>
      </c>
      <c r="H25" s="185">
        <v>34965.052878813942</v>
      </c>
      <c r="I25" s="277">
        <v>1.0608869719030987</v>
      </c>
      <c r="J25" s="706">
        <v>2447.9465</v>
      </c>
      <c r="K25" s="271">
        <v>2752.2080999999994</v>
      </c>
      <c r="L25" s="269">
        <v>1.1242925856427006</v>
      </c>
      <c r="M25" s="273">
        <v>304.26159999999936</v>
      </c>
      <c r="N25" s="682"/>
      <c r="O25" s="682"/>
    </row>
    <row r="26" spans="1:15" ht="12.75" customHeight="1" x14ac:dyDescent="0.25">
      <c r="A26" s="1283"/>
      <c r="B26" s="1284"/>
      <c r="C26" s="127" t="s">
        <v>513</v>
      </c>
      <c r="D26" s="267"/>
      <c r="E26" s="267"/>
      <c r="F26" s="268"/>
      <c r="G26" s="1109">
        <v>32159.287041253963</v>
      </c>
      <c r="H26" s="185">
        <v>35870.892227463686</v>
      </c>
      <c r="I26" s="277">
        <v>1.1154131676317474</v>
      </c>
      <c r="J26" s="706">
        <v>1169.0092</v>
      </c>
      <c r="K26" s="271">
        <v>1152.9870000000003</v>
      </c>
      <c r="L26" s="269">
        <v>0.98629420538349943</v>
      </c>
      <c r="M26" s="273">
        <v>-16.022199999999657</v>
      </c>
      <c r="N26" s="682"/>
      <c r="O26" s="682"/>
    </row>
    <row r="27" spans="1:15" ht="12.75" customHeight="1" x14ac:dyDescent="0.25">
      <c r="A27" s="1283"/>
      <c r="B27" s="1284"/>
      <c r="C27" s="127" t="s">
        <v>383</v>
      </c>
      <c r="D27" s="267"/>
      <c r="E27" s="267"/>
      <c r="F27" s="268"/>
      <c r="G27" s="1109">
        <v>36691.233729980413</v>
      </c>
      <c r="H27" s="785">
        <v>40090.307166418999</v>
      </c>
      <c r="I27" s="277">
        <v>1.0926399330546686</v>
      </c>
      <c r="J27" s="706">
        <v>5182.6842999999999</v>
      </c>
      <c r="K27" s="779">
        <v>5342.3418000000029</v>
      </c>
      <c r="L27" s="269">
        <v>1.0308059474122324</v>
      </c>
      <c r="M27" s="273">
        <v>159.65750000000298</v>
      </c>
      <c r="N27" s="682"/>
      <c r="O27" s="682"/>
    </row>
    <row r="28" spans="1:15" ht="12.75" customHeight="1" x14ac:dyDescent="0.25">
      <c r="A28" s="1283"/>
      <c r="B28" s="1284"/>
      <c r="C28" s="132" t="s">
        <v>52</v>
      </c>
      <c r="D28" s="349"/>
      <c r="E28" s="349"/>
      <c r="F28" s="350"/>
      <c r="G28" s="1109">
        <v>37822.90347062557</v>
      </c>
      <c r="H28" s="185">
        <v>43206.337046590968</v>
      </c>
      <c r="I28" s="342">
        <v>1.1423326366297166</v>
      </c>
      <c r="J28" s="706">
        <v>196.63409999999996</v>
      </c>
      <c r="K28" s="271">
        <v>194.76160000000002</v>
      </c>
      <c r="L28" s="344">
        <v>0.99047723665427334</v>
      </c>
      <c r="M28" s="345">
        <v>-1.8724999999999454</v>
      </c>
      <c r="N28" s="682"/>
      <c r="O28" s="682"/>
    </row>
    <row r="29" spans="1:15" ht="12.75" customHeight="1" x14ac:dyDescent="0.25">
      <c r="A29" s="1285"/>
      <c r="B29" s="1286"/>
      <c r="C29" s="278" t="s">
        <v>53</v>
      </c>
      <c r="D29" s="281"/>
      <c r="E29" s="281"/>
      <c r="F29" s="351"/>
      <c r="G29" s="1109">
        <v>29575.274429546815</v>
      </c>
      <c r="H29" s="185">
        <v>40694.386092139823</v>
      </c>
      <c r="I29" s="282">
        <v>1.3759597121940683</v>
      </c>
      <c r="J29" s="1117">
        <v>92.154799999999994</v>
      </c>
      <c r="K29" s="283">
        <v>92.112899999999996</v>
      </c>
      <c r="L29" s="292">
        <v>0.99954533024866854</v>
      </c>
      <c r="M29" s="285">
        <v>-4.1899999999998272E-2</v>
      </c>
    </row>
    <row r="30" spans="1:15" ht="13.5" x14ac:dyDescent="0.25">
      <c r="A30" s="142"/>
      <c r="B30" s="286"/>
      <c r="C30" s="146"/>
      <c r="D30" s="286"/>
      <c r="E30" s="286"/>
      <c r="F30" s="286"/>
      <c r="G30" s="286"/>
      <c r="H30" s="286"/>
      <c r="I30" s="286"/>
      <c r="J30" s="286"/>
      <c r="K30" s="286"/>
      <c r="L30" s="286"/>
      <c r="M30" s="203" t="s">
        <v>410</v>
      </c>
    </row>
    <row r="31" spans="1:15" x14ac:dyDescent="0.25">
      <c r="A31" s="235"/>
      <c r="B31" s="235"/>
      <c r="C31" s="235"/>
      <c r="D31" s="235"/>
      <c r="E31" s="235"/>
      <c r="F31" s="235"/>
      <c r="G31" s="235"/>
      <c r="H31" s="235"/>
      <c r="I31" s="235"/>
      <c r="J31" s="235"/>
      <c r="K31" s="235"/>
      <c r="L31" s="235"/>
      <c r="M31" s="235"/>
    </row>
    <row r="32" spans="1:15" ht="18" customHeight="1" x14ac:dyDescent="0.25">
      <c r="A32" s="237"/>
      <c r="B32" s="1316" t="s">
        <v>123</v>
      </c>
      <c r="C32" s="1316"/>
      <c r="D32" s="1316"/>
      <c r="E32" s="1316"/>
      <c r="F32" s="1319"/>
      <c r="G32" s="238" t="s">
        <v>487</v>
      </c>
      <c r="H32" s="239"/>
      <c r="I32" s="239"/>
      <c r="J32" s="239"/>
      <c r="K32" s="239"/>
      <c r="L32" s="239"/>
      <c r="M32" s="240"/>
    </row>
    <row r="33" spans="1:13" ht="13.5" customHeight="1" x14ac:dyDescent="0.25">
      <c r="A33" s="241"/>
      <c r="B33" s="1279"/>
      <c r="C33" s="1279"/>
      <c r="D33" s="1279"/>
      <c r="E33" s="1279"/>
      <c r="F33" s="1320"/>
      <c r="G33" s="242" t="s">
        <v>125</v>
      </c>
      <c r="H33" s="243"/>
      <c r="I33" s="243"/>
      <c r="J33" s="245" t="s">
        <v>82</v>
      </c>
      <c r="K33" s="246"/>
      <c r="L33" s="246"/>
      <c r="M33" s="247"/>
    </row>
    <row r="34" spans="1:13" ht="13.5" customHeight="1" x14ac:dyDescent="0.25">
      <c r="A34" s="248"/>
      <c r="B34" s="1280"/>
      <c r="C34" s="1280"/>
      <c r="D34" s="1280"/>
      <c r="E34" s="1280"/>
      <c r="F34" s="1321"/>
      <c r="G34" s="249" t="s">
        <v>666</v>
      </c>
      <c r="H34" s="250" t="s">
        <v>702</v>
      </c>
      <c r="I34" s="644" t="s">
        <v>83</v>
      </c>
      <c r="J34" s="249" t="s">
        <v>666</v>
      </c>
      <c r="K34" s="250" t="s">
        <v>702</v>
      </c>
      <c r="L34" s="250" t="s">
        <v>83</v>
      </c>
      <c r="M34" s="251" t="s">
        <v>47</v>
      </c>
    </row>
    <row r="35" spans="1:13" s="259" customFormat="1" x14ac:dyDescent="0.25">
      <c r="A35" s="252"/>
      <c r="B35" s="253" t="s">
        <v>48</v>
      </c>
      <c r="C35" s="253"/>
      <c r="D35" s="253"/>
      <c r="E35" s="253"/>
      <c r="F35" s="254"/>
      <c r="G35" s="1106">
        <v>24083.610754569178</v>
      </c>
      <c r="H35" s="170">
        <v>25689.763119985306</v>
      </c>
      <c r="I35" s="340">
        <v>1.066690679474273</v>
      </c>
      <c r="J35" s="704">
        <v>4348.5616</v>
      </c>
      <c r="K35" s="256">
        <v>4347.6032999999989</v>
      </c>
      <c r="L35" s="255">
        <v>0.9997796282798429</v>
      </c>
      <c r="M35" s="258">
        <v>-0.95830000000114524</v>
      </c>
    </row>
    <row r="36" spans="1:13" s="259" customFormat="1" ht="12.75" customHeight="1" x14ac:dyDescent="0.25">
      <c r="A36" s="1317" t="s">
        <v>28</v>
      </c>
      <c r="B36" s="1318"/>
      <c r="C36" s="122" t="s">
        <v>49</v>
      </c>
      <c r="D36" s="260"/>
      <c r="E36" s="260"/>
      <c r="F36" s="261"/>
      <c r="G36" s="1166">
        <v>21565.771806110544</v>
      </c>
      <c r="H36" s="179">
        <v>22094.461243982183</v>
      </c>
      <c r="I36" s="341">
        <v>1.0245152106136002</v>
      </c>
      <c r="J36" s="705">
        <v>438.43330000000003</v>
      </c>
      <c r="K36" s="264">
        <v>455.66729999999984</v>
      </c>
      <c r="L36" s="262">
        <v>1.0393081456175883</v>
      </c>
      <c r="M36" s="266">
        <v>17.23399999999981</v>
      </c>
    </row>
    <row r="37" spans="1:13" s="259" customFormat="1" x14ac:dyDescent="0.25">
      <c r="A37" s="1283"/>
      <c r="B37" s="1284"/>
      <c r="C37" s="127" t="s">
        <v>50</v>
      </c>
      <c r="D37" s="267"/>
      <c r="E37" s="267"/>
      <c r="F37" s="268"/>
      <c r="G37" s="1109">
        <v>26110.239073254681</v>
      </c>
      <c r="H37" s="185">
        <v>28421.325782516851</v>
      </c>
      <c r="I37" s="277">
        <v>1.0885126598334931</v>
      </c>
      <c r="J37" s="706">
        <v>390.46470000000011</v>
      </c>
      <c r="K37" s="271">
        <v>410.81650000000013</v>
      </c>
      <c r="L37" s="269">
        <v>1.0521219971997469</v>
      </c>
      <c r="M37" s="273">
        <v>20.351800000000026</v>
      </c>
    </row>
    <row r="38" spans="1:13" x14ac:dyDescent="0.25">
      <c r="A38" s="1283"/>
      <c r="B38" s="1284"/>
      <c r="C38" s="127" t="s">
        <v>513</v>
      </c>
      <c r="D38" s="267"/>
      <c r="E38" s="267"/>
      <c r="F38" s="268"/>
      <c r="G38" s="1109">
        <v>26843.028268533202</v>
      </c>
      <c r="H38" s="185">
        <v>30421.030651989651</v>
      </c>
      <c r="I38" s="277">
        <v>1.1332935445160175</v>
      </c>
      <c r="J38" s="706">
        <v>215.61430000000007</v>
      </c>
      <c r="K38" s="271">
        <v>228.0026</v>
      </c>
      <c r="L38" s="269">
        <v>1.0574558366490532</v>
      </c>
      <c r="M38" s="273">
        <v>12.38829999999993</v>
      </c>
    </row>
    <row r="39" spans="1:13" x14ac:dyDescent="0.25">
      <c r="A39" s="1283"/>
      <c r="B39" s="1284"/>
      <c r="C39" s="127" t="s">
        <v>383</v>
      </c>
      <c r="D39" s="267"/>
      <c r="E39" s="267"/>
      <c r="F39" s="268"/>
      <c r="G39" s="1109">
        <v>27929.348528792634</v>
      </c>
      <c r="H39" s="785">
        <v>30600.946694795446</v>
      </c>
      <c r="I39" s="277">
        <v>1.0956555847784504</v>
      </c>
      <c r="J39" s="706">
        <v>1096.9504999999999</v>
      </c>
      <c r="K39" s="779">
        <v>1101.2208000000005</v>
      </c>
      <c r="L39" s="269">
        <v>1.0038928830425808</v>
      </c>
      <c r="M39" s="273">
        <v>4.2703000000005886</v>
      </c>
    </row>
    <row r="40" spans="1:13" x14ac:dyDescent="0.25">
      <c r="A40" s="1283"/>
      <c r="B40" s="1284"/>
      <c r="C40" s="132" t="s">
        <v>52</v>
      </c>
      <c r="D40" s="349"/>
      <c r="E40" s="349"/>
      <c r="F40" s="350"/>
      <c r="G40" s="1109">
        <v>29624.715752120435</v>
      </c>
      <c r="H40" s="185">
        <v>32048.451002192505</v>
      </c>
      <c r="I40" s="342">
        <v>1.081814633104069</v>
      </c>
      <c r="J40" s="706">
        <v>121.13839999999999</v>
      </c>
      <c r="K40" s="271">
        <v>113.50780000000002</v>
      </c>
      <c r="L40" s="344">
        <v>0.93700923901917166</v>
      </c>
      <c r="M40" s="345">
        <v>-7.6305999999999727</v>
      </c>
    </row>
    <row r="41" spans="1:13" x14ac:dyDescent="0.25">
      <c r="A41" s="1285"/>
      <c r="B41" s="1286"/>
      <c r="C41" s="278" t="s">
        <v>53</v>
      </c>
      <c r="D41" s="281"/>
      <c r="E41" s="281"/>
      <c r="F41" s="351"/>
      <c r="G41" s="1109">
        <v>31636.418735784031</v>
      </c>
      <c r="H41" s="185">
        <v>32298.157001503572</v>
      </c>
      <c r="I41" s="282">
        <v>1.0209169777162876</v>
      </c>
      <c r="J41" s="1117">
        <v>22.026300000000003</v>
      </c>
      <c r="K41" s="283">
        <v>18.511499999999998</v>
      </c>
      <c r="L41" s="292">
        <v>0.84042712575421186</v>
      </c>
      <c r="M41" s="285">
        <v>-3.5148000000000046</v>
      </c>
    </row>
    <row r="42" spans="1:13" ht="13.5" x14ac:dyDescent="0.25">
      <c r="A42" s="142"/>
      <c r="B42" s="286"/>
      <c r="C42" s="146"/>
      <c r="D42" s="286"/>
      <c r="E42" s="286"/>
      <c r="F42" s="286"/>
      <c r="G42" s="286"/>
      <c r="H42" s="286"/>
      <c r="I42" s="286"/>
      <c r="J42" s="286"/>
      <c r="K42" s="286"/>
      <c r="L42" s="286"/>
      <c r="M42" s="203" t="s">
        <v>411</v>
      </c>
    </row>
    <row r="43" spans="1:13" x14ac:dyDescent="0.25">
      <c r="A43" s="235"/>
      <c r="B43" s="235"/>
      <c r="C43" s="235"/>
      <c r="D43" s="235"/>
      <c r="E43" s="235"/>
      <c r="F43" s="235"/>
      <c r="G43" s="235"/>
      <c r="H43" s="235"/>
      <c r="I43" s="235"/>
      <c r="J43" s="235"/>
      <c r="K43" s="235"/>
      <c r="L43" s="235"/>
      <c r="M43" s="235"/>
    </row>
    <row r="44" spans="1:13" ht="18" customHeight="1" x14ac:dyDescent="0.25">
      <c r="A44" s="237"/>
      <c r="B44" s="1316" t="s">
        <v>123</v>
      </c>
      <c r="C44" s="1316"/>
      <c r="D44" s="1316"/>
      <c r="E44" s="1316"/>
      <c r="F44" s="1319"/>
      <c r="G44" s="238" t="s">
        <v>127</v>
      </c>
      <c r="H44" s="239"/>
      <c r="I44" s="239"/>
      <c r="J44" s="239"/>
      <c r="K44" s="239"/>
      <c r="L44" s="239"/>
      <c r="M44" s="240"/>
    </row>
    <row r="45" spans="1:13" ht="13.5" customHeight="1" x14ac:dyDescent="0.25">
      <c r="A45" s="241"/>
      <c r="B45" s="1279"/>
      <c r="C45" s="1279"/>
      <c r="D45" s="1279"/>
      <c r="E45" s="1279"/>
      <c r="F45" s="1320"/>
      <c r="G45" s="242" t="s">
        <v>125</v>
      </c>
      <c r="H45" s="243"/>
      <c r="I45" s="243"/>
      <c r="J45" s="245" t="s">
        <v>82</v>
      </c>
      <c r="K45" s="246"/>
      <c r="L45" s="246"/>
      <c r="M45" s="247"/>
    </row>
    <row r="46" spans="1:13" ht="13.5" customHeight="1" x14ac:dyDescent="0.25">
      <c r="A46" s="248"/>
      <c r="B46" s="1280"/>
      <c r="C46" s="1280"/>
      <c r="D46" s="1280"/>
      <c r="E46" s="1280"/>
      <c r="F46" s="1321"/>
      <c r="G46" s="249" t="s">
        <v>666</v>
      </c>
      <c r="H46" s="250" t="s">
        <v>702</v>
      </c>
      <c r="I46" s="644" t="s">
        <v>83</v>
      </c>
      <c r="J46" s="249" t="s">
        <v>666</v>
      </c>
      <c r="K46" s="250" t="s">
        <v>702</v>
      </c>
      <c r="L46" s="250" t="s">
        <v>83</v>
      </c>
      <c r="M46" s="251" t="s">
        <v>47</v>
      </c>
    </row>
    <row r="47" spans="1:13" s="259" customFormat="1" x14ac:dyDescent="0.25">
      <c r="A47" s="252"/>
      <c r="B47" s="253" t="s">
        <v>48</v>
      </c>
      <c r="C47" s="253"/>
      <c r="D47" s="253"/>
      <c r="E47" s="253"/>
      <c r="F47" s="254"/>
      <c r="G47" s="1106">
        <v>35208.782359732773</v>
      </c>
      <c r="H47" s="170">
        <v>38509.244181684684</v>
      </c>
      <c r="I47" s="340">
        <v>1.0937397319859192</v>
      </c>
      <c r="J47" s="704">
        <v>9436.1564000000017</v>
      </c>
      <c r="K47" s="256">
        <v>9901.5705000000107</v>
      </c>
      <c r="L47" s="255">
        <v>1.0493224232697127</v>
      </c>
      <c r="M47" s="258">
        <v>465.41410000000906</v>
      </c>
    </row>
    <row r="48" spans="1:13" s="259" customFormat="1" ht="12.75" customHeight="1" x14ac:dyDescent="0.25">
      <c r="A48" s="1317" t="s">
        <v>28</v>
      </c>
      <c r="B48" s="1318"/>
      <c r="C48" s="122" t="s">
        <v>49</v>
      </c>
      <c r="D48" s="260"/>
      <c r="E48" s="260"/>
      <c r="F48" s="261"/>
      <c r="G48" s="1166">
        <v>26750.058640074978</v>
      </c>
      <c r="H48" s="179">
        <v>28506.323067748734</v>
      </c>
      <c r="I48" s="341">
        <v>1.0656546010348795</v>
      </c>
      <c r="J48" s="705">
        <v>1477.5163000000014</v>
      </c>
      <c r="K48" s="264">
        <v>1528.2876999999999</v>
      </c>
      <c r="L48" s="262">
        <v>1.0343626665912238</v>
      </c>
      <c r="M48" s="266">
        <v>50.771399999998494</v>
      </c>
    </row>
    <row r="49" spans="1:13" s="259" customFormat="1" x14ac:dyDescent="0.25">
      <c r="A49" s="1283"/>
      <c r="B49" s="1284"/>
      <c r="C49" s="127" t="s">
        <v>50</v>
      </c>
      <c r="D49" s="267"/>
      <c r="E49" s="267"/>
      <c r="F49" s="268"/>
      <c r="G49" s="1109">
        <v>34979.41808057484</v>
      </c>
      <c r="H49" s="185">
        <v>37362.473403307973</v>
      </c>
      <c r="I49" s="277">
        <v>1.0681273575576296</v>
      </c>
      <c r="J49" s="706">
        <v>1970.9613000000008</v>
      </c>
      <c r="K49" s="271">
        <v>2187.8973999999994</v>
      </c>
      <c r="L49" s="269">
        <v>1.1100661387922728</v>
      </c>
      <c r="M49" s="273">
        <v>216.93609999999853</v>
      </c>
    </row>
    <row r="50" spans="1:13" x14ac:dyDescent="0.25">
      <c r="A50" s="1283"/>
      <c r="B50" s="1284"/>
      <c r="C50" s="127" t="s">
        <v>382</v>
      </c>
      <c r="D50" s="267"/>
      <c r="E50" s="267"/>
      <c r="F50" s="268"/>
      <c r="G50" s="1109">
        <v>38602.532984924677</v>
      </c>
      <c r="H50" s="185">
        <v>43697.236604701546</v>
      </c>
      <c r="I50" s="277">
        <v>1.1319784797999262</v>
      </c>
      <c r="J50" s="706">
        <v>536.87909999999988</v>
      </c>
      <c r="K50" s="271">
        <v>554.62930000000017</v>
      </c>
      <c r="L50" s="269">
        <v>1.033061819690877</v>
      </c>
      <c r="M50" s="273">
        <v>17.750200000000291</v>
      </c>
    </row>
    <row r="51" spans="1:13" x14ac:dyDescent="0.25">
      <c r="A51" s="1283"/>
      <c r="B51" s="1284"/>
      <c r="C51" s="127" t="s">
        <v>513</v>
      </c>
      <c r="D51" s="267"/>
      <c r="E51" s="267"/>
      <c r="F51" s="268"/>
      <c r="G51" s="1109">
        <v>37488.366463378356</v>
      </c>
      <c r="H51" s="785">
        <v>40926.430878062922</v>
      </c>
      <c r="I51" s="277">
        <v>1.0917101687544359</v>
      </c>
      <c r="J51" s="706">
        <v>4602.2977999999985</v>
      </c>
      <c r="K51" s="779">
        <v>4757.4366000000009</v>
      </c>
      <c r="L51" s="269">
        <v>1.0337089877147894</v>
      </c>
      <c r="M51" s="273">
        <v>155.13880000000245</v>
      </c>
    </row>
    <row r="52" spans="1:13" x14ac:dyDescent="0.25">
      <c r="A52" s="1283"/>
      <c r="B52" s="1284"/>
      <c r="C52" s="132" t="s">
        <v>52</v>
      </c>
      <c r="D52" s="349"/>
      <c r="E52" s="349"/>
      <c r="F52" s="350"/>
      <c r="G52" s="1109">
        <v>37977.333969623149</v>
      </c>
      <c r="H52" s="185">
        <v>43358.055726409591</v>
      </c>
      <c r="I52" s="342">
        <v>1.1416824509348209</v>
      </c>
      <c r="J52" s="706">
        <v>195.08929999999998</v>
      </c>
      <c r="K52" s="271">
        <v>193.3099</v>
      </c>
      <c r="L52" s="344">
        <v>0.99087904872281574</v>
      </c>
      <c r="M52" s="345">
        <v>-1.7793999999999812</v>
      </c>
    </row>
    <row r="53" spans="1:13" x14ac:dyDescent="0.25">
      <c r="A53" s="1285"/>
      <c r="B53" s="1286"/>
      <c r="C53" s="278" t="s">
        <v>53</v>
      </c>
      <c r="D53" s="281"/>
      <c r="E53" s="281"/>
      <c r="F53" s="351"/>
      <c r="G53" s="1109">
        <v>30172.856365770567</v>
      </c>
      <c r="H53" s="185">
        <v>41871.269103900107</v>
      </c>
      <c r="I53" s="282">
        <v>1.3877131351541758</v>
      </c>
      <c r="J53" s="1117">
        <v>87.322499999999991</v>
      </c>
      <c r="K53" s="283">
        <v>87.613</v>
      </c>
      <c r="L53" s="292">
        <v>1.0033267485470527</v>
      </c>
      <c r="M53" s="285">
        <v>0.29050000000000864</v>
      </c>
    </row>
    <row r="54" spans="1:13" ht="13.5" x14ac:dyDescent="0.25">
      <c r="A54" s="142"/>
      <c r="B54" s="286"/>
      <c r="C54" s="146"/>
      <c r="D54" s="286"/>
      <c r="E54" s="286"/>
      <c r="F54" s="286"/>
      <c r="G54" s="286"/>
      <c r="H54" s="286"/>
      <c r="I54" s="286"/>
      <c r="J54" s="286"/>
      <c r="K54" s="286"/>
      <c r="L54" s="286"/>
      <c r="M54" s="203" t="s">
        <v>412</v>
      </c>
    </row>
    <row r="55" spans="1:13" x14ac:dyDescent="0.25">
      <c r="A55" s="235"/>
      <c r="B55" s="235"/>
      <c r="C55" s="235"/>
      <c r="D55" s="235"/>
      <c r="E55" s="235"/>
      <c r="F55" s="235"/>
      <c r="G55" s="235"/>
      <c r="H55" s="235"/>
      <c r="I55" s="235"/>
      <c r="J55" s="235"/>
      <c r="K55" s="235"/>
      <c r="L55" s="235"/>
      <c r="M55" s="235"/>
    </row>
    <row r="56" spans="1:13" ht="18" customHeight="1" x14ac:dyDescent="0.25">
      <c r="A56" s="237"/>
      <c r="B56" s="1316" t="s">
        <v>123</v>
      </c>
      <c r="C56" s="1316"/>
      <c r="D56" s="1316"/>
      <c r="E56" s="1316"/>
      <c r="F56" s="1319"/>
      <c r="G56" s="238" t="s">
        <v>128</v>
      </c>
      <c r="H56" s="239"/>
      <c r="I56" s="239"/>
      <c r="J56" s="239"/>
      <c r="K56" s="239"/>
      <c r="L56" s="239"/>
      <c r="M56" s="240"/>
    </row>
    <row r="57" spans="1:13" ht="13.5" customHeight="1" x14ac:dyDescent="0.25">
      <c r="A57" s="241"/>
      <c r="B57" s="1279"/>
      <c r="C57" s="1279"/>
      <c r="D57" s="1279"/>
      <c r="E57" s="1279"/>
      <c r="F57" s="1320"/>
      <c r="G57" s="242" t="s">
        <v>125</v>
      </c>
      <c r="H57" s="243"/>
      <c r="I57" s="243"/>
      <c r="J57" s="245" t="s">
        <v>82</v>
      </c>
      <c r="K57" s="246"/>
      <c r="L57" s="246"/>
      <c r="M57" s="247"/>
    </row>
    <row r="58" spans="1:13" ht="13.5" customHeight="1" x14ac:dyDescent="0.25">
      <c r="A58" s="248"/>
      <c r="B58" s="1280"/>
      <c r="C58" s="1280"/>
      <c r="D58" s="1280"/>
      <c r="E58" s="1280"/>
      <c r="F58" s="1321"/>
      <c r="G58" s="249" t="s">
        <v>666</v>
      </c>
      <c r="H58" s="250" t="s">
        <v>702</v>
      </c>
      <c r="I58" s="644" t="s">
        <v>83</v>
      </c>
      <c r="J58" s="249" t="s">
        <v>666</v>
      </c>
      <c r="K58" s="250" t="s">
        <v>702</v>
      </c>
      <c r="L58" s="250" t="s">
        <v>83</v>
      </c>
      <c r="M58" s="251" t="s">
        <v>47</v>
      </c>
    </row>
    <row r="59" spans="1:13" s="259" customFormat="1" x14ac:dyDescent="0.25">
      <c r="A59" s="252"/>
      <c r="B59" s="253" t="s">
        <v>48</v>
      </c>
      <c r="C59" s="253"/>
      <c r="D59" s="253"/>
      <c r="E59" s="253"/>
      <c r="F59" s="254"/>
      <c r="G59" s="1106">
        <v>29417.612241990999</v>
      </c>
      <c r="H59" s="170">
        <v>31347.066655690327</v>
      </c>
      <c r="I59" s="340">
        <v>1.0655884100255155</v>
      </c>
      <c r="J59" s="704">
        <v>662.49790000000019</v>
      </c>
      <c r="K59" s="256">
        <v>710.61950000000013</v>
      </c>
      <c r="L59" s="255">
        <v>1.0726366076028315</v>
      </c>
      <c r="M59" s="258">
        <v>48.121599999999944</v>
      </c>
    </row>
    <row r="60" spans="1:13" s="259" customFormat="1" ht="12.75" customHeight="1" x14ac:dyDescent="0.25">
      <c r="A60" s="1317" t="s">
        <v>28</v>
      </c>
      <c r="B60" s="1318"/>
      <c r="C60" s="122" t="s">
        <v>49</v>
      </c>
      <c r="D60" s="260"/>
      <c r="E60" s="260"/>
      <c r="F60" s="261"/>
      <c r="G60" s="178" t="s">
        <v>15</v>
      </c>
      <c r="H60" s="179" t="s">
        <v>15</v>
      </c>
      <c r="I60" s="341" t="s">
        <v>15</v>
      </c>
      <c r="J60" s="263">
        <v>0</v>
      </c>
      <c r="K60" s="264">
        <v>0</v>
      </c>
      <c r="L60" s="262" t="s">
        <v>15</v>
      </c>
      <c r="M60" s="266">
        <v>0</v>
      </c>
    </row>
    <row r="61" spans="1:13" s="259" customFormat="1" x14ac:dyDescent="0.25">
      <c r="A61" s="1283"/>
      <c r="B61" s="1284"/>
      <c r="C61" s="127" t="s">
        <v>50</v>
      </c>
      <c r="D61" s="267"/>
      <c r="E61" s="267"/>
      <c r="F61" s="268"/>
      <c r="G61" s="1109" t="s">
        <v>15</v>
      </c>
      <c r="H61" s="185" t="s">
        <v>15</v>
      </c>
      <c r="I61" s="277" t="s">
        <v>15</v>
      </c>
      <c r="J61" s="706">
        <v>0</v>
      </c>
      <c r="K61" s="271">
        <v>0</v>
      </c>
      <c r="L61" s="269" t="s">
        <v>15</v>
      </c>
      <c r="M61" s="273">
        <v>0</v>
      </c>
    </row>
    <row r="62" spans="1:13" ht="15" x14ac:dyDescent="0.25">
      <c r="A62" s="1283"/>
      <c r="B62" s="1284"/>
      <c r="C62" s="127" t="s">
        <v>514</v>
      </c>
      <c r="D62" s="267"/>
      <c r="E62" s="267"/>
      <c r="F62" s="268"/>
      <c r="G62" s="1109">
        <v>25628.928501276765</v>
      </c>
      <c r="H62" s="185">
        <v>32419.484571700028</v>
      </c>
      <c r="I62" s="277">
        <v>1.2649566902527734</v>
      </c>
      <c r="J62" s="706">
        <v>0.67879999999999996</v>
      </c>
      <c r="K62" s="271">
        <v>3.0874000000000001</v>
      </c>
      <c r="L62" s="269">
        <v>4.5483205657041843</v>
      </c>
      <c r="M62" s="273">
        <v>2.4086000000000003</v>
      </c>
    </row>
    <row r="63" spans="1:13" x14ac:dyDescent="0.25">
      <c r="A63" s="1283"/>
      <c r="B63" s="1284"/>
      <c r="C63" s="127" t="s">
        <v>383</v>
      </c>
      <c r="D63" s="267"/>
      <c r="E63" s="267"/>
      <c r="F63" s="268"/>
      <c r="G63" s="184" t="s">
        <v>15</v>
      </c>
      <c r="H63" s="785" t="s">
        <v>15</v>
      </c>
      <c r="I63" s="277" t="s">
        <v>15</v>
      </c>
      <c r="J63" s="270">
        <v>0</v>
      </c>
      <c r="K63" s="779">
        <v>0</v>
      </c>
      <c r="L63" s="269" t="s">
        <v>15</v>
      </c>
      <c r="M63" s="273">
        <v>0</v>
      </c>
    </row>
    <row r="64" spans="1:13" x14ac:dyDescent="0.25">
      <c r="A64" s="1283"/>
      <c r="B64" s="1284"/>
      <c r="C64" s="127" t="s">
        <v>113</v>
      </c>
      <c r="D64" s="267"/>
      <c r="E64" s="267"/>
      <c r="F64" s="268"/>
      <c r="G64" s="1109">
        <v>31687.118354721271</v>
      </c>
      <c r="H64" s="185">
        <v>31793.416092228421</v>
      </c>
      <c r="I64" s="277">
        <v>1.0033546041112733</v>
      </c>
      <c r="J64" s="706">
        <v>13.707100000000001</v>
      </c>
      <c r="K64" s="271">
        <v>13.404399999999999</v>
      </c>
      <c r="L64" s="269">
        <v>0.97791655419454138</v>
      </c>
      <c r="M64" s="273">
        <v>-0.30270000000000152</v>
      </c>
    </row>
    <row r="65" spans="1:13" x14ac:dyDescent="0.25">
      <c r="A65" s="1283"/>
      <c r="B65" s="1284"/>
      <c r="C65" s="127" t="s">
        <v>501</v>
      </c>
      <c r="D65" s="267"/>
      <c r="E65" s="267"/>
      <c r="F65" s="268"/>
      <c r="G65" s="1109">
        <v>28376.144414609676</v>
      </c>
      <c r="H65" s="185">
        <v>30366.276072938726</v>
      </c>
      <c r="I65" s="277">
        <v>1.0701339699027053</v>
      </c>
      <c r="J65" s="706">
        <v>392.56970000000013</v>
      </c>
      <c r="K65" s="271">
        <v>437.60730000000024</v>
      </c>
      <c r="L65" s="269">
        <v>1.1147251048667284</v>
      </c>
      <c r="M65" s="273">
        <v>45.037600000000111</v>
      </c>
    </row>
    <row r="66" spans="1:13" x14ac:dyDescent="0.25">
      <c r="A66" s="1283"/>
      <c r="B66" s="1284"/>
      <c r="C66" s="127" t="s">
        <v>502</v>
      </c>
      <c r="D66" s="267"/>
      <c r="E66" s="267"/>
      <c r="F66" s="268"/>
      <c r="G66" s="1109">
        <v>28898.17752099947</v>
      </c>
      <c r="H66" s="185">
        <v>30069.176619889971</v>
      </c>
      <c r="I66" s="277"/>
      <c r="J66" s="706">
        <v>78.303599999999989</v>
      </c>
      <c r="K66" s="271">
        <v>72.756999999999977</v>
      </c>
      <c r="L66" s="269"/>
      <c r="M66" s="273"/>
    </row>
    <row r="67" spans="1:13" x14ac:dyDescent="0.25">
      <c r="A67" s="1283"/>
      <c r="B67" s="1284"/>
      <c r="C67" s="127" t="s">
        <v>114</v>
      </c>
      <c r="D67" s="267"/>
      <c r="E67" s="267"/>
      <c r="F67" s="268"/>
      <c r="G67" s="184" t="s">
        <v>15</v>
      </c>
      <c r="H67" s="185" t="s">
        <v>15</v>
      </c>
      <c r="I67" s="277" t="s">
        <v>15</v>
      </c>
      <c r="J67" s="270">
        <v>0</v>
      </c>
      <c r="K67" s="271">
        <v>0</v>
      </c>
      <c r="L67" s="269" t="s">
        <v>15</v>
      </c>
      <c r="M67" s="273">
        <v>0</v>
      </c>
    </row>
    <row r="68" spans="1:13" x14ac:dyDescent="0.25">
      <c r="A68" s="1283"/>
      <c r="B68" s="1284"/>
      <c r="C68" s="127" t="s">
        <v>115</v>
      </c>
      <c r="D68" s="267"/>
      <c r="E68" s="267"/>
      <c r="F68" s="268"/>
      <c r="G68" s="1109" t="s">
        <v>15</v>
      </c>
      <c r="H68" s="185" t="s">
        <v>15</v>
      </c>
      <c r="I68" s="277" t="s">
        <v>15</v>
      </c>
      <c r="J68" s="706">
        <v>0</v>
      </c>
      <c r="K68" s="271">
        <v>0</v>
      </c>
      <c r="L68" s="269" t="s">
        <v>15</v>
      </c>
      <c r="M68" s="273">
        <v>0</v>
      </c>
    </row>
    <row r="69" spans="1:13" x14ac:dyDescent="0.25">
      <c r="A69" s="1283"/>
      <c r="B69" s="1284"/>
      <c r="C69" s="127" t="s">
        <v>116</v>
      </c>
      <c r="D69" s="267"/>
      <c r="E69" s="267"/>
      <c r="F69" s="268"/>
      <c r="G69" s="1109">
        <v>31583.56506050855</v>
      </c>
      <c r="H69" s="185">
        <v>33581.37802458238</v>
      </c>
      <c r="I69" s="277">
        <v>1.0632548276372973</v>
      </c>
      <c r="J69" s="706">
        <v>119.46520000000002</v>
      </c>
      <c r="K69" s="271">
        <v>112.60370000000002</v>
      </c>
      <c r="L69" s="269">
        <v>0.94256486407757234</v>
      </c>
      <c r="M69" s="273">
        <v>-6.8615000000000066</v>
      </c>
    </row>
    <row r="70" spans="1:13" x14ac:dyDescent="0.25">
      <c r="A70" s="1283"/>
      <c r="B70" s="1284"/>
      <c r="C70" s="127" t="s">
        <v>117</v>
      </c>
      <c r="D70" s="267"/>
      <c r="E70" s="267"/>
      <c r="F70" s="268"/>
      <c r="G70" s="1109">
        <v>32719.082527468723</v>
      </c>
      <c r="H70" s="185">
        <v>36173.325236276774</v>
      </c>
      <c r="I70" s="277">
        <v>1.1055727252103755</v>
      </c>
      <c r="J70" s="706">
        <v>48.085000000000001</v>
      </c>
      <c r="K70" s="271">
        <v>54.258400000000002</v>
      </c>
      <c r="L70" s="269">
        <v>1.1283851512945826</v>
      </c>
      <c r="M70" s="273">
        <v>6.1734000000000009</v>
      </c>
    </row>
    <row r="71" spans="1:13" x14ac:dyDescent="0.25">
      <c r="A71" s="1283"/>
      <c r="B71" s="1284"/>
      <c r="C71" s="132" t="s">
        <v>118</v>
      </c>
      <c r="D71" s="349"/>
      <c r="E71" s="349"/>
      <c r="F71" s="350"/>
      <c r="G71" s="188" t="s">
        <v>15</v>
      </c>
      <c r="H71" s="185" t="s">
        <v>15</v>
      </c>
      <c r="I71" s="277" t="s">
        <v>15</v>
      </c>
      <c r="J71" s="270">
        <v>0</v>
      </c>
      <c r="K71" s="271">
        <v>0</v>
      </c>
      <c r="L71" s="269" t="s">
        <v>15</v>
      </c>
      <c r="M71" s="273">
        <v>0</v>
      </c>
    </row>
    <row r="72" spans="1:13" x14ac:dyDescent="0.25">
      <c r="A72" s="1283"/>
      <c r="B72" s="1284"/>
      <c r="C72" s="132" t="s">
        <v>119</v>
      </c>
      <c r="D72" s="349"/>
      <c r="E72" s="349"/>
      <c r="F72" s="350"/>
      <c r="G72" s="188" t="s">
        <v>15</v>
      </c>
      <c r="H72" s="185" t="s">
        <v>15</v>
      </c>
      <c r="I72" s="342" t="s">
        <v>15</v>
      </c>
      <c r="J72" s="348">
        <v>0</v>
      </c>
      <c r="K72" s="271">
        <v>0</v>
      </c>
      <c r="L72" s="344" t="s">
        <v>15</v>
      </c>
      <c r="M72" s="345">
        <v>0</v>
      </c>
    </row>
    <row r="73" spans="1:13" x14ac:dyDescent="0.25">
      <c r="A73" s="1285"/>
      <c r="B73" s="1286"/>
      <c r="C73" s="278" t="s">
        <v>53</v>
      </c>
      <c r="D73" s="281"/>
      <c r="E73" s="281"/>
      <c r="F73" s="351"/>
      <c r="G73" s="201" t="s">
        <v>15</v>
      </c>
      <c r="H73" s="185" t="s">
        <v>15</v>
      </c>
      <c r="I73" s="282" t="s">
        <v>15</v>
      </c>
      <c r="J73" s="346">
        <v>0</v>
      </c>
      <c r="K73" s="283">
        <v>0</v>
      </c>
      <c r="L73" s="292" t="s">
        <v>15</v>
      </c>
      <c r="M73" s="285">
        <v>0</v>
      </c>
    </row>
    <row r="74" spans="1:13" ht="13.5" customHeight="1" x14ac:dyDescent="0.25">
      <c r="A74" s="142"/>
      <c r="B74" s="286"/>
      <c r="C74" s="146"/>
      <c r="D74" s="286"/>
      <c r="E74" s="286"/>
      <c r="F74" s="286"/>
      <c r="G74" s="286"/>
      <c r="H74" s="286"/>
      <c r="I74" s="286"/>
      <c r="J74" s="286"/>
      <c r="K74" s="286"/>
      <c r="L74" s="286"/>
      <c r="M74" s="203" t="s">
        <v>413</v>
      </c>
    </row>
    <row r="75" spans="1:13" ht="12.75" customHeight="1" x14ac:dyDescent="0.25">
      <c r="A75" s="235"/>
      <c r="B75" s="235"/>
      <c r="C75" s="235"/>
      <c r="D75" s="235"/>
      <c r="E75" s="235"/>
      <c r="F75" s="235"/>
      <c r="G75" s="235"/>
      <c r="H75" s="235"/>
      <c r="I75" s="235"/>
      <c r="J75" s="235"/>
      <c r="K75" s="235"/>
      <c r="L75" s="235"/>
      <c r="M75" s="235"/>
    </row>
    <row r="76" spans="1:13" ht="18" customHeight="1" x14ac:dyDescent="0.25">
      <c r="A76" s="237"/>
      <c r="B76" s="1316" t="s">
        <v>123</v>
      </c>
      <c r="C76" s="1316"/>
      <c r="D76" s="1316"/>
      <c r="E76" s="1316"/>
      <c r="F76" s="1319"/>
      <c r="G76" s="238" t="s">
        <v>129</v>
      </c>
      <c r="H76" s="239"/>
      <c r="I76" s="239"/>
      <c r="J76" s="239"/>
      <c r="K76" s="239"/>
      <c r="L76" s="239"/>
      <c r="M76" s="240"/>
    </row>
    <row r="77" spans="1:13" ht="13.5" customHeight="1" x14ac:dyDescent="0.25">
      <c r="A77" s="241"/>
      <c r="B77" s="1279"/>
      <c r="C77" s="1279"/>
      <c r="D77" s="1279"/>
      <c r="E77" s="1279"/>
      <c r="F77" s="1320"/>
      <c r="G77" s="242" t="s">
        <v>125</v>
      </c>
      <c r="H77" s="243"/>
      <c r="I77" s="244"/>
      <c r="J77" s="245" t="s">
        <v>82</v>
      </c>
      <c r="K77" s="246"/>
      <c r="L77" s="246"/>
      <c r="M77" s="247"/>
    </row>
    <row r="78" spans="1:13" ht="13.5" customHeight="1" x14ac:dyDescent="0.25">
      <c r="A78" s="248"/>
      <c r="B78" s="1280"/>
      <c r="C78" s="1280"/>
      <c r="D78" s="1280"/>
      <c r="E78" s="1280"/>
      <c r="F78" s="1321"/>
      <c r="G78" s="249" t="s">
        <v>666</v>
      </c>
      <c r="H78" s="250" t="s">
        <v>702</v>
      </c>
      <c r="I78" s="251" t="s">
        <v>83</v>
      </c>
      <c r="J78" s="249" t="s">
        <v>666</v>
      </c>
      <c r="K78" s="250" t="s">
        <v>702</v>
      </c>
      <c r="L78" s="250" t="s">
        <v>83</v>
      </c>
      <c r="M78" s="251" t="s">
        <v>47</v>
      </c>
    </row>
    <row r="79" spans="1:13" s="259" customFormat="1" x14ac:dyDescent="0.25">
      <c r="A79" s="252"/>
      <c r="B79" s="253" t="s">
        <v>48</v>
      </c>
      <c r="C79" s="253"/>
      <c r="D79" s="253"/>
      <c r="E79" s="253"/>
      <c r="F79" s="254"/>
      <c r="G79" s="1106">
        <v>32531.881314098853</v>
      </c>
      <c r="H79" s="170">
        <v>35858.206518549829</v>
      </c>
      <c r="I79" s="340">
        <v>1.1022481661092682</v>
      </c>
      <c r="J79" s="704">
        <v>489.36450000000008</v>
      </c>
      <c r="K79" s="256">
        <v>483.38870000000014</v>
      </c>
      <c r="L79" s="255">
        <v>0.9877886524257482</v>
      </c>
      <c r="M79" s="258">
        <v>-5.9757999999999356</v>
      </c>
    </row>
    <row r="80" spans="1:13" s="259" customFormat="1" ht="12.75" customHeight="1" x14ac:dyDescent="0.25">
      <c r="A80" s="1317" t="s">
        <v>28</v>
      </c>
      <c r="B80" s="1318"/>
      <c r="C80" s="122" t="s">
        <v>49</v>
      </c>
      <c r="D80" s="260"/>
      <c r="E80" s="260"/>
      <c r="F80" s="261"/>
      <c r="G80" s="178" t="s">
        <v>15</v>
      </c>
      <c r="H80" s="179" t="s">
        <v>15</v>
      </c>
      <c r="I80" s="341" t="s">
        <v>15</v>
      </c>
      <c r="J80" s="263">
        <v>0</v>
      </c>
      <c r="K80" s="264">
        <v>0</v>
      </c>
      <c r="L80" s="262" t="s">
        <v>15</v>
      </c>
      <c r="M80" s="266">
        <v>0</v>
      </c>
    </row>
    <row r="81" spans="1:13" s="259" customFormat="1" ht="12.75" customHeight="1" x14ac:dyDescent="0.25">
      <c r="A81" s="1283"/>
      <c r="B81" s="1284"/>
      <c r="C81" s="127" t="s">
        <v>50</v>
      </c>
      <c r="D81" s="267"/>
      <c r="E81" s="267"/>
      <c r="F81" s="268"/>
      <c r="G81" s="184" t="s">
        <v>15</v>
      </c>
      <c r="H81" s="185" t="s">
        <v>15</v>
      </c>
      <c r="I81" s="277" t="s">
        <v>15</v>
      </c>
      <c r="J81" s="270">
        <v>0</v>
      </c>
      <c r="K81" s="271">
        <v>0</v>
      </c>
      <c r="L81" s="269" t="s">
        <v>15</v>
      </c>
      <c r="M81" s="273">
        <v>0</v>
      </c>
    </row>
    <row r="82" spans="1:13" s="259" customFormat="1" ht="12.75" customHeight="1" x14ac:dyDescent="0.25">
      <c r="A82" s="1283"/>
      <c r="B82" s="1284"/>
      <c r="C82" s="127" t="s">
        <v>513</v>
      </c>
      <c r="D82" s="267"/>
      <c r="E82" s="267"/>
      <c r="F82" s="268"/>
      <c r="G82" s="1109">
        <v>34818.768993779668</v>
      </c>
      <c r="H82" s="185">
        <v>36836.207421348212</v>
      </c>
      <c r="I82" s="277">
        <v>1.0579411187089629</v>
      </c>
      <c r="J82" s="706">
        <v>35.834100000000007</v>
      </c>
      <c r="K82" s="271">
        <v>32.305900000000001</v>
      </c>
      <c r="L82" s="269">
        <v>0.90154071122199231</v>
      </c>
      <c r="M82" s="273">
        <v>-3.5282000000000053</v>
      </c>
    </row>
    <row r="83" spans="1:13" s="259" customFormat="1" ht="12.75" customHeight="1" x14ac:dyDescent="0.25">
      <c r="A83" s="1283"/>
      <c r="B83" s="1284"/>
      <c r="C83" s="127" t="s">
        <v>383</v>
      </c>
      <c r="D83" s="267"/>
      <c r="E83" s="267"/>
      <c r="F83" s="268"/>
      <c r="G83" s="184">
        <v>32424.771215109024</v>
      </c>
      <c r="H83" s="785">
        <v>35856.501051160732</v>
      </c>
      <c r="I83" s="277">
        <v>1.1058366707751086</v>
      </c>
      <c r="J83" s="270">
        <v>451.53040000000004</v>
      </c>
      <c r="K83" s="779">
        <v>449.24940000000009</v>
      </c>
      <c r="L83" s="269">
        <v>0.99494829141072239</v>
      </c>
      <c r="M83" s="273">
        <v>-2.2809999999999491</v>
      </c>
    </row>
    <row r="84" spans="1:13" s="259" customFormat="1" ht="12.75" customHeight="1" x14ac:dyDescent="0.25">
      <c r="A84" s="1283"/>
      <c r="B84" s="1284"/>
      <c r="C84" s="132" t="s">
        <v>52</v>
      </c>
      <c r="D84" s="349"/>
      <c r="E84" s="349"/>
      <c r="F84" s="350"/>
      <c r="G84" s="188" t="s">
        <v>15</v>
      </c>
      <c r="H84" s="185" t="s">
        <v>15</v>
      </c>
      <c r="I84" s="342" t="s">
        <v>15</v>
      </c>
      <c r="J84" s="348">
        <v>0</v>
      </c>
      <c r="K84" s="271">
        <v>0</v>
      </c>
      <c r="L84" s="344" t="s">
        <v>15</v>
      </c>
      <c r="M84" s="345">
        <v>0</v>
      </c>
    </row>
    <row r="85" spans="1:13" ht="12.75" customHeight="1" x14ac:dyDescent="0.25">
      <c r="A85" s="1285"/>
      <c r="B85" s="1286"/>
      <c r="C85" s="278" t="s">
        <v>53</v>
      </c>
      <c r="D85" s="281"/>
      <c r="E85" s="281"/>
      <c r="F85" s="351"/>
      <c r="G85" s="201" t="s">
        <v>15</v>
      </c>
      <c r="H85" s="185" t="s">
        <v>15</v>
      </c>
      <c r="I85" s="282" t="s">
        <v>15</v>
      </c>
      <c r="J85" s="346">
        <v>0</v>
      </c>
      <c r="K85" s="283">
        <v>0</v>
      </c>
      <c r="L85" s="292" t="s">
        <v>15</v>
      </c>
      <c r="M85" s="285">
        <v>0</v>
      </c>
    </row>
    <row r="86" spans="1:13" ht="13.5" customHeight="1" x14ac:dyDescent="0.25">
      <c r="A86" s="142"/>
      <c r="B86" s="286"/>
      <c r="C86" s="146"/>
      <c r="D86" s="286"/>
      <c r="E86" s="286"/>
      <c r="F86" s="286"/>
      <c r="G86" s="286"/>
      <c r="H86" s="286"/>
      <c r="I86" s="286"/>
      <c r="J86" s="286"/>
      <c r="K86" s="286"/>
      <c r="L86" s="286"/>
      <c r="M86" s="203" t="s">
        <v>414</v>
      </c>
    </row>
    <row r="87" spans="1:13" ht="12.75" customHeight="1" x14ac:dyDescent="0.25">
      <c r="A87" s="235"/>
      <c r="B87" s="235"/>
      <c r="C87" s="235"/>
      <c r="D87" s="235"/>
      <c r="E87" s="235"/>
      <c r="F87" s="235"/>
      <c r="G87" s="235"/>
      <c r="H87" s="235"/>
      <c r="I87" s="235"/>
      <c r="J87" s="235"/>
      <c r="K87" s="235"/>
      <c r="L87" s="235"/>
      <c r="M87" s="235"/>
    </row>
    <row r="88" spans="1:13" ht="18" customHeight="1" x14ac:dyDescent="0.25">
      <c r="A88" s="237"/>
      <c r="B88" s="1316" t="s">
        <v>123</v>
      </c>
      <c r="C88" s="1316"/>
      <c r="D88" s="1316"/>
      <c r="E88" s="1316"/>
      <c r="F88" s="1319"/>
      <c r="G88" s="238" t="s">
        <v>130</v>
      </c>
      <c r="H88" s="239"/>
      <c r="I88" s="239"/>
      <c r="J88" s="239"/>
      <c r="K88" s="239"/>
      <c r="L88" s="239"/>
      <c r="M88" s="240"/>
    </row>
    <row r="89" spans="1:13" ht="13.5" customHeight="1" x14ac:dyDescent="0.25">
      <c r="A89" s="241"/>
      <c r="B89" s="1279"/>
      <c r="C89" s="1279"/>
      <c r="D89" s="1279"/>
      <c r="E89" s="1279"/>
      <c r="F89" s="1320"/>
      <c r="G89" s="242" t="s">
        <v>125</v>
      </c>
      <c r="H89" s="243"/>
      <c r="I89" s="243"/>
      <c r="J89" s="245" t="s">
        <v>82</v>
      </c>
      <c r="K89" s="246"/>
      <c r="L89" s="246"/>
      <c r="M89" s="247"/>
    </row>
    <row r="90" spans="1:13" ht="13.5" customHeight="1" x14ac:dyDescent="0.25">
      <c r="A90" s="248"/>
      <c r="B90" s="1280"/>
      <c r="C90" s="1280"/>
      <c r="D90" s="1280"/>
      <c r="E90" s="1280"/>
      <c r="F90" s="1321"/>
      <c r="G90" s="249" t="s">
        <v>666</v>
      </c>
      <c r="H90" s="250" t="s">
        <v>702</v>
      </c>
      <c r="I90" s="644" t="s">
        <v>83</v>
      </c>
      <c r="J90" s="249" t="s">
        <v>666</v>
      </c>
      <c r="K90" s="250" t="s">
        <v>702</v>
      </c>
      <c r="L90" s="250" t="s">
        <v>83</v>
      </c>
      <c r="M90" s="251" t="s">
        <v>47</v>
      </c>
    </row>
    <row r="91" spans="1:13" s="259" customFormat="1" x14ac:dyDescent="0.25">
      <c r="A91" s="252"/>
      <c r="B91" s="253" t="s">
        <v>48</v>
      </c>
      <c r="C91" s="253"/>
      <c r="D91" s="253"/>
      <c r="E91" s="253"/>
      <c r="F91" s="254"/>
      <c r="G91" s="1106">
        <v>29672.84579711789</v>
      </c>
      <c r="H91" s="170">
        <v>32799.386673377805</v>
      </c>
      <c r="I91" s="340">
        <v>1.1053670718891275</v>
      </c>
      <c r="J91" s="704">
        <v>137.56789999999998</v>
      </c>
      <c r="K91" s="256">
        <v>142.64830000000001</v>
      </c>
      <c r="L91" s="255">
        <v>1.0369301268682594</v>
      </c>
      <c r="M91" s="258">
        <v>5.0804000000000258</v>
      </c>
    </row>
    <row r="92" spans="1:13" s="259" customFormat="1" ht="12.75" customHeight="1" x14ac:dyDescent="0.25">
      <c r="A92" s="1317" t="s">
        <v>28</v>
      </c>
      <c r="B92" s="1318"/>
      <c r="C92" s="122" t="s">
        <v>49</v>
      </c>
      <c r="D92" s="260"/>
      <c r="E92" s="260"/>
      <c r="F92" s="261"/>
      <c r="G92" s="1166">
        <v>21448.166666666668</v>
      </c>
      <c r="H92" s="179">
        <v>23009.75</v>
      </c>
      <c r="I92" s="341">
        <v>1.0728073106481517</v>
      </c>
      <c r="J92" s="705">
        <v>1</v>
      </c>
      <c r="K92" s="264">
        <v>1</v>
      </c>
      <c r="L92" s="262">
        <v>1</v>
      </c>
      <c r="M92" s="266">
        <v>0</v>
      </c>
    </row>
    <row r="93" spans="1:13" s="259" customFormat="1" ht="12.75" customHeight="1" x14ac:dyDescent="0.25">
      <c r="A93" s="1283"/>
      <c r="B93" s="1284"/>
      <c r="C93" s="127" t="s">
        <v>50</v>
      </c>
      <c r="D93" s="267"/>
      <c r="E93" s="267"/>
      <c r="F93" s="268"/>
      <c r="G93" s="1109" t="s">
        <v>15</v>
      </c>
      <c r="H93" s="185" t="s">
        <v>15</v>
      </c>
      <c r="I93" s="277" t="s">
        <v>15</v>
      </c>
      <c r="J93" s="706">
        <v>0</v>
      </c>
      <c r="K93" s="271">
        <v>0</v>
      </c>
      <c r="L93" s="269" t="s">
        <v>15</v>
      </c>
      <c r="M93" s="273">
        <v>0</v>
      </c>
    </row>
    <row r="94" spans="1:13" s="259" customFormat="1" ht="12.75" customHeight="1" x14ac:dyDescent="0.25">
      <c r="A94" s="1283"/>
      <c r="B94" s="1284"/>
      <c r="C94" s="127" t="s">
        <v>513</v>
      </c>
      <c r="D94" s="267"/>
      <c r="E94" s="267"/>
      <c r="F94" s="268"/>
      <c r="G94" s="1109" t="s">
        <v>15</v>
      </c>
      <c r="H94" s="185" t="s">
        <v>15</v>
      </c>
      <c r="I94" s="277" t="s">
        <v>15</v>
      </c>
      <c r="J94" s="706">
        <v>0</v>
      </c>
      <c r="K94" s="271">
        <v>0</v>
      </c>
      <c r="L94" s="269" t="s">
        <v>15</v>
      </c>
      <c r="M94" s="273">
        <v>0</v>
      </c>
    </row>
    <row r="95" spans="1:13" s="259" customFormat="1" ht="12.75" customHeight="1" x14ac:dyDescent="0.25">
      <c r="A95" s="1283"/>
      <c r="B95" s="1284"/>
      <c r="C95" s="127" t="s">
        <v>383</v>
      </c>
      <c r="D95" s="267"/>
      <c r="E95" s="267"/>
      <c r="F95" s="268"/>
      <c r="G95" s="1109" t="s">
        <v>15</v>
      </c>
      <c r="H95" s="785" t="s">
        <v>15</v>
      </c>
      <c r="I95" s="277" t="s">
        <v>15</v>
      </c>
      <c r="J95" s="706">
        <v>0</v>
      </c>
      <c r="K95" s="779">
        <v>0</v>
      </c>
      <c r="L95" s="269" t="s">
        <v>15</v>
      </c>
      <c r="M95" s="273">
        <v>0</v>
      </c>
    </row>
    <row r="96" spans="1:13" s="259" customFormat="1" ht="12.75" customHeight="1" x14ac:dyDescent="0.25">
      <c r="A96" s="1283"/>
      <c r="B96" s="1284"/>
      <c r="C96" s="132" t="s">
        <v>52</v>
      </c>
      <c r="D96" s="349"/>
      <c r="E96" s="349"/>
      <c r="F96" s="350"/>
      <c r="G96" s="188" t="s">
        <v>15</v>
      </c>
      <c r="H96" s="185" t="s">
        <v>15</v>
      </c>
      <c r="I96" s="342" t="s">
        <v>15</v>
      </c>
      <c r="J96" s="348">
        <v>0</v>
      </c>
      <c r="K96" s="271">
        <v>0</v>
      </c>
      <c r="L96" s="344" t="s">
        <v>15</v>
      </c>
      <c r="M96" s="345">
        <v>0</v>
      </c>
    </row>
    <row r="97" spans="1:13" ht="12.75" customHeight="1" x14ac:dyDescent="0.25">
      <c r="A97" s="1285"/>
      <c r="B97" s="1286"/>
      <c r="C97" s="278" t="s">
        <v>53</v>
      </c>
      <c r="D97" s="281"/>
      <c r="E97" s="281"/>
      <c r="F97" s="351"/>
      <c r="G97" s="201" t="s">
        <v>15</v>
      </c>
      <c r="H97" s="185" t="s">
        <v>15</v>
      </c>
      <c r="I97" s="282" t="s">
        <v>15</v>
      </c>
      <c r="J97" s="346">
        <v>0</v>
      </c>
      <c r="K97" s="283">
        <v>0</v>
      </c>
      <c r="L97" s="292" t="s">
        <v>15</v>
      </c>
      <c r="M97" s="285">
        <v>0</v>
      </c>
    </row>
    <row r="98" spans="1:13" ht="13.5" customHeight="1" x14ac:dyDescent="0.25">
      <c r="A98" s="142"/>
      <c r="B98" s="286"/>
      <c r="C98" s="146"/>
      <c r="D98" s="286"/>
      <c r="E98" s="286"/>
      <c r="F98" s="286"/>
      <c r="G98" s="286"/>
      <c r="H98" s="286"/>
      <c r="I98" s="286"/>
      <c r="J98" s="286"/>
      <c r="K98" s="286"/>
      <c r="L98" s="286"/>
      <c r="M98" s="203" t="s">
        <v>415</v>
      </c>
    </row>
    <row r="99" spans="1:13" x14ac:dyDescent="0.25">
      <c r="A99" s="235"/>
      <c r="B99" s="235"/>
      <c r="C99" s="235"/>
      <c r="D99" s="235"/>
      <c r="E99" s="235"/>
      <c r="F99" s="235"/>
      <c r="G99" s="235"/>
      <c r="H99" s="235"/>
      <c r="I99" s="235"/>
      <c r="J99" s="235"/>
      <c r="K99" s="235"/>
      <c r="L99" s="235"/>
      <c r="M99" s="235"/>
    </row>
    <row r="100" spans="1:13" ht="15.75" x14ac:dyDescent="0.25">
      <c r="A100" s="237"/>
      <c r="B100" s="1316" t="s">
        <v>123</v>
      </c>
      <c r="C100" s="1316"/>
      <c r="D100" s="1316"/>
      <c r="E100" s="1316"/>
      <c r="F100" s="1319"/>
      <c r="G100" s="238" t="s">
        <v>431</v>
      </c>
      <c r="H100" s="239"/>
      <c r="I100" s="239"/>
      <c r="J100" s="239"/>
      <c r="K100" s="239"/>
      <c r="L100" s="239"/>
      <c r="M100" s="240"/>
    </row>
    <row r="101" spans="1:13" x14ac:dyDescent="0.25">
      <c r="A101" s="241"/>
      <c r="B101" s="1279"/>
      <c r="C101" s="1279"/>
      <c r="D101" s="1279"/>
      <c r="E101" s="1279"/>
      <c r="F101" s="1320"/>
      <c r="G101" s="242" t="s">
        <v>125</v>
      </c>
      <c r="H101" s="243"/>
      <c r="I101" s="243"/>
      <c r="J101" s="245" t="s">
        <v>82</v>
      </c>
      <c r="K101" s="246"/>
      <c r="L101" s="246"/>
      <c r="M101" s="247"/>
    </row>
    <row r="102" spans="1:13" x14ac:dyDescent="0.25">
      <c r="A102" s="248"/>
      <c r="B102" s="1280"/>
      <c r="C102" s="1280"/>
      <c r="D102" s="1280"/>
      <c r="E102" s="1280"/>
      <c r="F102" s="1321"/>
      <c r="G102" s="249" t="s">
        <v>666</v>
      </c>
      <c r="H102" s="250" t="s">
        <v>702</v>
      </c>
      <c r="I102" s="644" t="s">
        <v>83</v>
      </c>
      <c r="J102" s="249" t="s">
        <v>666</v>
      </c>
      <c r="K102" s="250" t="s">
        <v>702</v>
      </c>
      <c r="L102" s="250" t="s">
        <v>83</v>
      </c>
      <c r="M102" s="251" t="s">
        <v>47</v>
      </c>
    </row>
    <row r="103" spans="1:13" x14ac:dyDescent="0.25">
      <c r="A103" s="252"/>
      <c r="B103" s="253" t="s">
        <v>48</v>
      </c>
      <c r="C103" s="253"/>
      <c r="D103" s="253"/>
      <c r="E103" s="253"/>
      <c r="F103" s="254"/>
      <c r="G103" s="1106">
        <v>23713.276181178488</v>
      </c>
      <c r="H103" s="170">
        <v>25001.097313098584</v>
      </c>
      <c r="I103" s="340">
        <v>1.0543080223112424</v>
      </c>
      <c r="J103" s="704">
        <v>1286.752300000001</v>
      </c>
      <c r="K103" s="256">
        <v>1375.632900000001</v>
      </c>
      <c r="L103" s="255">
        <v>1.0690735893769141</v>
      </c>
      <c r="M103" s="258">
        <v>88.880599999999959</v>
      </c>
    </row>
    <row r="104" spans="1:13" x14ac:dyDescent="0.25">
      <c r="A104" s="1317" t="s">
        <v>28</v>
      </c>
      <c r="B104" s="1318"/>
      <c r="C104" s="122" t="s">
        <v>49</v>
      </c>
      <c r="D104" s="260"/>
      <c r="E104" s="260"/>
      <c r="F104" s="261"/>
      <c r="G104" s="1166">
        <v>22117.862929874176</v>
      </c>
      <c r="H104" s="179">
        <v>23047.370606501165</v>
      </c>
      <c r="I104" s="341">
        <v>1.0420252028676569</v>
      </c>
      <c r="J104" s="705">
        <v>185.8634999999999</v>
      </c>
      <c r="K104" s="264">
        <v>222.44420000000008</v>
      </c>
      <c r="L104" s="262">
        <v>1.1968148668243104</v>
      </c>
      <c r="M104" s="266">
        <v>36.580700000000178</v>
      </c>
    </row>
    <row r="105" spans="1:13" x14ac:dyDescent="0.25">
      <c r="A105" s="1283"/>
      <c r="B105" s="1284"/>
      <c r="C105" s="127" t="s">
        <v>50</v>
      </c>
      <c r="D105" s="267"/>
      <c r="E105" s="267"/>
      <c r="F105" s="268"/>
      <c r="G105" s="1109">
        <v>23901.961831050368</v>
      </c>
      <c r="H105" s="185">
        <v>24991.222428523106</v>
      </c>
      <c r="I105" s="277">
        <v>1.0455720164383207</v>
      </c>
      <c r="J105" s="706">
        <v>442.08359999999982</v>
      </c>
      <c r="K105" s="271">
        <v>522.43000000000029</v>
      </c>
      <c r="L105" s="269">
        <v>1.1817448102576085</v>
      </c>
      <c r="M105" s="273">
        <v>80.346400000000472</v>
      </c>
    </row>
    <row r="106" spans="1:13" x14ac:dyDescent="0.25">
      <c r="A106" s="1283"/>
      <c r="B106" s="1284"/>
      <c r="C106" s="127" t="s">
        <v>382</v>
      </c>
      <c r="D106" s="267"/>
      <c r="E106" s="267"/>
      <c r="F106" s="268"/>
      <c r="G106" s="1109">
        <v>24431.483392655326</v>
      </c>
      <c r="H106" s="185">
        <v>26173.2954198277</v>
      </c>
      <c r="I106" s="277">
        <v>1.0712937482828409</v>
      </c>
      <c r="J106" s="706">
        <v>509.4794</v>
      </c>
      <c r="K106" s="271">
        <v>474.60660000000001</v>
      </c>
      <c r="L106" s="269">
        <v>0.93155209023171504</v>
      </c>
      <c r="M106" s="273">
        <v>-34.872799999999984</v>
      </c>
    </row>
    <row r="107" spans="1:13" x14ac:dyDescent="0.25">
      <c r="A107" s="1283"/>
      <c r="B107" s="1284"/>
      <c r="C107" s="127" t="s">
        <v>383</v>
      </c>
      <c r="D107" s="267"/>
      <c r="E107" s="267"/>
      <c r="F107" s="268"/>
      <c r="G107" s="1109">
        <v>21888.431114561532</v>
      </c>
      <c r="H107" s="785">
        <v>23624.666276588629</v>
      </c>
      <c r="I107" s="277">
        <v>1.0793220470183469</v>
      </c>
      <c r="J107" s="706">
        <v>116.05670000000002</v>
      </c>
      <c r="K107" s="779">
        <v>120.1469</v>
      </c>
      <c r="L107" s="269">
        <v>1.035243118234449</v>
      </c>
      <c r="M107" s="273">
        <v>4.0901999999999816</v>
      </c>
    </row>
    <row r="108" spans="1:13" x14ac:dyDescent="0.25">
      <c r="A108" s="1283"/>
      <c r="B108" s="1284"/>
      <c r="C108" s="132" t="s">
        <v>52</v>
      </c>
      <c r="D108" s="349"/>
      <c r="E108" s="349"/>
      <c r="F108" s="350"/>
      <c r="G108" s="188">
        <v>18320.224840324528</v>
      </c>
      <c r="H108" s="185">
        <v>23003.317949071195</v>
      </c>
      <c r="I108" s="342">
        <v>1.2556242158359727</v>
      </c>
      <c r="J108" s="348">
        <v>1.5448</v>
      </c>
      <c r="K108" s="271">
        <v>1.4517000000000002</v>
      </c>
      <c r="L108" s="344">
        <v>0.93973329880890744</v>
      </c>
      <c r="M108" s="345">
        <v>-9.3099999999999739E-2</v>
      </c>
    </row>
    <row r="109" spans="1:13" x14ac:dyDescent="0.25">
      <c r="A109" s="1285"/>
      <c r="B109" s="1286"/>
      <c r="C109" s="278" t="s">
        <v>53</v>
      </c>
      <c r="D109" s="281"/>
      <c r="E109" s="281"/>
      <c r="F109" s="351"/>
      <c r="G109" s="201">
        <v>18566.081142426268</v>
      </c>
      <c r="H109" s="185">
        <v>16490.933106660999</v>
      </c>
      <c r="I109" s="282">
        <v>0.888229076462278</v>
      </c>
      <c r="J109" s="346">
        <v>4.3323</v>
      </c>
      <c r="K109" s="283">
        <v>3.9998999999999998</v>
      </c>
      <c r="L109" s="292">
        <v>0.92327401149504873</v>
      </c>
      <c r="M109" s="285">
        <v>-0.33240000000000025</v>
      </c>
    </row>
    <row r="110" spans="1:13" ht="13.5" x14ac:dyDescent="0.25">
      <c r="A110" s="142"/>
      <c r="B110" s="286"/>
      <c r="C110" s="146"/>
      <c r="D110" s="286"/>
      <c r="E110" s="286"/>
      <c r="F110" s="286"/>
      <c r="G110" s="286"/>
      <c r="H110" s="286"/>
      <c r="I110" s="286"/>
      <c r="J110" s="286"/>
      <c r="K110" s="286"/>
      <c r="L110" s="286"/>
      <c r="M110" s="203" t="s">
        <v>434</v>
      </c>
    </row>
    <row r="111" spans="1:13" x14ac:dyDescent="0.25">
      <c r="A111" s="235"/>
      <c r="B111" s="235"/>
      <c r="C111" s="235"/>
      <c r="D111" s="235"/>
      <c r="E111" s="235"/>
      <c r="F111" s="235"/>
      <c r="G111" s="235"/>
      <c r="H111" s="235"/>
      <c r="I111" s="235"/>
      <c r="J111" s="235"/>
      <c r="K111" s="235"/>
      <c r="L111" s="235"/>
      <c r="M111" s="235"/>
    </row>
    <row r="112" spans="1:13" ht="15.75" x14ac:dyDescent="0.25">
      <c r="A112" s="237"/>
      <c r="B112" s="1316" t="s">
        <v>123</v>
      </c>
      <c r="C112" s="1316"/>
      <c r="D112" s="1316"/>
      <c r="E112" s="1316"/>
      <c r="F112" s="1319"/>
      <c r="G112" s="238" t="s">
        <v>433</v>
      </c>
      <c r="H112" s="239"/>
      <c r="I112" s="239"/>
      <c r="J112" s="239"/>
      <c r="K112" s="239"/>
      <c r="L112" s="239"/>
      <c r="M112" s="240"/>
    </row>
    <row r="113" spans="1:13" x14ac:dyDescent="0.25">
      <c r="A113" s="241"/>
      <c r="B113" s="1279"/>
      <c r="C113" s="1279"/>
      <c r="D113" s="1279"/>
      <c r="E113" s="1279"/>
      <c r="F113" s="1320"/>
      <c r="G113" s="242" t="s">
        <v>125</v>
      </c>
      <c r="H113" s="243"/>
      <c r="I113" s="243"/>
      <c r="J113" s="245" t="s">
        <v>82</v>
      </c>
      <c r="K113" s="246"/>
      <c r="L113" s="246"/>
      <c r="M113" s="247"/>
    </row>
    <row r="114" spans="1:13" x14ac:dyDescent="0.25">
      <c r="A114" s="248"/>
      <c r="B114" s="1280"/>
      <c r="C114" s="1280"/>
      <c r="D114" s="1280"/>
      <c r="E114" s="1280"/>
      <c r="F114" s="1321"/>
      <c r="G114" s="249" t="s">
        <v>666</v>
      </c>
      <c r="H114" s="250" t="s">
        <v>702</v>
      </c>
      <c r="I114" s="644" t="s">
        <v>83</v>
      </c>
      <c r="J114" s="249" t="s">
        <v>666</v>
      </c>
      <c r="K114" s="250" t="s">
        <v>702</v>
      </c>
      <c r="L114" s="250" t="s">
        <v>83</v>
      </c>
      <c r="M114" s="251" t="s">
        <v>47</v>
      </c>
    </row>
    <row r="115" spans="1:13" x14ac:dyDescent="0.25">
      <c r="A115" s="252"/>
      <c r="B115" s="253" t="s">
        <v>48</v>
      </c>
      <c r="C115" s="253"/>
      <c r="D115" s="253"/>
      <c r="E115" s="253"/>
      <c r="F115" s="254"/>
      <c r="G115" s="1106">
        <v>35435.464162465832</v>
      </c>
      <c r="H115" s="170">
        <v>37830.84011605593</v>
      </c>
      <c r="I115" s="340">
        <v>1.0675982666011565</v>
      </c>
      <c r="J115" s="704">
        <v>108.92629999999998</v>
      </c>
      <c r="K115" s="256">
        <v>124.61809999999994</v>
      </c>
      <c r="L115" s="255">
        <v>1.1440588728342003</v>
      </c>
      <c r="M115" s="258">
        <v>15.691799999999958</v>
      </c>
    </row>
    <row r="116" spans="1:13" x14ac:dyDescent="0.25">
      <c r="A116" s="1317" t="s">
        <v>28</v>
      </c>
      <c r="B116" s="1318"/>
      <c r="C116" s="122" t="s">
        <v>49</v>
      </c>
      <c r="D116" s="260"/>
      <c r="E116" s="260"/>
      <c r="F116" s="261"/>
      <c r="G116" s="1166" t="s">
        <v>747</v>
      </c>
      <c r="H116" s="179" t="s">
        <v>747</v>
      </c>
      <c r="I116" s="341" t="s">
        <v>747</v>
      </c>
      <c r="J116" s="705" t="s">
        <v>747</v>
      </c>
      <c r="K116" s="264" t="s">
        <v>747</v>
      </c>
      <c r="L116" s="262">
        <v>2.0220264317180621</v>
      </c>
      <c r="M116" s="266">
        <v>2.3896000000000006</v>
      </c>
    </row>
    <row r="117" spans="1:13" x14ac:dyDescent="0.25">
      <c r="A117" s="1283"/>
      <c r="B117" s="1284"/>
      <c r="C117" s="127" t="s">
        <v>50</v>
      </c>
      <c r="D117" s="267"/>
      <c r="E117" s="267"/>
      <c r="F117" s="268"/>
      <c r="G117" s="1109">
        <v>32789.547080230033</v>
      </c>
      <c r="H117" s="185">
        <v>33578.093864538641</v>
      </c>
      <c r="I117" s="277">
        <v>1.0240487245029393</v>
      </c>
      <c r="J117" s="706">
        <v>20.233900000000002</v>
      </c>
      <c r="K117" s="271">
        <v>28.220099999999999</v>
      </c>
      <c r="L117" s="269">
        <v>1.3946940530495848</v>
      </c>
      <c r="M117" s="273">
        <v>7.9861999999999966</v>
      </c>
    </row>
    <row r="118" spans="1:13" x14ac:dyDescent="0.25">
      <c r="A118" s="1283"/>
      <c r="B118" s="1284"/>
      <c r="C118" s="127" t="s">
        <v>513</v>
      </c>
      <c r="D118" s="267"/>
      <c r="E118" s="267"/>
      <c r="F118" s="268"/>
      <c r="G118" s="1109">
        <v>37264.990275293705</v>
      </c>
      <c r="H118" s="185">
        <v>39711.608067368586</v>
      </c>
      <c r="I118" s="277">
        <v>1.065654593601141</v>
      </c>
      <c r="J118" s="706">
        <v>55.408700000000003</v>
      </c>
      <c r="K118" s="271">
        <v>58.203199999999988</v>
      </c>
      <c r="L118" s="269">
        <v>1.0504343180764029</v>
      </c>
      <c r="M118" s="273">
        <v>2.7944999999999851</v>
      </c>
    </row>
    <row r="119" spans="1:13" x14ac:dyDescent="0.25">
      <c r="A119" s="1283"/>
      <c r="B119" s="1284"/>
      <c r="C119" s="127" t="s">
        <v>383</v>
      </c>
      <c r="D119" s="267"/>
      <c r="E119" s="267"/>
      <c r="F119" s="268"/>
      <c r="G119" s="1109" t="s">
        <v>747</v>
      </c>
      <c r="H119" s="785" t="s">
        <v>747</v>
      </c>
      <c r="I119" s="277" t="s">
        <v>747</v>
      </c>
      <c r="J119" s="706" t="s">
        <v>747</v>
      </c>
      <c r="K119" s="779" t="s">
        <v>747</v>
      </c>
      <c r="L119" s="269">
        <v>1.3054255271722168</v>
      </c>
      <c r="M119" s="273">
        <v>1.3701999999999988</v>
      </c>
    </row>
    <row r="120" spans="1:13" x14ac:dyDescent="0.25">
      <c r="A120" s="1283"/>
      <c r="B120" s="1284"/>
      <c r="C120" s="132" t="s">
        <v>52</v>
      </c>
      <c r="D120" s="349"/>
      <c r="E120" s="349"/>
      <c r="F120" s="350"/>
      <c r="G120" s="188" t="s">
        <v>15</v>
      </c>
      <c r="H120" s="185" t="s">
        <v>15</v>
      </c>
      <c r="I120" s="342" t="s">
        <v>15</v>
      </c>
      <c r="J120" s="348">
        <v>0</v>
      </c>
      <c r="K120" s="271">
        <v>0</v>
      </c>
      <c r="L120" s="344" t="s">
        <v>15</v>
      </c>
      <c r="M120" s="345">
        <v>0</v>
      </c>
    </row>
    <row r="121" spans="1:13" x14ac:dyDescent="0.25">
      <c r="A121" s="1285"/>
      <c r="B121" s="1286"/>
      <c r="C121" s="278" t="s">
        <v>53</v>
      </c>
      <c r="D121" s="281"/>
      <c r="E121" s="281"/>
      <c r="F121" s="351"/>
      <c r="G121" s="201" t="s">
        <v>15</v>
      </c>
      <c r="H121" s="185" t="s">
        <v>15</v>
      </c>
      <c r="I121" s="282" t="s">
        <v>15</v>
      </c>
      <c r="J121" s="346">
        <v>0</v>
      </c>
      <c r="K121" s="283">
        <v>0</v>
      </c>
      <c r="L121" s="292" t="s">
        <v>15</v>
      </c>
      <c r="M121" s="285">
        <v>0</v>
      </c>
    </row>
    <row r="122" spans="1:13" ht="13.5" x14ac:dyDescent="0.25">
      <c r="A122" s="142"/>
      <c r="B122" s="286"/>
      <c r="C122" s="146"/>
      <c r="D122" s="286"/>
      <c r="E122" s="286"/>
      <c r="F122" s="286"/>
      <c r="G122" s="286"/>
      <c r="H122" s="286"/>
      <c r="I122" s="286"/>
      <c r="J122" s="286"/>
      <c r="K122" s="286"/>
      <c r="L122" s="286"/>
      <c r="M122" s="203" t="s">
        <v>435</v>
      </c>
    </row>
    <row r="123" spans="1:13" x14ac:dyDescent="0.25">
      <c r="A123" s="235"/>
      <c r="B123" s="235"/>
      <c r="C123" s="235"/>
      <c r="D123" s="235"/>
      <c r="E123" s="235"/>
      <c r="F123" s="235"/>
      <c r="G123" s="235"/>
      <c r="H123" s="235"/>
      <c r="I123" s="235"/>
      <c r="J123" s="235"/>
      <c r="K123" s="235"/>
      <c r="L123" s="235"/>
      <c r="M123" s="235"/>
    </row>
    <row r="124" spans="1:13" ht="15.75" x14ac:dyDescent="0.25">
      <c r="A124" s="237"/>
      <c r="B124" s="1316" t="s">
        <v>123</v>
      </c>
      <c r="C124" s="1316"/>
      <c r="D124" s="1316"/>
      <c r="E124" s="1316"/>
      <c r="F124" s="1319"/>
      <c r="G124" s="238" t="s">
        <v>432</v>
      </c>
      <c r="H124" s="239"/>
      <c r="I124" s="239"/>
      <c r="J124" s="239"/>
      <c r="K124" s="239"/>
      <c r="L124" s="239"/>
      <c r="M124" s="240"/>
    </row>
    <row r="125" spans="1:13" x14ac:dyDescent="0.25">
      <c r="A125" s="241"/>
      <c r="B125" s="1279"/>
      <c r="C125" s="1279"/>
      <c r="D125" s="1279"/>
      <c r="E125" s="1279"/>
      <c r="F125" s="1320"/>
      <c r="G125" s="242" t="s">
        <v>125</v>
      </c>
      <c r="H125" s="243"/>
      <c r="I125" s="243"/>
      <c r="J125" s="245" t="s">
        <v>82</v>
      </c>
      <c r="K125" s="246"/>
      <c r="L125" s="246"/>
      <c r="M125" s="247"/>
    </row>
    <row r="126" spans="1:13" x14ac:dyDescent="0.25">
      <c r="A126" s="248"/>
      <c r="B126" s="1280"/>
      <c r="C126" s="1280"/>
      <c r="D126" s="1280"/>
      <c r="E126" s="1280"/>
      <c r="F126" s="1321"/>
      <c r="G126" s="249" t="s">
        <v>666</v>
      </c>
      <c r="H126" s="250" t="s">
        <v>702</v>
      </c>
      <c r="I126" s="644" t="s">
        <v>83</v>
      </c>
      <c r="J126" s="249" t="s">
        <v>666</v>
      </c>
      <c r="K126" s="250" t="s">
        <v>702</v>
      </c>
      <c r="L126" s="250" t="s">
        <v>83</v>
      </c>
      <c r="M126" s="251" t="s">
        <v>47</v>
      </c>
    </row>
    <row r="127" spans="1:13" x14ac:dyDescent="0.25">
      <c r="A127" s="252"/>
      <c r="B127" s="253" t="s">
        <v>48</v>
      </c>
      <c r="C127" s="253"/>
      <c r="D127" s="253"/>
      <c r="E127" s="253"/>
      <c r="F127" s="254"/>
      <c r="G127" s="1106">
        <v>36984.096034480572</v>
      </c>
      <c r="H127" s="170">
        <v>39932.43649786403</v>
      </c>
      <c r="I127" s="340">
        <v>1.0797191436187787</v>
      </c>
      <c r="J127" s="704">
        <v>70.903700000000001</v>
      </c>
      <c r="K127" s="256">
        <v>71.466099999999997</v>
      </c>
      <c r="L127" s="255">
        <v>1.0079318850779295</v>
      </c>
      <c r="M127" s="258">
        <v>0.56239999999999668</v>
      </c>
    </row>
    <row r="128" spans="1:13" x14ac:dyDescent="0.25">
      <c r="A128" s="1317" t="s">
        <v>28</v>
      </c>
      <c r="B128" s="1318"/>
      <c r="C128" s="122" t="s">
        <v>49</v>
      </c>
      <c r="D128" s="260"/>
      <c r="E128" s="260"/>
      <c r="F128" s="261"/>
      <c r="G128" s="1166">
        <v>27137.247661250614</v>
      </c>
      <c r="H128" s="179">
        <v>33637.519561815338</v>
      </c>
      <c r="I128" s="341">
        <v>1.2395332047562984</v>
      </c>
      <c r="J128" s="705">
        <v>0.67700000000000005</v>
      </c>
      <c r="K128" s="264">
        <v>1.278</v>
      </c>
      <c r="L128" s="262">
        <v>1.8877400295420974</v>
      </c>
      <c r="M128" s="266">
        <v>0.60099999999999998</v>
      </c>
    </row>
    <row r="129" spans="1:13" x14ac:dyDescent="0.25">
      <c r="A129" s="1283"/>
      <c r="B129" s="1284"/>
      <c r="C129" s="127" t="s">
        <v>50</v>
      </c>
      <c r="D129" s="267"/>
      <c r="E129" s="267"/>
      <c r="F129" s="268"/>
      <c r="G129" s="1109">
        <v>34565.769229895166</v>
      </c>
      <c r="H129" s="185">
        <v>35291.409845345988</v>
      </c>
      <c r="I129" s="277">
        <v>1.0209930411391868</v>
      </c>
      <c r="J129" s="706">
        <v>14.6677</v>
      </c>
      <c r="K129" s="271">
        <v>13.660599999999999</v>
      </c>
      <c r="L129" s="269">
        <v>0.93133892839368126</v>
      </c>
      <c r="M129" s="273">
        <v>-1.0071000000000012</v>
      </c>
    </row>
    <row r="130" spans="1:13" x14ac:dyDescent="0.25">
      <c r="A130" s="1283"/>
      <c r="B130" s="1284"/>
      <c r="C130" s="127" t="s">
        <v>513</v>
      </c>
      <c r="D130" s="267"/>
      <c r="E130" s="267"/>
      <c r="F130" s="268"/>
      <c r="G130" s="1109">
        <v>38657.761524301874</v>
      </c>
      <c r="H130" s="185">
        <v>40193.71907997119</v>
      </c>
      <c r="I130" s="277">
        <v>1.0397321907711534</v>
      </c>
      <c r="J130" s="706">
        <v>17.022000000000002</v>
      </c>
      <c r="K130" s="271">
        <v>16.7502</v>
      </c>
      <c r="L130" s="269">
        <v>0.98403242862178342</v>
      </c>
      <c r="M130" s="273">
        <v>-0.27180000000000248</v>
      </c>
    </row>
    <row r="131" spans="1:13" x14ac:dyDescent="0.25">
      <c r="A131" s="1283"/>
      <c r="B131" s="1284"/>
      <c r="C131" s="127" t="s">
        <v>383</v>
      </c>
      <c r="D131" s="267"/>
      <c r="E131" s="267"/>
      <c r="F131" s="268"/>
      <c r="G131" s="1109">
        <v>34780.40946927778</v>
      </c>
      <c r="H131" s="785">
        <v>40769.524302857644</v>
      </c>
      <c r="I131" s="277">
        <v>1.1721979391550916</v>
      </c>
      <c r="J131" s="706">
        <v>8.3132000000000001</v>
      </c>
      <c r="K131" s="779">
        <v>9.6524999999999999</v>
      </c>
      <c r="L131" s="269">
        <v>1.1611052302362508</v>
      </c>
      <c r="M131" s="273">
        <v>1.3392999999999997</v>
      </c>
    </row>
    <row r="132" spans="1:13" x14ac:dyDescent="0.25">
      <c r="A132" s="1283"/>
      <c r="B132" s="1284"/>
      <c r="C132" s="132" t="s">
        <v>52</v>
      </c>
      <c r="D132" s="349"/>
      <c r="E132" s="349"/>
      <c r="F132" s="350"/>
      <c r="G132" s="188" t="s">
        <v>15</v>
      </c>
      <c r="H132" s="185" t="s">
        <v>15</v>
      </c>
      <c r="I132" s="342" t="s">
        <v>15</v>
      </c>
      <c r="J132" s="348">
        <v>0</v>
      </c>
      <c r="K132" s="271">
        <v>0</v>
      </c>
      <c r="L132" s="344" t="s">
        <v>15</v>
      </c>
      <c r="M132" s="345">
        <v>0</v>
      </c>
    </row>
    <row r="133" spans="1:13" x14ac:dyDescent="0.25">
      <c r="A133" s="1285"/>
      <c r="B133" s="1286"/>
      <c r="C133" s="278" t="s">
        <v>53</v>
      </c>
      <c r="D133" s="281"/>
      <c r="E133" s="281"/>
      <c r="F133" s="351"/>
      <c r="G133" s="201">
        <v>20600.833333333332</v>
      </c>
      <c r="H133" s="185">
        <v>28096.666666666668</v>
      </c>
      <c r="I133" s="282">
        <v>1.3638606852473607</v>
      </c>
      <c r="J133" s="346">
        <v>0.5</v>
      </c>
      <c r="K133" s="283">
        <v>0.5</v>
      </c>
      <c r="L133" s="292">
        <v>1</v>
      </c>
      <c r="M133" s="285">
        <v>0</v>
      </c>
    </row>
    <row r="134" spans="1:13" ht="13.5" x14ac:dyDescent="0.25">
      <c r="A134" s="142"/>
      <c r="B134" s="286"/>
      <c r="C134" s="146"/>
      <c r="D134" s="286"/>
      <c r="E134" s="286"/>
      <c r="F134" s="286"/>
      <c r="G134" s="286"/>
      <c r="H134" s="286"/>
      <c r="I134" s="286"/>
      <c r="J134" s="286"/>
      <c r="K134" s="286"/>
      <c r="L134" s="286"/>
      <c r="M134" s="203" t="s">
        <v>436</v>
      </c>
    </row>
    <row r="135" spans="1:13" x14ac:dyDescent="0.25">
      <c r="A135" s="235"/>
      <c r="B135" s="235"/>
      <c r="C135" s="235"/>
      <c r="D135" s="235"/>
      <c r="E135" s="235"/>
      <c r="F135" s="235"/>
      <c r="G135" s="235"/>
      <c r="H135" s="235"/>
      <c r="I135" s="235"/>
      <c r="J135" s="235"/>
      <c r="K135" s="235"/>
      <c r="L135" s="235"/>
      <c r="M135" s="235"/>
    </row>
    <row r="136" spans="1:13" ht="15.75" x14ac:dyDescent="0.25">
      <c r="A136" s="237"/>
      <c r="B136" s="1316" t="s">
        <v>79</v>
      </c>
      <c r="C136" s="1316"/>
      <c r="D136" s="1316"/>
      <c r="E136" s="1316"/>
      <c r="F136" s="1316"/>
      <c r="G136" s="238" t="s">
        <v>499</v>
      </c>
      <c r="H136" s="239"/>
      <c r="I136" s="239"/>
      <c r="J136" s="239"/>
      <c r="K136" s="239"/>
      <c r="L136" s="239"/>
      <c r="M136" s="240"/>
    </row>
    <row r="137" spans="1:13" x14ac:dyDescent="0.25">
      <c r="A137" s="241"/>
      <c r="B137" s="1279"/>
      <c r="C137" s="1279"/>
      <c r="D137" s="1279"/>
      <c r="E137" s="1279"/>
      <c r="F137" s="1279"/>
      <c r="G137" s="245" t="s">
        <v>81</v>
      </c>
      <c r="H137" s="243"/>
      <c r="I137" s="243"/>
      <c r="J137" s="245" t="s">
        <v>82</v>
      </c>
      <c r="K137" s="246"/>
      <c r="L137" s="246"/>
      <c r="M137" s="247"/>
    </row>
    <row r="138" spans="1:13" x14ac:dyDescent="0.25">
      <c r="A138" s="248"/>
      <c r="B138" s="1280"/>
      <c r="C138" s="1280"/>
      <c r="D138" s="1280"/>
      <c r="E138" s="1280"/>
      <c r="F138" s="1280"/>
      <c r="G138" s="249" t="s">
        <v>666</v>
      </c>
      <c r="H138" s="250" t="s">
        <v>702</v>
      </c>
      <c r="I138" s="644" t="s">
        <v>83</v>
      </c>
      <c r="J138" s="249" t="s">
        <v>666</v>
      </c>
      <c r="K138" s="250" t="s">
        <v>702</v>
      </c>
      <c r="L138" s="250" t="s">
        <v>83</v>
      </c>
      <c r="M138" s="251" t="s">
        <v>47</v>
      </c>
    </row>
    <row r="139" spans="1:13" x14ac:dyDescent="0.25">
      <c r="A139" s="252"/>
      <c r="B139" s="253" t="s">
        <v>48</v>
      </c>
      <c r="C139" s="253"/>
      <c r="D139" s="253"/>
      <c r="E139" s="253"/>
      <c r="F139" s="253"/>
      <c r="G139" s="701" t="s">
        <v>301</v>
      </c>
      <c r="H139" s="587" t="s">
        <v>301</v>
      </c>
      <c r="I139" s="340" t="s">
        <v>15</v>
      </c>
      <c r="J139" s="704">
        <v>0</v>
      </c>
      <c r="K139" s="256">
        <v>0</v>
      </c>
      <c r="L139" s="255" t="s">
        <v>15</v>
      </c>
      <c r="M139" s="258">
        <v>0</v>
      </c>
    </row>
    <row r="140" spans="1:13" x14ac:dyDescent="0.25">
      <c r="A140" s="1317" t="s">
        <v>28</v>
      </c>
      <c r="B140" s="1318"/>
      <c r="C140" s="122" t="s">
        <v>49</v>
      </c>
      <c r="D140" s="260"/>
      <c r="E140" s="260"/>
      <c r="F140" s="260"/>
      <c r="G140" s="702" t="s">
        <v>15</v>
      </c>
      <c r="H140" s="588" t="s">
        <v>15</v>
      </c>
      <c r="I140" s="341" t="s">
        <v>15</v>
      </c>
      <c r="J140" s="705">
        <v>0</v>
      </c>
      <c r="K140" s="264">
        <v>0</v>
      </c>
      <c r="L140" s="262" t="s">
        <v>15</v>
      </c>
      <c r="M140" s="266">
        <v>0</v>
      </c>
    </row>
    <row r="141" spans="1:13" x14ac:dyDescent="0.25">
      <c r="A141" s="1283"/>
      <c r="B141" s="1284"/>
      <c r="C141" s="127" t="s">
        <v>50</v>
      </c>
      <c r="D141" s="267"/>
      <c r="E141" s="267"/>
      <c r="F141" s="267"/>
      <c r="G141" s="703" t="s">
        <v>15</v>
      </c>
      <c r="H141" s="589" t="s">
        <v>15</v>
      </c>
      <c r="I141" s="277" t="s">
        <v>15</v>
      </c>
      <c r="J141" s="706">
        <v>0</v>
      </c>
      <c r="K141" s="271">
        <v>0</v>
      </c>
      <c r="L141" s="269" t="s">
        <v>15</v>
      </c>
      <c r="M141" s="273">
        <v>0</v>
      </c>
    </row>
    <row r="142" spans="1:13" x14ac:dyDescent="0.25">
      <c r="A142" s="1283"/>
      <c r="B142" s="1284"/>
      <c r="C142" s="127" t="s">
        <v>513</v>
      </c>
      <c r="D142" s="267"/>
      <c r="E142" s="267"/>
      <c r="F142" s="267"/>
      <c r="G142" s="703" t="s">
        <v>15</v>
      </c>
      <c r="H142" s="589" t="s">
        <v>15</v>
      </c>
      <c r="I142" s="277" t="s">
        <v>15</v>
      </c>
      <c r="J142" s="706">
        <v>0</v>
      </c>
      <c r="K142" s="271">
        <v>0</v>
      </c>
      <c r="L142" s="269" t="s">
        <v>15</v>
      </c>
      <c r="M142" s="273">
        <v>0</v>
      </c>
    </row>
    <row r="143" spans="1:13" x14ac:dyDescent="0.25">
      <c r="A143" s="1283"/>
      <c r="B143" s="1284"/>
      <c r="C143" s="127" t="s">
        <v>383</v>
      </c>
      <c r="D143" s="267"/>
      <c r="E143" s="267"/>
      <c r="F143" s="267"/>
      <c r="G143" s="703" t="s">
        <v>15</v>
      </c>
      <c r="H143" s="589" t="s">
        <v>15</v>
      </c>
      <c r="I143" s="277" t="s">
        <v>15</v>
      </c>
      <c r="J143" s="1167">
        <v>0</v>
      </c>
      <c r="K143" s="271">
        <v>0</v>
      </c>
      <c r="L143" s="269" t="s">
        <v>15</v>
      </c>
      <c r="M143" s="273">
        <v>0</v>
      </c>
    </row>
    <row r="144" spans="1:13" x14ac:dyDescent="0.25">
      <c r="A144" s="1283"/>
      <c r="B144" s="1284"/>
      <c r="C144" s="274" t="s">
        <v>52</v>
      </c>
      <c r="D144" s="275"/>
      <c r="E144" s="276"/>
      <c r="F144" s="267"/>
      <c r="G144" s="703" t="s">
        <v>15</v>
      </c>
      <c r="H144" s="589" t="s">
        <v>15</v>
      </c>
      <c r="I144" s="277" t="s">
        <v>15</v>
      </c>
      <c r="J144" s="706">
        <v>0</v>
      </c>
      <c r="K144" s="271">
        <v>0</v>
      </c>
      <c r="L144" s="269" t="s">
        <v>15</v>
      </c>
      <c r="M144" s="273">
        <v>0</v>
      </c>
    </row>
    <row r="145" spans="1:13" x14ac:dyDescent="0.25">
      <c r="A145" s="1285"/>
      <c r="B145" s="1286"/>
      <c r="C145" s="278" t="s">
        <v>53</v>
      </c>
      <c r="D145" s="279"/>
      <c r="E145" s="280"/>
      <c r="F145" s="281"/>
      <c r="G145" s="201" t="s">
        <v>15</v>
      </c>
      <c r="H145" s="590" t="s">
        <v>15</v>
      </c>
      <c r="I145" s="282" t="s">
        <v>15</v>
      </c>
      <c r="J145" s="346">
        <v>0</v>
      </c>
      <c r="K145" s="283">
        <v>0</v>
      </c>
      <c r="L145" s="292" t="s">
        <v>15</v>
      </c>
      <c r="M145" s="285">
        <v>0</v>
      </c>
    </row>
    <row r="146" spans="1:13" ht="13.5" x14ac:dyDescent="0.25">
      <c r="A146" s="142"/>
      <c r="B146" s="347"/>
      <c r="C146" s="347"/>
      <c r="D146" s="286"/>
      <c r="E146" s="286"/>
      <c r="F146" s="286"/>
      <c r="G146" s="286"/>
      <c r="H146" s="286"/>
      <c r="I146" s="286"/>
      <c r="J146" s="286"/>
      <c r="K146" s="286"/>
      <c r="L146" s="286"/>
      <c r="M146" s="203" t="s">
        <v>498</v>
      </c>
    </row>
    <row r="147" spans="1:13" ht="13.5" x14ac:dyDescent="0.25">
      <c r="A147" s="710" t="s">
        <v>18</v>
      </c>
      <c r="B147" s="798" t="s">
        <v>511</v>
      </c>
      <c r="C147" s="799"/>
      <c r="D147" s="470"/>
      <c r="E147" s="470"/>
      <c r="F147" s="470"/>
      <c r="G147" s="470"/>
      <c r="H147" s="470"/>
      <c r="I147" s="470"/>
      <c r="J147" s="470"/>
      <c r="K147" s="470"/>
      <c r="L147" s="470"/>
      <c r="M147" s="226"/>
    </row>
    <row r="148" spans="1:13" ht="13.5" x14ac:dyDescent="0.25">
      <c r="A148" s="710"/>
      <c r="B148" s="798" t="s">
        <v>512</v>
      </c>
      <c r="C148" s="799"/>
      <c r="D148" s="470"/>
      <c r="E148" s="470"/>
      <c r="F148" s="470"/>
      <c r="G148" s="470"/>
      <c r="H148" s="470"/>
      <c r="I148" s="470"/>
      <c r="J148" s="470"/>
      <c r="K148" s="470"/>
      <c r="L148" s="470"/>
      <c r="M148" s="226"/>
    </row>
  </sheetData>
  <mergeCells count="24">
    <mergeCell ref="B136:F138"/>
    <mergeCell ref="A140:B145"/>
    <mergeCell ref="A104:B109"/>
    <mergeCell ref="B112:F114"/>
    <mergeCell ref="A116:B121"/>
    <mergeCell ref="B124:F126"/>
    <mergeCell ref="A128:B133"/>
    <mergeCell ref="B100:F102"/>
    <mergeCell ref="A24:B29"/>
    <mergeCell ref="B32:F34"/>
    <mergeCell ref="A36:B41"/>
    <mergeCell ref="B44:F46"/>
    <mergeCell ref="A48:B53"/>
    <mergeCell ref="B56:F58"/>
    <mergeCell ref="A60:B73"/>
    <mergeCell ref="B76:F78"/>
    <mergeCell ref="A80:B85"/>
    <mergeCell ref="B88:F90"/>
    <mergeCell ref="A92:B97"/>
    <mergeCell ref="B20:F22"/>
    <mergeCell ref="A3:I3"/>
    <mergeCell ref="A5:M5"/>
    <mergeCell ref="B8:F10"/>
    <mergeCell ref="A12:B17"/>
  </mergeCells>
  <conditionalFormatting sqref="I23:I29 L23:L29 L35:L41 I35:I41 L47:L53 I47:I53 L79:L85 I79:I85 I91:I97 L91:L97 L11:L17 I11:I17 I59:I73 L59:L73">
    <cfRule type="cellIs" dxfId="9" priority="6" stopIfTrue="1" operator="lessThan">
      <formula>1</formula>
    </cfRule>
  </conditionalFormatting>
  <conditionalFormatting sqref="I103:I109 L103:L109">
    <cfRule type="cellIs" dxfId="8" priority="5" stopIfTrue="1" operator="lessThan">
      <formula>1</formula>
    </cfRule>
  </conditionalFormatting>
  <conditionalFormatting sqref="I115:I121 L115:L121">
    <cfRule type="cellIs" dxfId="7" priority="4" stopIfTrue="1" operator="lessThan">
      <formula>1</formula>
    </cfRule>
  </conditionalFormatting>
  <conditionalFormatting sqref="I127:I133 L127:L133">
    <cfRule type="cellIs" dxfId="6" priority="3" stopIfTrue="1" operator="lessThan">
      <formula>1</formula>
    </cfRule>
  </conditionalFormatting>
  <conditionalFormatting sqref="L139:L145">
    <cfRule type="cellIs" dxfId="5" priority="2" stopIfTrue="1" operator="lessThan">
      <formula>1</formula>
    </cfRule>
  </conditionalFormatting>
  <conditionalFormatting sqref="I139:I145">
    <cfRule type="cellIs" dxfId="4" priority="1" stopIfTrue="1" operator="lessThan">
      <formula>1</formula>
    </cfRule>
  </conditionalFormatting>
  <printOptions horizontalCentered="1"/>
  <pageMargins left="0.39370078740157483" right="0.39370078740157483" top="0.47244094488188981" bottom="0.47244094488188981" header="0.47244094488188981" footer="0.47244094488188981"/>
  <pageSetup paperSize="9" scale="56" orientation="portrait" blackAndWhite="1" r:id="rId1"/>
  <headerFooter alignWithMargins="0"/>
  <rowBreaks count="1" manualBreakCount="1">
    <brk id="9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35</vt:i4>
      </vt:variant>
      <vt:variant>
        <vt:lpstr>Pojmenované oblasti</vt:lpstr>
      </vt:variant>
      <vt:variant>
        <vt:i4>66</vt:i4>
      </vt:variant>
    </vt:vector>
  </HeadingPairs>
  <TitlesOfParts>
    <vt:vector size="101" baseType="lpstr">
      <vt:lpstr>Obsah</vt:lpstr>
      <vt:lpstr>Texty</vt:lpstr>
      <vt:lpstr>T1</vt:lpstr>
      <vt:lpstr>T2.1</vt:lpstr>
      <vt:lpstr>T2.2</vt:lpstr>
      <vt:lpstr>T2.3</vt:lpstr>
      <vt:lpstr>T2.3.9</vt:lpstr>
      <vt:lpstr>T2.3.E</vt:lpstr>
      <vt:lpstr>T2.4</vt:lpstr>
      <vt:lpstr>T2.5</vt:lpstr>
      <vt:lpstr>T3.1</vt:lpstr>
      <vt:lpstr>T3.2</vt:lpstr>
      <vt:lpstr>T3.3</vt:lpstr>
      <vt:lpstr>T3.4</vt:lpstr>
      <vt:lpstr>T3.5</vt:lpstr>
      <vt:lpstr>T3.6</vt:lpstr>
      <vt:lpstr>T3.7</vt:lpstr>
      <vt:lpstr>T3.8</vt:lpstr>
      <vt:lpstr>T3.9</vt:lpstr>
      <vt:lpstr>T3.10</vt:lpstr>
      <vt:lpstr>T4.1</vt:lpstr>
      <vt:lpstr>T4.1.E</vt:lpstr>
      <vt:lpstr>T4.2</vt:lpstr>
      <vt:lpstr>T4.2.E</vt:lpstr>
      <vt:lpstr>T4.3</vt:lpstr>
      <vt:lpstr>T4.4</vt:lpstr>
      <vt:lpstr>T5.1</vt:lpstr>
      <vt:lpstr>T5.2.1</vt:lpstr>
      <vt:lpstr>T5.2.2</vt:lpstr>
      <vt:lpstr>T5.2.2.E</vt:lpstr>
      <vt:lpstr>T5.2.2_uvazky</vt:lpstr>
      <vt:lpstr>T5.3</vt:lpstr>
      <vt:lpstr>T5.3.E</vt:lpstr>
      <vt:lpstr>T6.1</vt:lpstr>
      <vt:lpstr>T6.2</vt:lpstr>
      <vt:lpstr>MSMTnechce1</vt:lpstr>
      <vt:lpstr>'T1'!Názvy_tisku</vt:lpstr>
      <vt:lpstr>T2.1!Názvy_tisku</vt:lpstr>
      <vt:lpstr>T2.2!Názvy_tisku</vt:lpstr>
      <vt:lpstr>T2.3!Názvy_tisku</vt:lpstr>
      <vt:lpstr>T2.3.9!Názvy_tisku</vt:lpstr>
      <vt:lpstr>T2.3.E!Názvy_tisku</vt:lpstr>
      <vt:lpstr>T2.4!Názvy_tisku</vt:lpstr>
      <vt:lpstr>T2.5!Názvy_tisku</vt:lpstr>
      <vt:lpstr>T3.1!Názvy_tisku</vt:lpstr>
      <vt:lpstr>T3.2!Názvy_tisku</vt:lpstr>
      <vt:lpstr>T3.3!Názvy_tisku</vt:lpstr>
      <vt:lpstr>T3.4!Názvy_tisku</vt:lpstr>
      <vt:lpstr>T3.5!Názvy_tisku</vt:lpstr>
      <vt:lpstr>T3.8!Názvy_tisku</vt:lpstr>
      <vt:lpstr>T4.1!Názvy_tisku</vt:lpstr>
      <vt:lpstr>T4.1.E!Názvy_tisku</vt:lpstr>
      <vt:lpstr>T4.2!Názvy_tisku</vt:lpstr>
      <vt:lpstr>T4.2.E!Názvy_tisku</vt:lpstr>
      <vt:lpstr>T4.3!Názvy_tisku</vt:lpstr>
      <vt:lpstr>T4.4!Názvy_tisku</vt:lpstr>
      <vt:lpstr>T5.1!Názvy_tisku</vt:lpstr>
      <vt:lpstr>T5.2.1!Názvy_tisku</vt:lpstr>
      <vt:lpstr>T5.2.2!Názvy_tisku</vt:lpstr>
      <vt:lpstr>T5.2.2.E!Názvy_tisku</vt:lpstr>
      <vt:lpstr>T5.2.2_uvazky!Názvy_tisku</vt:lpstr>
      <vt:lpstr>T5.3!Názvy_tisku</vt:lpstr>
      <vt:lpstr>T5.3.E!Názvy_tisku</vt:lpstr>
      <vt:lpstr>T6.1!Názvy_tisku</vt:lpstr>
      <vt:lpstr>T6.2!Názvy_tisku</vt:lpstr>
      <vt:lpstr>Obsah!Oblast_tisku</vt:lpstr>
      <vt:lpstr>'T1'!Oblast_tisku</vt:lpstr>
      <vt:lpstr>T2.1!Oblast_tisku</vt:lpstr>
      <vt:lpstr>T2.2!Oblast_tisku</vt:lpstr>
      <vt:lpstr>T2.3!Oblast_tisku</vt:lpstr>
      <vt:lpstr>T2.3.9!Oblast_tisku</vt:lpstr>
      <vt:lpstr>T2.3.E!Oblast_tisku</vt:lpstr>
      <vt:lpstr>T2.4!Oblast_tisku</vt:lpstr>
      <vt:lpstr>T2.5!Oblast_tisku</vt:lpstr>
      <vt:lpstr>T3.1!Oblast_tisku</vt:lpstr>
      <vt:lpstr>T3.10!Oblast_tisku</vt:lpstr>
      <vt:lpstr>T3.2!Oblast_tisku</vt:lpstr>
      <vt:lpstr>T3.3!Oblast_tisku</vt:lpstr>
      <vt:lpstr>T3.4!Oblast_tisku</vt:lpstr>
      <vt:lpstr>T3.5!Oblast_tisku</vt:lpstr>
      <vt:lpstr>T3.6!Oblast_tisku</vt:lpstr>
      <vt:lpstr>T3.7!Oblast_tisku</vt:lpstr>
      <vt:lpstr>T3.8!Oblast_tisku</vt:lpstr>
      <vt:lpstr>T3.9!Oblast_tisku</vt:lpstr>
      <vt:lpstr>T4.1!Oblast_tisku</vt:lpstr>
      <vt:lpstr>T4.1.E!Oblast_tisku</vt:lpstr>
      <vt:lpstr>T4.2!Oblast_tisku</vt:lpstr>
      <vt:lpstr>T4.2.E!Oblast_tisku</vt:lpstr>
      <vt:lpstr>T4.3!Oblast_tisku</vt:lpstr>
      <vt:lpstr>T4.4!Oblast_tisku</vt:lpstr>
      <vt:lpstr>T5.1!Oblast_tisku</vt:lpstr>
      <vt:lpstr>T5.2.1!Oblast_tisku</vt:lpstr>
      <vt:lpstr>T5.2.2!Oblast_tisku</vt:lpstr>
      <vt:lpstr>T5.2.2.E!Oblast_tisku</vt:lpstr>
      <vt:lpstr>T5.2.2_uvazky!Oblast_tisku</vt:lpstr>
      <vt:lpstr>T5.3!Oblast_tisku</vt:lpstr>
      <vt:lpstr>T5.3.E!Oblast_tisku</vt:lpstr>
      <vt:lpstr>T6.1!Oblast_tisku</vt:lpstr>
      <vt:lpstr>T6.2!Oblast_tisku</vt:lpstr>
      <vt:lpstr>Texty!Oblast_tisku</vt:lpstr>
      <vt:lpstr>T4.1.E!Ústav_pro_informace_ve_vzdělávání___Divize_statistických_informací_a_analýz_Oddělení_informačních_výstupů_a_analýz__Oddělení_správy_databáze_a_programového_zabezpečení_JEN_PRO_VNITŘNÍ_POTŘEBU_MŠMT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Michaela Kleňhová</dc:creator>
  <cp:lastModifiedBy>Hlavínová Hana</cp:lastModifiedBy>
  <cp:lastPrinted>2021-06-09T08:28:12Z</cp:lastPrinted>
  <dcterms:created xsi:type="dcterms:W3CDTF">2012-02-15T19:43:40Z</dcterms:created>
  <dcterms:modified xsi:type="dcterms:W3CDTF">2021-06-09T08:28:51Z</dcterms:modified>
</cp:coreProperties>
</file>