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15" windowWidth="9420" windowHeight="4020" tabRatio="852" firstSheet="12" activeTab="18"/>
  </bookViews>
  <sheets>
    <sheet name="1 - Údaje o zpracovateli" sheetId="1" r:id="rId1"/>
    <sheet name="2 - Celkové čerpání - dle vZaZ" sheetId="2" r:id="rId2"/>
    <sheet name="2.1 - Hodnocení N+V ze SR" sheetId="3" r:id="rId3"/>
    <sheet name="2.1.1 - Hodnocení N+V ze SR" sheetId="4" r:id="rId4"/>
    <sheet name="2.1.2 - Hodnocení N+V ze SR" sheetId="5" r:id="rId5"/>
    <sheet name="2.1.3 - Hodnocení N+V ze SR" sheetId="6" r:id="rId6"/>
    <sheet name="2.1.4 - Hodnocení N+V ze SR" sheetId="7" r:id="rId7"/>
    <sheet name="2.1.5 - Hodnocení N+V ze SR" sheetId="8" r:id="rId8"/>
    <sheet name="2.1.6 - Hodnocení N+V ze SR" sheetId="9" r:id="rId9"/>
    <sheet name="2.1.7 - Hodnocení N+V ze SR" sheetId="10" r:id="rId10"/>
    <sheet name="2.1.8 - Hodnocení N+V ze SR" sheetId="11" r:id="rId11"/>
    <sheet name="2.2 - Hodnocení N+V mimo SR" sheetId="12" r:id="rId12"/>
    <sheet name="2.2.1 - Hodnocení N+V mimo SR" sheetId="13" r:id="rId13"/>
    <sheet name="2.2.2 - Hodnocení N+V mimo SR" sheetId="14" r:id="rId14"/>
    <sheet name="2.2.3 - Hodnocení N+V mimo SR" sheetId="15" r:id="rId15"/>
    <sheet name="2.2.4 - Hodnocení N+V mimo SR" sheetId="16" r:id="rId16"/>
    <sheet name="3 - Závazky  a pohledávky " sheetId="17" r:id="rId17"/>
    <sheet name="4 - Účelové prostředky" sheetId="18" r:id="rId18"/>
    <sheet name="5 - Prostř. spolufin. z  EU " sheetId="19" r:id="rId19"/>
    <sheet name="6 - Peněžní fondy " sheetId="20" r:id="rId20"/>
    <sheet name="7  - Mimorozpočtové zdroje" sheetId="21" r:id="rId21"/>
    <sheet name="8 - Hospodářský výsledek" sheetId="22" r:id="rId22"/>
  </sheets>
  <definedNames>
    <definedName name="a">'2.2 - Hodnocení N+V mimo SR'!$1:$1</definedName>
    <definedName name="_xlnm.Print_Area" localSheetId="0">'1 - Údaje o zpracovateli'!$A$1:$H$48</definedName>
    <definedName name="_xlnm.Print_Area" localSheetId="1">'2 - Celkové čerpání - dle vZaZ'!$A$1:$F$39</definedName>
    <definedName name="_xlnm.Print_Area" localSheetId="2">'2.1 - Hodnocení N+V ze SR'!$A$1:$F$42</definedName>
    <definedName name="_xlnm.Print_Area" localSheetId="3">'2.1.1 - Hodnocení N+V ze SR'!$A$1:$F$44</definedName>
    <definedName name="_xlnm.Print_Area" localSheetId="4">'2.1.2 - Hodnocení N+V ze SR'!$A$1:$F$44</definedName>
    <definedName name="_xlnm.Print_Area" localSheetId="5">'2.1.3 - Hodnocení N+V ze SR'!$A$1:$F$44</definedName>
    <definedName name="_xlnm.Print_Area" localSheetId="6">'2.1.4 - Hodnocení N+V ze SR'!$A$1:$F$44</definedName>
    <definedName name="_xlnm.Print_Area" localSheetId="7">'2.1.5 - Hodnocení N+V ze SR'!$A$1:$F$44</definedName>
    <definedName name="_xlnm.Print_Area" localSheetId="8">'2.1.6 - Hodnocení N+V ze SR'!$A$1:$F$44</definedName>
    <definedName name="_xlnm.Print_Area" localSheetId="9">'2.1.7 - Hodnocení N+V ze SR'!$A$1:$F$44</definedName>
    <definedName name="_xlnm.Print_Area" localSheetId="10">'2.1.8 - Hodnocení N+V ze SR'!$A$1:$F$44</definedName>
    <definedName name="_xlnm.Print_Area" localSheetId="11">'2.2 - Hodnocení N+V mimo SR'!$A$1:$F$38</definedName>
    <definedName name="_xlnm.Print_Area" localSheetId="12">'2.2.1 - Hodnocení N+V mimo SR'!$A$1:$F$38</definedName>
    <definedName name="_xlnm.Print_Area" localSheetId="13">'2.2.2 - Hodnocení N+V mimo SR'!$A$1:$F$38</definedName>
    <definedName name="_xlnm.Print_Area" localSheetId="14">'2.2.3 - Hodnocení N+V mimo SR'!$A$1:$F$38</definedName>
    <definedName name="_xlnm.Print_Area" localSheetId="15">'2.2.4 - Hodnocení N+V mimo SR'!$A$1:$F$38</definedName>
    <definedName name="_xlnm.Print_Area" localSheetId="16">'3 - Závazky  a pohledávky '!$A$1:$F$43</definedName>
    <definedName name="_xlnm.Print_Area" localSheetId="17">'4 - Účelové prostředky'!$A$1:$G$35</definedName>
    <definedName name="_xlnm.Print_Area" localSheetId="18">'5 - Prostř. spolufin. z  EU '!$A$1:$Q$53</definedName>
    <definedName name="_xlnm.Print_Area" localSheetId="19">'6 - Peněžní fondy '!$A$1:$H$64</definedName>
    <definedName name="_xlnm.Print_Area" localSheetId="20">'7  - Mimorozpočtové zdroje'!$A$1:$E$58</definedName>
    <definedName name="_xlnm.Print_Area" localSheetId="21">'8 - Hospodářský výsledek'!$A$1:$F$42</definedName>
  </definedNames>
  <calcPr fullCalcOnLoad="1"/>
</workbook>
</file>

<file path=xl/sharedStrings.xml><?xml version="1.0" encoding="utf-8"?>
<sst xmlns="http://schemas.openxmlformats.org/spreadsheetml/2006/main" count="1133" uniqueCount="339">
  <si>
    <t>Údaje o zpracovateli</t>
  </si>
  <si>
    <t>Adresa sídla zpracovatele:</t>
  </si>
  <si>
    <t>Bankovní spojení:</t>
  </si>
  <si>
    <t>E-mail:</t>
  </si>
  <si>
    <t>Adresa internetové stránky:</t>
  </si>
  <si>
    <t>Funkce</t>
  </si>
  <si>
    <t>Jméno</t>
  </si>
  <si>
    <t>Telefon</t>
  </si>
  <si>
    <t>E-mail</t>
  </si>
  <si>
    <t>ředitel</t>
  </si>
  <si>
    <t>ekonom</t>
  </si>
  <si>
    <t>účetní</t>
  </si>
  <si>
    <t>Tabulka č. 1</t>
  </si>
  <si>
    <t>Ukazatel</t>
  </si>
  <si>
    <t>a</t>
  </si>
  <si>
    <t>Poznámka:</t>
  </si>
  <si>
    <t>Datum:</t>
  </si>
  <si>
    <t>Telefon:</t>
  </si>
  <si>
    <t>Tabulka č. 2</t>
  </si>
  <si>
    <t>Tabulka č. 3</t>
  </si>
  <si>
    <t>Členění</t>
  </si>
  <si>
    <t>Celkem</t>
  </si>
  <si>
    <t>Účelové prostředky</t>
  </si>
  <si>
    <t>CELKEM</t>
  </si>
  <si>
    <t>Poznámka :</t>
  </si>
  <si>
    <t>Tabulka č. 5</t>
  </si>
  <si>
    <t>Tabulka č. 7</t>
  </si>
  <si>
    <t>Hospodářský výsledek</t>
  </si>
  <si>
    <t>- z jiné činnosti</t>
  </si>
  <si>
    <t>Upravený hospodářský výsledek (zisk +, ztráta -)</t>
  </si>
  <si>
    <t>Ztráta z hospodaření celkem</t>
  </si>
  <si>
    <t>v tom krytí ztráty:</t>
  </si>
  <si>
    <t xml:space="preserve"> - na vrub zůstatku rezervního fondu</t>
  </si>
  <si>
    <t xml:space="preserve"> - z rozpočtu zřizovatele</t>
  </si>
  <si>
    <t xml:space="preserve">Stav </t>
  </si>
  <si>
    <t xml:space="preserve">zlepšeného </t>
  </si>
  <si>
    <t>k 31.12.20..</t>
  </si>
  <si>
    <t xml:space="preserve">hospodář. </t>
  </si>
  <si>
    <t>po přídělu</t>
  </si>
  <si>
    <t>Fond reprodukce majetku</t>
  </si>
  <si>
    <t>Fond odměn</t>
  </si>
  <si>
    <t>Fond kulturních a sociálních potřeb</t>
  </si>
  <si>
    <t xml:space="preserve">Odpovídá: </t>
  </si>
  <si>
    <t>Peněžní fondy</t>
  </si>
  <si>
    <t>Peněžní fondy organizace</t>
  </si>
  <si>
    <t>FKSP</t>
  </si>
  <si>
    <t>x</t>
  </si>
  <si>
    <t>Název bankovního účtu</t>
  </si>
  <si>
    <t>Běžný účet</t>
  </si>
  <si>
    <t>Běžný účet FKSP</t>
  </si>
  <si>
    <t>Tabulka č. 6</t>
  </si>
  <si>
    <t>1.</t>
  </si>
  <si>
    <t>2.</t>
  </si>
  <si>
    <t>3.</t>
  </si>
  <si>
    <t>4.</t>
  </si>
  <si>
    <t>5.</t>
  </si>
  <si>
    <t>6.</t>
  </si>
  <si>
    <t>8.</t>
  </si>
  <si>
    <t>Fax:</t>
  </si>
  <si>
    <t xml:space="preserve"> Neinvestiční</t>
  </si>
  <si>
    <t>Investiční</t>
  </si>
  <si>
    <t>I. Upravený hospodářský výsledek</t>
  </si>
  <si>
    <t>II. Krytí zhoršeného hospodářského výsledku</t>
  </si>
  <si>
    <t>III. Návrh na rozdělení zlepšeného hospodářského výsledku</t>
  </si>
  <si>
    <t>II. Krytí účtů peněžních fondů</t>
  </si>
  <si>
    <t>ř.</t>
  </si>
  <si>
    <t xml:space="preserve">v Kč  </t>
  </si>
  <si>
    <t>9.</t>
  </si>
  <si>
    <t>Tabulka č. 4</t>
  </si>
  <si>
    <t>Prostředky poskytnuté z kapitoly 333 MŠMT</t>
  </si>
  <si>
    <t xml:space="preserve">v tom: </t>
  </si>
  <si>
    <t>v r. 20..</t>
  </si>
  <si>
    <t>Hospodářský výsledek a návrh přídělu do peněžních fondů</t>
  </si>
  <si>
    <t xml:space="preserve">  v Kč  </t>
  </si>
  <si>
    <t>Prostředky na výzkum a vývoj celkem</t>
  </si>
  <si>
    <t>Přehled o použití prostředků z mimorozpočtových zdrojů</t>
  </si>
  <si>
    <t>1. Prostředky z jiné činnosti*</t>
  </si>
  <si>
    <t xml:space="preserve">   v tom:</t>
  </si>
  <si>
    <t xml:space="preserve">            - úhrada ztráty z minulých let celkem</t>
  </si>
  <si>
    <t>rezervního</t>
  </si>
  <si>
    <t>z rozpočtu</t>
  </si>
  <si>
    <t>rezevního fondu</t>
  </si>
  <si>
    <t>fondu</t>
  </si>
  <si>
    <t>název projektu</t>
  </si>
  <si>
    <t>Tabulka č. 8</t>
  </si>
  <si>
    <t>slovně</t>
  </si>
  <si>
    <t>Komunitární programy celkem</t>
  </si>
  <si>
    <t>Finanční mechanismy celkem</t>
  </si>
  <si>
    <t>v tom:</t>
  </si>
  <si>
    <t>Členění jednotlivých nástrojů</t>
  </si>
  <si>
    <t>Operační programy EU celkem</t>
  </si>
  <si>
    <t>Vzorový příklad členění</t>
  </si>
  <si>
    <t>Odepsané pohledávky (z podrozvahové evidence)</t>
  </si>
  <si>
    <t xml:space="preserve">Poznámka: </t>
  </si>
  <si>
    <t>starší jednoho roku</t>
  </si>
  <si>
    <t>do jednoho roku</t>
  </si>
  <si>
    <t>Stav fondu po přídělu</t>
  </si>
  <si>
    <t>Jiné běžné účty</t>
  </si>
  <si>
    <t>V případě potřeby doplní zpracovatel další řádky</t>
  </si>
  <si>
    <t>4=2+3</t>
  </si>
  <si>
    <t>Celkem programy spolufinancované ze zahraničí</t>
  </si>
  <si>
    <t>Rezervní fond</t>
  </si>
  <si>
    <t xml:space="preserve">I. Celkový přehled o tvorbě a použití peněžních fondů </t>
  </si>
  <si>
    <t>7.</t>
  </si>
  <si>
    <t>MŠMT</t>
  </si>
  <si>
    <t>Datová schránka:</t>
  </si>
  <si>
    <t>Ostatní fondy</t>
  </si>
  <si>
    <t xml:space="preserve"> - ze zlepšeného hospodářského výsledku v následujícím roce</t>
  </si>
  <si>
    <t>ÚČET 648 - čerpání fondů</t>
  </si>
  <si>
    <t>poskytnuté z kapitoly 333 MŠMT</t>
  </si>
  <si>
    <t xml:space="preserve">EHP/Norsko </t>
  </si>
  <si>
    <t xml:space="preserve">Program Švýcarsko-české spolupráce </t>
  </si>
  <si>
    <t>Nedočerpáno z rezervního fondu celkem</t>
  </si>
  <si>
    <t>Z RF -  v souladu s §54 odst.7) zákona č. 218/2000Sb.</t>
  </si>
  <si>
    <t>Razítko organizace:</t>
  </si>
  <si>
    <t>Tabulka č. 2.1</t>
  </si>
  <si>
    <t xml:space="preserve">               v tom: platy</t>
  </si>
  <si>
    <t>Tabulka č. 2.2</t>
  </si>
  <si>
    <t>Celkové finanční prostředky organizace (hlavní činnost)</t>
  </si>
  <si>
    <t>Podmíněné závazky (z podrozvahové evidence) - §§ 53 a 54 vyhlášky č. 410/2009 Sb., kterou se provádějí některá ustanovení zákona č.563/1991 Sb., o účetnictví, ve znění pozdějších předpisů, pro některé vybrané účetní jednotky</t>
  </si>
  <si>
    <t>Náklady celkem</t>
  </si>
  <si>
    <t xml:space="preserve">           ostatní  náklady</t>
  </si>
  <si>
    <t>SUMÁŘ za celou organizaci</t>
  </si>
  <si>
    <t xml:space="preserve"> Schválený rozpočet na celý projekt</t>
  </si>
  <si>
    <t>Výnosy celkem</t>
  </si>
  <si>
    <t>Ostatní výnosy</t>
  </si>
  <si>
    <t>Závazky celkem  k 31.12. daného roku</t>
  </si>
  <si>
    <t>10.</t>
  </si>
  <si>
    <t>11.</t>
  </si>
  <si>
    <t>Pohledávky a závazky musí odpovídat příslušným položkám rozvahy.</t>
  </si>
  <si>
    <t>Obdržené finanční prostředky z rozpočtu ve sledovaném roce</t>
  </si>
  <si>
    <t>Skutečné čerpání ve sledovaném roce</t>
  </si>
  <si>
    <t xml:space="preserve"> Stav rezervního fondu k 1. 1. sledovaného roku</t>
  </si>
  <si>
    <t>Čerpání ve sledovaném roce</t>
  </si>
  <si>
    <t>Nedočerpáno z finančních prostředků obdržených ve sledovaném roce</t>
  </si>
  <si>
    <t xml:space="preserve">Stav rezervního fondu k 31. 12. sledovaného roku         </t>
  </si>
  <si>
    <t>Stav k 1. 1. sledovaného roku</t>
  </si>
  <si>
    <t>Stav k 31. 12. sledovaného roku</t>
  </si>
  <si>
    <t>Změna stavu ve sledovaném roce</t>
  </si>
  <si>
    <t>Krytí fondů k 31. 12. sledovaného roku</t>
  </si>
  <si>
    <t>Ve sledovaném roce</t>
  </si>
  <si>
    <t>Celkem k 31. 12. sledovaného roku před zdaněním</t>
  </si>
  <si>
    <t>Celkem výsledek běžného účetního období (po zdanění, zisk+, ztráta-)</t>
  </si>
  <si>
    <t>Příděl ze zlepšeného výsledku hospodaření sledovaného roku</t>
  </si>
  <si>
    <t>(rozdělění - konkrétní účel finančních prostředků je v tabulce č. 4 a v tabulce č. 7)</t>
  </si>
  <si>
    <t>Skutečnost</t>
  </si>
  <si>
    <t>Skutečnost dle Výkazu zisku a ztráty</t>
  </si>
  <si>
    <t>FRM je dále tvořen:</t>
  </si>
  <si>
    <t xml:space="preserve">             ostatní náklady</t>
  </si>
  <si>
    <t xml:space="preserve">             čerpání fondů (účet 648)</t>
  </si>
  <si>
    <t xml:space="preserve">             ostatní výnosy</t>
  </si>
  <si>
    <t>v Kč</t>
  </si>
  <si>
    <t>Rozpočet po změnách</t>
  </si>
  <si>
    <t>Tabulka č. 2.1.1</t>
  </si>
  <si>
    <t xml:space="preserve">     - počet tabulek odpovídá počtu paragrafů a článků ("článek" uvádějí pouze OPŘO; podčlánky - další členění, se uvede pouze v komentáři v textové části)</t>
  </si>
  <si>
    <t>Eurodesk</t>
  </si>
  <si>
    <t>Euroguindance</t>
  </si>
  <si>
    <t>OP VaVpI</t>
  </si>
  <si>
    <t xml:space="preserve">OP  LZZ </t>
  </si>
  <si>
    <t>Twinnig out</t>
  </si>
  <si>
    <t xml:space="preserve">                 v tom: platy</t>
  </si>
  <si>
    <t xml:space="preserve">                            v tom: - transfery z kapitoly 333 MŠMT</t>
  </si>
  <si>
    <t>v tom: výnosy z transferů (účtová skupina 67)</t>
  </si>
  <si>
    <t>Překročení (sl. 2 - sl. 1)</t>
  </si>
  <si>
    <t>EUROSTARS</t>
  </si>
  <si>
    <t>Zdroj krytí při překročení finančních prostředků - odpovídá údajům tab. č. 7 sl. 1</t>
  </si>
  <si>
    <t>12.</t>
  </si>
  <si>
    <t>13.</t>
  </si>
  <si>
    <t>* Limit počtu zaměstnanců</t>
  </si>
  <si>
    <t xml:space="preserve">                 z toho: Výnosy vybraných ústředních vládních institucí z transferů  (671)</t>
  </si>
  <si>
    <t xml:space="preserve">                            v tom: </t>
  </si>
  <si>
    <t xml:space="preserve">                                        - odvedeno zpět do SR (nevyčerpané účelové prostředky)</t>
  </si>
  <si>
    <t xml:space="preserve">                                        -</t>
  </si>
  <si>
    <t>Použití fondu odměn</t>
  </si>
  <si>
    <t>Použití RF mimo účet 648</t>
  </si>
  <si>
    <t>Zpět do SR</t>
  </si>
  <si>
    <t>Číslo účtu</t>
  </si>
  <si>
    <t>Z rozpočtu</t>
  </si>
  <si>
    <t>Paragraf, článek a název činnosti:</t>
  </si>
  <si>
    <t>SUMÁŘ - prostředky poskytnuté mimo kap. MŠMT</t>
  </si>
  <si>
    <t xml:space="preserve">Ošetřovným se rozumí v případě PŘO příspěvek na úhradu péče poskytované dětem a nezaopatřeným osobám </t>
  </si>
  <si>
    <t>a o změně dalších zákonů, ve znění pozdějších předpisů.</t>
  </si>
  <si>
    <t xml:space="preserve">nebo ochranné výchovy ve školských zařízeních a o preventivně výchovné péči ve školských zařízeních </t>
  </si>
  <si>
    <t>Rozpočet po změnách + příspěvky od jiných poskytovatelů</t>
  </si>
  <si>
    <t xml:space="preserve">    - u OPŘO se jedná o výkaz P1a-04: ř. 0311 mínus ř. 0308 v příslušných sloupcích (sl. 2, 17, 18) </t>
  </si>
  <si>
    <t>v tom: mzdové prostředky</t>
  </si>
  <si>
    <t>Fond reprodukce majetku*</t>
  </si>
  <si>
    <t>Rezervní fond ze zlepšeného HV</t>
  </si>
  <si>
    <t>Rezervní fond z ostatních  titulů</t>
  </si>
  <si>
    <t xml:space="preserve">    v tom:  </t>
  </si>
  <si>
    <t xml:space="preserve">               příspěvky a dary od fyzických a právnických osob           </t>
  </si>
  <si>
    <t>Čerpání FO + RF (mimo prostředků převedených do RF v souladu s § 54 odst. 7) zákona č. 218/2000 Sb.) + FRM</t>
  </si>
  <si>
    <t xml:space="preserve">            (kladný HV z jiné činnosti do výše záporného HV z hlavní činnosti)</t>
  </si>
  <si>
    <t xml:space="preserve">    - u PŘO se jedná o výkaz P1-04: ř. 0102 mínus ř. 0104 (limit počtu zaměstnanců); ř. 0107 mínus ř. 0118 (mzdové prostředky); ř. 0121 mínus ř. 0127 (ostatní platby za provedenou práci)  </t>
  </si>
  <si>
    <t xml:space="preserve">                              OPPP</t>
  </si>
  <si>
    <t xml:space="preserve">                           OPPP</t>
  </si>
  <si>
    <t>Podmíněné pohledávky (z podrozvahové evidence) - §§ 51 a 52 vyhlášky č. 410/2009 Sb.</t>
  </si>
  <si>
    <t>V případě NEKRYTÍ peněžních fondů finančními prostředky uveďte důvod a navržené opatření k jeho vypořádání.</t>
  </si>
  <si>
    <t xml:space="preserve">   v tom: smlouvy o sdružení</t>
  </si>
  <si>
    <t xml:space="preserve">Čerpání účelových prostředků - přehled o prostředcích spolufinancovaných z rozpočtu EU a ostatní zahraniční programy </t>
  </si>
  <si>
    <t>Hodnocení nákladů a výnosů za hlavní činnost (prostředky poskytnuté z kapitoly MŠMT)</t>
  </si>
  <si>
    <t>Hodnocení nákladů a výnosů za hlavní činnost (prostředky poskytnuté mimo kapitolu MŠMT)</t>
  </si>
  <si>
    <t xml:space="preserve">v tom:    </t>
  </si>
  <si>
    <t>Z ostatních prostředků organizace</t>
  </si>
  <si>
    <t>Uvést číslo tabulky        (č. 2.1.X)</t>
  </si>
  <si>
    <t xml:space="preserve">!!! Zpracovatel NEVYPLŇUJE ŽLUTĚ podbarvené buňky!!! </t>
  </si>
  <si>
    <t xml:space="preserve">!!! Zpracovatel NEVYPLŇUJE ŽLUTĚ podbarvené buňky, u ZELENĚ podbarvených buněk upravuje zpracovatel SOUČTOVÉ VZORCE (dle počtu listů -2.1.1 až 2.1.X)!!! </t>
  </si>
  <si>
    <t>I. Přehled o závazcích k 31. 12. sledovaného roku</t>
  </si>
  <si>
    <t>II. Přehled o pohledávkách k 31. 12. sledovaného roku</t>
  </si>
  <si>
    <t>Limit počtu zaměstnanců</t>
  </si>
  <si>
    <t>Získané úroky ve sledovaném roce</t>
  </si>
  <si>
    <t xml:space="preserve">             náhrady mzdy (účet 521)</t>
  </si>
  <si>
    <t xml:space="preserve">           náhrady mzdy (účet 521)</t>
  </si>
  <si>
    <t>Důvod rozdílu mezi účtem 648 (ř. 37) a čerpáním fondů (ř. 38):</t>
  </si>
  <si>
    <t>Použití RF, FRM - účet 648</t>
  </si>
  <si>
    <t>Rozdíl</t>
  </si>
  <si>
    <t>Vedoucí a hospodářští pracovníci</t>
  </si>
  <si>
    <t xml:space="preserve">Vypracoval: </t>
  </si>
  <si>
    <t>Podpis:</t>
  </si>
  <si>
    <t xml:space="preserve">Použití prostředků z  mimorozpočtových zdrojů v rámci hlavní činnosti </t>
  </si>
  <si>
    <t>projekt/akce</t>
  </si>
  <si>
    <t xml:space="preserve">v tom:  </t>
  </si>
  <si>
    <t xml:space="preserve">            </t>
  </si>
  <si>
    <t xml:space="preserve">Závazky dlouhodobé k 31. 12. daného roku </t>
  </si>
  <si>
    <t xml:space="preserve">Závazky krátkodobé k 31. 12. daného roku </t>
  </si>
  <si>
    <t>Pohledávky krátkodobé k 31. 12. daného roku BRUTTO</t>
  </si>
  <si>
    <t>Pohledávky celkem  k 31.12. daného roku</t>
  </si>
  <si>
    <t>Pohledávky dlouhodobé po splatnosti</t>
  </si>
  <si>
    <t>Pohledávky krátkodobé po splatnosti</t>
  </si>
  <si>
    <t>Závazky dlouhodobé po splatnosti</t>
  </si>
  <si>
    <t>Závazky krátkodobé po splatnosti</t>
  </si>
  <si>
    <t>Z toho: ošetřovné             (vyplní pouze PŘO)</t>
  </si>
  <si>
    <t xml:space="preserve">Správce rozpočtových prostředků: </t>
  </si>
  <si>
    <t>SUMÁŘ</t>
  </si>
  <si>
    <t xml:space="preserve">Paragraf, článek a název činnosti: </t>
  </si>
  <si>
    <t>Tabulka č. 2.1.6</t>
  </si>
  <si>
    <t>Tabulka č. 2.1.5</t>
  </si>
  <si>
    <t>Tabulka č. 2.1.4</t>
  </si>
  <si>
    <t>Tabulka č. 2.1.3</t>
  </si>
  <si>
    <t>Tabulka č. 2.1.2</t>
  </si>
  <si>
    <t>Název fondu</t>
  </si>
  <si>
    <t>Vyčíslený rozdíl</t>
  </si>
  <si>
    <t>Důvod rozdílu:</t>
  </si>
  <si>
    <r>
      <t xml:space="preserve">FINANČNĚ KRYTÉ ÚČTY - </t>
    </r>
    <r>
      <rPr>
        <sz val="10"/>
        <rFont val="Arial"/>
        <family val="2"/>
      </rPr>
      <t>důvod rozdílu mezi stavem účtu a příslušným fondem k 31. 12. daného roku:</t>
    </r>
  </si>
  <si>
    <r>
      <t xml:space="preserve">*    prostředky </t>
    </r>
    <r>
      <rPr>
        <b/>
        <sz val="10"/>
        <rFont val="Arial"/>
        <family val="2"/>
      </rPr>
      <t>z jiné činnost</t>
    </r>
    <r>
      <rPr>
        <sz val="10"/>
        <rFont val="Arial"/>
        <family val="2"/>
      </rPr>
      <t xml:space="preserve">i se vykazují </t>
    </r>
    <r>
      <rPr>
        <b/>
        <sz val="10"/>
        <rFont val="Arial"/>
        <family val="2"/>
      </rPr>
      <t>pouze</t>
    </r>
    <r>
      <rPr>
        <sz val="10"/>
        <rFont val="Arial"/>
        <family val="2"/>
      </rPr>
      <t xml:space="preserve"> při použití na krytí ztráty z hlavní činnosti </t>
    </r>
  </si>
  <si>
    <r>
      <t xml:space="preserve">1. </t>
    </r>
    <r>
      <rPr>
        <b/>
        <sz val="10"/>
        <rFont val="Arial"/>
        <family val="2"/>
      </rPr>
      <t>Údaje o skutečnosti v tabulce musí odpovídat příslušným údajům v účetních výkazech a v účetní závěrce za hlavní činnost.</t>
    </r>
  </si>
  <si>
    <r>
      <t xml:space="preserve">3. </t>
    </r>
    <r>
      <rPr>
        <b/>
        <sz val="10"/>
        <rFont val="Arial"/>
        <family val="2"/>
      </rPr>
      <t>Celkem (sl. 4)</t>
    </r>
    <r>
      <rPr>
        <sz val="10"/>
        <rFont val="Arial"/>
        <family val="2"/>
      </rPr>
      <t xml:space="preserve"> =  0,- Kč; pokud zde vyjde jiná částka, uveďte důvod rozdílu v komentáři</t>
    </r>
  </si>
  <si>
    <r>
      <rPr>
        <sz val="10"/>
        <rFont val="Arial"/>
        <family val="2"/>
      </rPr>
      <t>2</t>
    </r>
    <r>
      <rPr>
        <sz val="10"/>
        <rFont val="Arial"/>
        <family val="2"/>
      </rPr>
      <t xml:space="preserve">. Tabulka je sumářem tabulek 2.1.1 až 2.1.X (počet tabulek odpovídá počtu paragrafů a článků). </t>
    </r>
  </si>
  <si>
    <r>
      <rPr>
        <sz val="10"/>
        <rFont val="Arial"/>
        <family val="2"/>
      </rPr>
      <t>2. Zpracovatel vypracuje</t>
    </r>
    <r>
      <rPr>
        <sz val="10"/>
        <rFont val="Arial"/>
        <family val="2"/>
      </rPr>
      <t xml:space="preserve"> jednotlivé tabulky za každý paragraf rozpočtové skladby a článek samostatně s vyjímkou operačních programů,</t>
    </r>
    <r>
      <rPr>
        <sz val="10"/>
        <rFont val="Arial"/>
        <family val="2"/>
      </rPr>
      <t xml:space="preserve"> kde budou vykázány dva články dohromady </t>
    </r>
  </si>
  <si>
    <r>
      <rPr>
        <sz val="10"/>
        <rFont val="Arial"/>
        <family val="2"/>
      </rPr>
      <t xml:space="preserve">tak, aby </t>
    </r>
    <r>
      <rPr>
        <b/>
        <sz val="10"/>
        <rFont val="Arial"/>
        <family val="2"/>
      </rPr>
      <t>v jedné tabulce byl vždy jeden projekt</t>
    </r>
    <r>
      <rPr>
        <sz val="10"/>
        <rFont val="Arial"/>
        <family val="2"/>
      </rPr>
      <t xml:space="preserve"> (dohromady prostředky jak z EU, tak ze SR).</t>
    </r>
  </si>
  <si>
    <r>
      <t xml:space="preserve">2. Údaje o skutečnosti u počtu zam.a mzdových prostředků </t>
    </r>
    <r>
      <rPr>
        <b/>
        <sz val="10"/>
        <rFont val="Arial"/>
        <family val="2"/>
      </rPr>
      <t xml:space="preserve">musí odpovídat údajům vykázaných jednak ve finančních výkazech a dále  ve výkazu Škol (MŠMT) P1-04 </t>
    </r>
  </si>
  <si>
    <t>a výkazu Škol (MŠMT) P1a-04:</t>
  </si>
  <si>
    <t xml:space="preserve">    - u PŘO se jedná o výkaz P1-04: ř. 0102 mínus ř. 0104 (limit počtu zaměstnanců); ř. 0107 mínus ř. 0118 (mzdové prostředky); ř. 0121 mínus ř. 0127 (ost.platby za prov.práci)  </t>
  </si>
  <si>
    <r>
      <t xml:space="preserve">1. Údaje o skutečnosti u počtu zam.a mzdových prostředků </t>
    </r>
    <r>
      <rPr>
        <b/>
        <sz val="10"/>
        <rFont val="Arial"/>
        <family val="2"/>
      </rPr>
      <t xml:space="preserve">musí odpovídat údajům vykázaných jednak ve finančních výkazech a dále  ve výkazu Škol (MŠMT)P1-04 </t>
    </r>
  </si>
  <si>
    <t>a výkazu Škol (MŠMT)P1a-04:</t>
  </si>
  <si>
    <t xml:space="preserve">    - u PŘO se jedná o výkaz P1-04: ř. 0102 mínus ř. 0104 (limit počtu zaměstnanců); ř. 0107 mínus ř. 0118 (mzdové prostředky); ř. 0121 mínus ř. 0127 (ost.platby za provedenou práci) </t>
  </si>
  <si>
    <r>
      <t xml:space="preserve">1. Údaje o skutečnosti u počtu zam. a mzdových prostředků </t>
    </r>
    <r>
      <rPr>
        <b/>
        <sz val="10"/>
        <rFont val="Arial"/>
        <family val="2"/>
      </rPr>
      <t xml:space="preserve">musí odpovídat údajům vykázaných jednak ve finančních výkazech a dále  ve výkazu Škol (MŠMT) P1-04 </t>
    </r>
  </si>
  <si>
    <t>rozpočtář</t>
  </si>
  <si>
    <t>Obdržené finanční prostředky                      z rozpočtu ve sledovaném roce</t>
  </si>
  <si>
    <t xml:space="preserve">                                        - </t>
  </si>
  <si>
    <t xml:space="preserve">                                       - </t>
  </si>
  <si>
    <t>- z hlavní činnosti dle tabulky č. 2</t>
  </si>
  <si>
    <t>Zdanění celkem</t>
  </si>
  <si>
    <t xml:space="preserve">v zařízeních, který jsou rodiče povinni hradit v souladu s § 27 zákona č. 109/2002 Sb., o výkonu ústavní výchovy </t>
  </si>
  <si>
    <t xml:space="preserve"> </t>
  </si>
  <si>
    <t>Erasmus +</t>
  </si>
  <si>
    <t>Study in</t>
  </si>
  <si>
    <t>ve výši:</t>
  </si>
  <si>
    <t>2. Fond odměn (411)</t>
  </si>
  <si>
    <t>3. Rezervní fond (413,414)</t>
  </si>
  <si>
    <t>4. Fond reprodukce majetku (416)</t>
  </si>
  <si>
    <t>údaje v Kč s přesností na 2 desetinná místa</t>
  </si>
  <si>
    <t xml:space="preserve">                 v tom: platy (521 01)</t>
  </si>
  <si>
    <t xml:space="preserve">                              OPPP (521 02)</t>
  </si>
  <si>
    <t xml:space="preserve">             náhrady mzdy (účet 521 03)</t>
  </si>
  <si>
    <t>Vratka účelových prostředků do 31.12. sledovaného roku</t>
  </si>
  <si>
    <r>
      <t xml:space="preserve">             zákonné odvody z mezd </t>
    </r>
    <r>
      <rPr>
        <sz val="9"/>
        <rFont val="Arial"/>
        <family val="2"/>
      </rPr>
      <t>(účet 524)</t>
    </r>
  </si>
  <si>
    <t xml:space="preserve">             příděl do FKSP (z účtu 527)</t>
  </si>
  <si>
    <t xml:space="preserve">             zákonné odvody z mezd (účet 524)</t>
  </si>
  <si>
    <t xml:space="preserve">           příděl do FKSP (z účtu 527)</t>
  </si>
  <si>
    <t xml:space="preserve">           zákonné odvody z mezd (účet 524)</t>
  </si>
  <si>
    <t>použití §66, odst. 8, 410/2009 Sb. (z účtu 649 - neprofinancované odpisy)</t>
  </si>
  <si>
    <t>Údaje označené * vyplní PŘO pouze v souhrnné tabulce (sumáři 2.1. a 2.2) , OPŘO vyplní tyto údaje ve všech dílčích tabulkách.</t>
  </si>
  <si>
    <t>Údaje označené * vyplní PŘO pouze v souhrnné tabulce 2.1. a 2.2 (sumáři) , OPŘO vyplní tyto údaje ve všech dílčích tabulkách.</t>
  </si>
  <si>
    <t xml:space="preserve">      </t>
  </si>
  <si>
    <t>3 = 2 - 1</t>
  </si>
  <si>
    <t xml:space="preserve">                                 OON</t>
  </si>
  <si>
    <t xml:space="preserve">                      z toho: platy</t>
  </si>
  <si>
    <t>z 414</t>
  </si>
  <si>
    <t>* Pokud tvorba FRM se nerovná účtu 551 - odpisy, uveďte čím je FRM dále tvořen</t>
  </si>
  <si>
    <t>Profinancováno v předchozích letech</t>
  </si>
  <si>
    <t>7 =  8 + 9 + 10</t>
  </si>
  <si>
    <t>13 = 5 - 10</t>
  </si>
  <si>
    <t>14 = 12 + 13 -11</t>
  </si>
  <si>
    <t>12 = 4 + 6 - 8 - 9</t>
  </si>
  <si>
    <t>IČO:</t>
  </si>
  <si>
    <t xml:space="preserve">             náhrady mzdy (z účtu 521)</t>
  </si>
  <si>
    <t xml:space="preserve">OP VVV </t>
  </si>
  <si>
    <t>Pohledávky dlouhodobé k 31. 12. daného roku BRUTTO</t>
  </si>
  <si>
    <t>Opravné položky ke krátkodobým pohledávkám - korekce</t>
  </si>
  <si>
    <t>14.</t>
  </si>
  <si>
    <t>15.</t>
  </si>
  <si>
    <t>Dlouhodobé pohledávky celkem k 31. 12. daného roku NETTO</t>
  </si>
  <si>
    <t>Krátkodobé pohledávky celkem k 31. 12. daného roku NETTO</t>
  </si>
  <si>
    <t>Opravné položky k dlouhodobým pohledávkám - korekce</t>
  </si>
  <si>
    <t>Zdroj krytí  - odpovídá údajům tab. č. 7 sl. 1</t>
  </si>
  <si>
    <r>
      <t xml:space="preserve">Název organizace - </t>
    </r>
    <r>
      <rPr>
        <b/>
        <sz val="12"/>
        <rFont val="Arial"/>
        <family val="2"/>
      </rPr>
      <t>podle platné zřizovací listiny</t>
    </r>
    <r>
      <rPr>
        <b/>
        <sz val="10"/>
        <rFont val="Arial"/>
        <family val="2"/>
      </rPr>
      <t>:</t>
    </r>
  </si>
  <si>
    <t>Adresa poštovní (liší-li se od adresy sídla):</t>
  </si>
  <si>
    <t>Tabulka č. 2.2.1</t>
  </si>
  <si>
    <t>Prostředky poskytnuté mimo kap. MŠMT</t>
  </si>
  <si>
    <t>Tabulka č. 2.2.2</t>
  </si>
  <si>
    <t>Tabulka č. 2.2.3</t>
  </si>
  <si>
    <t>Tabulka č. 2.2.4</t>
  </si>
  <si>
    <t>Tabulka č. 2.1.7</t>
  </si>
  <si>
    <t>Tabulka č. 2.1.8</t>
  </si>
  <si>
    <t xml:space="preserve">               prostředky převedené z RF v souladu s § 54 odst. 7) zákona č. 218/2000 Sb.</t>
  </si>
  <si>
    <t xml:space="preserve">                                       - převedeno do RF dle § 54 odst.7 zákona č. 218/2000 Sb.</t>
  </si>
  <si>
    <t xml:space="preserve">                                       - převedeno z RF dle § 54 odst.7 zákona č. 218/2000 Sb.</t>
  </si>
  <si>
    <t xml:space="preserve">               sankce</t>
  </si>
  <si>
    <t xml:space="preserve">               prostředky rozpočtované a použité k úhradě rozpočtově nezajištěných potřeb</t>
  </si>
  <si>
    <t xml:space="preserve">               prostředky přijaté MIMO kapitolu 333, vykázané v tabulce č. 4 </t>
  </si>
  <si>
    <t xml:space="preserve">               vlastní příjmy</t>
  </si>
  <si>
    <t>5.  Jiné celkem</t>
  </si>
  <si>
    <t>*/  vratky z finančního vypořádání, vratky dotací podle 14f vztahující se k investiční akci hodnoceného roku</t>
  </si>
  <si>
    <r>
      <t xml:space="preserve">Položky upravující hospodářský výsledek </t>
    </r>
    <r>
      <rPr>
        <b/>
        <sz val="10"/>
        <rFont val="Arial"/>
        <family val="2"/>
      </rPr>
      <t>celkem</t>
    </r>
    <r>
      <rPr>
        <sz val="10"/>
        <rFont val="Arial"/>
        <family val="2"/>
      </rPr>
      <t xml:space="preserve"> (+,-)</t>
    </r>
    <r>
      <rPr>
        <sz val="10"/>
        <rFont val="Arial"/>
        <family val="2"/>
      </rPr>
      <t xml:space="preserve"> </t>
    </r>
  </si>
  <si>
    <t xml:space="preserve">            - další */:</t>
  </si>
  <si>
    <t xml:space="preserve">               účelové dary poskytnuté na pořízení nebo zhodnocení dlouhodobého majetku</t>
  </si>
  <si>
    <t>Přehled o čerpání účelových prostředků                                                                                                      mimo prostředky spolufinancované ze zahraničí přijaté z kapitoly 333 MŠMT</t>
  </si>
  <si>
    <t xml:space="preserve">Rozdíl </t>
  </si>
  <si>
    <t>Způsob vypořádání rozdílu</t>
  </si>
  <si>
    <r>
      <t>Ostatní účelové prostředky celkem</t>
    </r>
    <r>
      <rPr>
        <vertAlign val="superscript"/>
        <sz val="10"/>
        <rFont val="Arial"/>
        <family val="2"/>
      </rPr>
      <t xml:space="preserve"> 1)</t>
    </r>
  </si>
  <si>
    <r>
      <t xml:space="preserve">Ostatní zdroje mimo kapitolu 333 celkem </t>
    </r>
    <r>
      <rPr>
        <b/>
        <vertAlign val="superscript"/>
        <sz val="10"/>
        <rFont val="Arial"/>
        <family val="2"/>
      </rPr>
      <t>2)</t>
    </r>
  </si>
  <si>
    <t xml:space="preserve">Prostředky z ÚSC celkem </t>
  </si>
  <si>
    <t xml:space="preserve">Prostředky ze zahraničí celkem </t>
  </si>
  <si>
    <r>
      <t>Ostatní účelové prostředky celkem</t>
    </r>
    <r>
      <rPr>
        <vertAlign val="superscript"/>
        <sz val="10"/>
        <rFont val="Arial"/>
        <family val="2"/>
      </rPr>
      <t xml:space="preserve"> </t>
    </r>
  </si>
  <si>
    <r>
      <t xml:space="preserve">1)  patří sem např. </t>
    </r>
    <r>
      <rPr>
        <b/>
        <sz val="8"/>
        <rFont val="Arial"/>
        <family val="2"/>
      </rPr>
      <t xml:space="preserve">neinvestiční </t>
    </r>
    <r>
      <rPr>
        <sz val="8"/>
        <rFont val="Arial"/>
        <family val="2"/>
      </rPr>
      <t>transfery z programového financování, projektů OPŘO, účelové prostředky v rámci OPŘO a PŘO, které byly takto označeny</t>
    </r>
  </si>
  <si>
    <t>2)  patří sem např. prostředky přijaté na účet 671 MIMO kap.333 MŠMT (např. příspěvky na provoz od měst a obcí, z projektů KÚ, prostředky z OP jiných resortů - MMR, MŽP)</t>
  </si>
  <si>
    <t>Evidenční číslo PŘO:</t>
  </si>
  <si>
    <t xml:space="preserve">OP JAK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</si>
</sst>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"/>
    <numFmt numFmtId="175" formatCode="0.0000"/>
    <numFmt numFmtId="176" formatCode="000\ 00"/>
    <numFmt numFmtId="177" formatCode="[$-405]d\.\ mmmm\ yyyy"/>
    <numFmt numFmtId="178" formatCode="0.E+00"/>
    <numFmt numFmtId="179" formatCode="[$-F800]dddd\,\ mmmm\ dd\,\ yyyy"/>
    <numFmt numFmtId="180" formatCode="#,##0.000"/>
    <numFmt numFmtId="181" formatCode="#,##0.00_ ;\-#,##0.00\ "/>
    <numFmt numFmtId="182" formatCode="00"/>
  </numFmts>
  <fonts count="6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4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rgb="FFFFF3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CFFE1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5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6" fillId="0" borderId="0" xfId="0" applyFont="1" applyFill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3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4" fontId="2" fillId="22" borderId="15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2" fillId="22" borderId="22" xfId="0" applyFont="1" applyFill="1" applyBorder="1" applyAlignment="1">
      <alignment horizontal="left" vertical="center"/>
    </xf>
    <xf numFmtId="0" fontId="2" fillId="22" borderId="10" xfId="0" applyFont="1" applyFill="1" applyBorder="1" applyAlignment="1">
      <alignment horizontal="left" vertical="center"/>
    </xf>
    <xf numFmtId="0" fontId="0" fillId="22" borderId="23" xfId="0" applyFont="1" applyFill="1" applyBorder="1" applyAlignment="1">
      <alignment vertical="center"/>
    </xf>
    <xf numFmtId="4" fontId="2" fillId="22" borderId="10" xfId="0" applyNumberFormat="1" applyFont="1" applyFill="1" applyBorder="1" applyAlignment="1">
      <alignment horizontal="right" vertical="center"/>
    </xf>
    <xf numFmtId="4" fontId="2" fillId="22" borderId="2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13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13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13" fillId="0" borderId="33" xfId="0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13" fillId="0" borderId="27" xfId="0" applyFont="1" applyFill="1" applyBorder="1" applyAlignment="1">
      <alignment horizontal="center"/>
    </xf>
    <xf numFmtId="0" fontId="2" fillId="22" borderId="22" xfId="0" applyFont="1" applyFill="1" applyBorder="1" applyAlignment="1">
      <alignment/>
    </xf>
    <xf numFmtId="0" fontId="2" fillId="22" borderId="10" xfId="0" applyFont="1" applyFill="1" applyBorder="1" applyAlignment="1">
      <alignment/>
    </xf>
    <xf numFmtId="4" fontId="2" fillId="22" borderId="35" xfId="0" applyNumberFormat="1" applyFont="1" applyFill="1" applyBorder="1" applyAlignment="1">
      <alignment/>
    </xf>
    <xf numFmtId="4" fontId="2" fillId="22" borderId="36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0" fillId="22" borderId="0" xfId="0" applyFont="1" applyFill="1" applyAlignment="1">
      <alignment/>
    </xf>
    <xf numFmtId="0" fontId="0" fillId="22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2" fillId="22" borderId="37" xfId="0" applyFont="1" applyFill="1" applyBorder="1" applyAlignment="1">
      <alignment horizontal="center" vertical="center" wrapText="1"/>
    </xf>
    <xf numFmtId="0" fontId="0" fillId="22" borderId="37" xfId="0" applyFont="1" applyFill="1" applyBorder="1" applyAlignment="1">
      <alignment/>
    </xf>
    <xf numFmtId="0" fontId="0" fillId="22" borderId="37" xfId="0" applyFont="1" applyFill="1" applyBorder="1" applyAlignment="1">
      <alignment horizontal="left"/>
    </xf>
    <xf numFmtId="0" fontId="2" fillId="22" borderId="37" xfId="0" applyFont="1" applyFill="1" applyBorder="1" applyAlignment="1">
      <alignment/>
    </xf>
    <xf numFmtId="4" fontId="0" fillId="22" borderId="37" xfId="0" applyNumberFormat="1" applyFont="1" applyFill="1" applyBorder="1" applyAlignment="1">
      <alignment horizontal="right"/>
    </xf>
    <xf numFmtId="0" fontId="0" fillId="22" borderId="37" xfId="0" applyFont="1" applyFill="1" applyBorder="1" applyAlignment="1">
      <alignment horizontal="center" vertical="center" wrapText="1"/>
    </xf>
    <xf numFmtId="0" fontId="0" fillId="22" borderId="3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4" fontId="0" fillId="0" borderId="38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15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39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3" fontId="13" fillId="0" borderId="0" xfId="0" applyNumberFormat="1" applyFont="1" applyAlignment="1">
      <alignment/>
    </xf>
    <xf numFmtId="49" fontId="0" fillId="0" borderId="41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0" fillId="22" borderId="18" xfId="0" applyNumberFormat="1" applyFont="1" applyFill="1" applyBorder="1" applyAlignment="1">
      <alignment/>
    </xf>
    <xf numFmtId="49" fontId="0" fillId="0" borderId="34" xfId="0" applyNumberFormat="1" applyFont="1" applyBorder="1" applyAlignment="1">
      <alignment/>
    </xf>
    <xf numFmtId="49" fontId="0" fillId="0" borderId="42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49" fontId="2" fillId="22" borderId="39" xfId="0" applyNumberFormat="1" applyFont="1" applyFill="1" applyBorder="1" applyAlignment="1">
      <alignment/>
    </xf>
    <xf numFmtId="49" fontId="2" fillId="22" borderId="23" xfId="0" applyNumberFormat="1" applyFont="1" applyFill="1" applyBorder="1" applyAlignment="1">
      <alignment/>
    </xf>
    <xf numFmtId="4" fontId="2" fillId="22" borderId="23" xfId="0" applyNumberFormat="1" applyFont="1" applyFill="1" applyBorder="1" applyAlignment="1">
      <alignment/>
    </xf>
    <xf numFmtId="4" fontId="5" fillId="22" borderId="43" xfId="0" applyNumberFormat="1" applyFont="1" applyFill="1" applyBorder="1" applyAlignment="1">
      <alignment/>
    </xf>
    <xf numFmtId="4" fontId="2" fillId="22" borderId="4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9" fontId="2" fillId="22" borderId="22" xfId="0" applyNumberFormat="1" applyFont="1" applyFill="1" applyBorder="1" applyAlignment="1">
      <alignment/>
    </xf>
    <xf numFmtId="49" fontId="2" fillId="22" borderId="10" xfId="0" applyNumberFormat="1" applyFont="1" applyFill="1" applyBorder="1" applyAlignment="1">
      <alignment/>
    </xf>
    <xf numFmtId="4" fontId="2" fillId="22" borderId="10" xfId="0" applyNumberFormat="1" applyFont="1" applyFill="1" applyBorder="1" applyAlignment="1">
      <alignment/>
    </xf>
    <xf numFmtId="4" fontId="2" fillId="22" borderId="43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44" xfId="0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2" fillId="22" borderId="39" xfId="0" applyFont="1" applyFill="1" applyBorder="1" applyAlignment="1">
      <alignment/>
    </xf>
    <xf numFmtId="0" fontId="2" fillId="22" borderId="23" xfId="0" applyFont="1" applyFill="1" applyBorder="1" applyAlignment="1">
      <alignment/>
    </xf>
    <xf numFmtId="4" fontId="0" fillId="22" borderId="4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2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49" fontId="2" fillId="0" borderId="39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40" xfId="0" applyFont="1" applyBorder="1" applyAlignment="1">
      <alignment/>
    </xf>
    <xf numFmtId="4" fontId="2" fillId="22" borderId="46" xfId="0" applyNumberFormat="1" applyFont="1" applyFill="1" applyBorder="1" applyAlignment="1">
      <alignment/>
    </xf>
    <xf numFmtId="0" fontId="0" fillId="0" borderId="38" xfId="0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43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49" fontId="2" fillId="0" borderId="28" xfId="0" applyNumberFormat="1" applyFont="1" applyBorder="1" applyAlignment="1">
      <alignment/>
    </xf>
    <xf numFmtId="4" fontId="0" fillId="22" borderId="13" xfId="0" applyNumberFormat="1" applyFont="1" applyFill="1" applyBorder="1" applyAlignment="1">
      <alignment/>
    </xf>
    <xf numFmtId="4" fontId="2" fillId="22" borderId="47" xfId="0" applyNumberFormat="1" applyFont="1" applyFill="1" applyBorder="1" applyAlignment="1">
      <alignment/>
    </xf>
    <xf numFmtId="49" fontId="2" fillId="0" borderId="48" xfId="0" applyNumberFormat="1" applyFont="1" applyBorder="1" applyAlignment="1">
      <alignment/>
    </xf>
    <xf numFmtId="4" fontId="0" fillId="22" borderId="15" xfId="0" applyNumberFormat="1" applyFont="1" applyFill="1" applyBorder="1" applyAlignment="1">
      <alignment/>
    </xf>
    <xf numFmtId="4" fontId="2" fillId="22" borderId="14" xfId="0" applyNumberFormat="1" applyFont="1" applyFill="1" applyBorder="1" applyAlignment="1">
      <alignment/>
    </xf>
    <xf numFmtId="4" fontId="2" fillId="22" borderId="15" xfId="0" applyNumberFormat="1" applyFont="1" applyFill="1" applyBorder="1" applyAlignment="1">
      <alignment/>
    </xf>
    <xf numFmtId="49" fontId="2" fillId="0" borderId="49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4" fontId="2" fillId="22" borderId="50" xfId="0" applyNumberFormat="1" applyFont="1" applyFill="1" applyBorder="1" applyAlignment="1">
      <alignment/>
    </xf>
    <xf numFmtId="0" fontId="5" fillId="0" borderId="0" xfId="0" applyFont="1" applyAlignment="1">
      <alignment/>
    </xf>
    <xf numFmtId="9" fontId="2" fillId="0" borderId="0" xfId="48" applyFont="1" applyFill="1" applyAlignment="1">
      <alignment horizontal="right"/>
    </xf>
    <xf numFmtId="0" fontId="15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51" xfId="0" applyFont="1" applyBorder="1" applyAlignment="1">
      <alignment/>
    </xf>
    <xf numFmtId="4" fontId="15" fillId="0" borderId="0" xfId="0" applyNumberFormat="1" applyFont="1" applyBorder="1" applyAlignment="1">
      <alignment/>
    </xf>
    <xf numFmtId="0" fontId="2" fillId="0" borderId="38" xfId="0" applyFont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4" fontId="2" fillId="22" borderId="11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0" fillId="0" borderId="32" xfId="0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2" fillId="22" borderId="0" xfId="0" applyNumberFormat="1" applyFont="1" applyFill="1" applyBorder="1" applyAlignment="1">
      <alignment horizontal="right"/>
    </xf>
    <xf numFmtId="4" fontId="2" fillId="22" borderId="38" xfId="0" applyNumberFormat="1" applyFont="1" applyFill="1" applyBorder="1" applyAlignment="1">
      <alignment horizontal="right"/>
    </xf>
    <xf numFmtId="4" fontId="0" fillId="22" borderId="11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4" fontId="2" fillId="22" borderId="0" xfId="0" applyNumberFormat="1" applyFont="1" applyFill="1" applyAlignment="1">
      <alignment horizontal="right"/>
    </xf>
    <xf numFmtId="0" fontId="0" fillId="0" borderId="22" xfId="0" applyFont="1" applyBorder="1" applyAlignment="1">
      <alignment/>
    </xf>
    <xf numFmtId="0" fontId="2" fillId="22" borderId="40" xfId="0" applyFont="1" applyFill="1" applyBorder="1" applyAlignment="1">
      <alignment/>
    </xf>
    <xf numFmtId="4" fontId="2" fillId="22" borderId="40" xfId="0" applyNumberFormat="1" applyFont="1" applyFill="1" applyBorder="1" applyAlignment="1">
      <alignment horizontal="right"/>
    </xf>
    <xf numFmtId="4" fontId="2" fillId="22" borderId="23" xfId="0" applyNumberFormat="1" applyFont="1" applyFill="1" applyBorder="1" applyAlignment="1">
      <alignment horizontal="right"/>
    </xf>
    <xf numFmtId="4" fontId="2" fillId="22" borderId="46" xfId="0" applyNumberFormat="1" applyFont="1" applyFill="1" applyBorder="1" applyAlignment="1">
      <alignment horizontal="right"/>
    </xf>
    <xf numFmtId="4" fontId="16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64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center"/>
    </xf>
    <xf numFmtId="4" fontId="2" fillId="22" borderId="46" xfId="0" applyNumberFormat="1" applyFont="1" applyFill="1" applyBorder="1" applyAlignment="1">
      <alignment horizontal="right" vertical="center"/>
    </xf>
    <xf numFmtId="0" fontId="21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4" fontId="0" fillId="22" borderId="16" xfId="0" applyNumberFormat="1" applyFont="1" applyFill="1" applyBorder="1" applyAlignment="1">
      <alignment horizontal="right" vertical="center"/>
    </xf>
    <xf numFmtId="4" fontId="0" fillId="22" borderId="13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/>
    </xf>
    <xf numFmtId="4" fontId="0" fillId="33" borderId="52" xfId="0" applyNumberFormat="1" applyFont="1" applyFill="1" applyBorder="1" applyAlignment="1">
      <alignment horizontal="right" vertical="center"/>
    </xf>
    <xf numFmtId="4" fontId="0" fillId="22" borderId="15" xfId="0" applyNumberFormat="1" applyFont="1" applyFill="1" applyBorder="1" applyAlignment="1">
      <alignment horizontal="right" vertical="center"/>
    </xf>
    <xf numFmtId="4" fontId="0" fillId="22" borderId="11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/>
    </xf>
    <xf numFmtId="0" fontId="21" fillId="0" borderId="5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4" fontId="0" fillId="0" borderId="52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0" fontId="2" fillId="0" borderId="48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4" fontId="2" fillId="22" borderId="52" xfId="0" applyNumberFormat="1" applyFont="1" applyFill="1" applyBorder="1" applyAlignment="1">
      <alignment horizontal="right" vertical="center"/>
    </xf>
    <xf numFmtId="4" fontId="2" fillId="22" borderId="48" xfId="0" applyNumberFormat="1" applyFont="1" applyFill="1" applyBorder="1" applyAlignment="1">
      <alignment horizontal="right" vertical="center"/>
    </xf>
    <xf numFmtId="0" fontId="0" fillId="0" borderId="49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" fontId="0" fillId="0" borderId="53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4" fontId="2" fillId="22" borderId="39" xfId="0" applyNumberFormat="1" applyFon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/>
    </xf>
    <xf numFmtId="0" fontId="21" fillId="0" borderId="42" xfId="0" applyFont="1" applyFill="1" applyBorder="1" applyAlignment="1">
      <alignment horizontal="right"/>
    </xf>
    <xf numFmtId="49" fontId="0" fillId="0" borderId="17" xfId="0" applyNumberFormat="1" applyFont="1" applyFill="1" applyBorder="1" applyAlignment="1">
      <alignment horizontal="center"/>
    </xf>
    <xf numFmtId="4" fontId="0" fillId="0" borderId="42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2" fillId="22" borderId="23" xfId="0" applyNumberFormat="1" applyFont="1" applyFill="1" applyBorder="1" applyAlignment="1">
      <alignment horizontal="right" vertical="center"/>
    </xf>
    <xf numFmtId="4" fontId="0" fillId="22" borderId="46" xfId="0" applyNumberFormat="1" applyFont="1" applyFill="1" applyBorder="1" applyAlignment="1">
      <alignment horizontal="right" vertical="center"/>
    </xf>
    <xf numFmtId="0" fontId="21" fillId="0" borderId="2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4" fontId="2" fillId="22" borderId="51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2" fillId="0" borderId="46" xfId="0" applyNumberFormat="1" applyFont="1" applyFill="1" applyBorder="1" applyAlignment="1">
      <alignment horizontal="right" vertical="center"/>
    </xf>
    <xf numFmtId="4" fontId="0" fillId="0" borderId="46" xfId="0" applyNumberFormat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/>
    </xf>
    <xf numFmtId="4" fontId="2" fillId="22" borderId="1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0" fillId="0" borderId="45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4" fontId="0" fillId="22" borderId="14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Font="1" applyFill="1" applyBorder="1" applyAlignment="1">
      <alignment/>
    </xf>
    <xf numFmtId="4" fontId="2" fillId="22" borderId="12" xfId="0" applyNumberFormat="1" applyFont="1" applyFill="1" applyBorder="1" applyAlignment="1">
      <alignment horizontal="right"/>
    </xf>
    <xf numFmtId="0" fontId="5" fillId="0" borderId="45" xfId="0" applyFont="1" applyBorder="1" applyAlignment="1">
      <alignment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Fill="1" applyBorder="1" applyAlignment="1">
      <alignment/>
    </xf>
    <xf numFmtId="0" fontId="0" fillId="0" borderId="5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1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" fillId="0" borderId="48" xfId="0" applyFont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62" xfId="36" applyFont="1" applyBorder="1" applyAlignment="1" applyProtection="1">
      <alignment/>
      <protection/>
    </xf>
    <xf numFmtId="0" fontId="0" fillId="0" borderId="59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64" xfId="0" applyFont="1" applyBorder="1" applyAlignment="1">
      <alignment/>
    </xf>
    <xf numFmtId="0" fontId="0" fillId="0" borderId="40" xfId="0" applyFont="1" applyFill="1" applyBorder="1" applyAlignment="1">
      <alignment horizontal="center"/>
    </xf>
    <xf numFmtId="0" fontId="2" fillId="0" borderId="13" xfId="0" applyFont="1" applyBorder="1" applyAlignment="1">
      <alignment vertical="center"/>
    </xf>
    <xf numFmtId="4" fontId="0" fillId="22" borderId="13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0" fillId="22" borderId="50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4" fontId="0" fillId="22" borderId="15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" fontId="0" fillId="22" borderId="52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4" fontId="0" fillId="22" borderId="1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vertical="center"/>
    </xf>
    <xf numFmtId="4" fontId="0" fillId="0" borderId="52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52" xfId="0" applyNumberFormat="1" applyFont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4" fontId="0" fillId="0" borderId="5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/>
    </xf>
    <xf numFmtId="0" fontId="0" fillId="0" borderId="16" xfId="0" applyFont="1" applyFill="1" applyBorder="1" applyAlignment="1">
      <alignment horizontal="right" vertical="center"/>
    </xf>
    <xf numFmtId="4" fontId="0" fillId="22" borderId="19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4" fontId="0" fillId="0" borderId="5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4" fontId="0" fillId="33" borderId="52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 vertical="center"/>
    </xf>
    <xf numFmtId="4" fontId="0" fillId="33" borderId="14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4" fontId="0" fillId="33" borderId="17" xfId="0" applyNumberFormat="1" applyFont="1" applyFill="1" applyBorder="1" applyAlignment="1">
      <alignment horizontal="right" vertical="center"/>
    </xf>
    <xf numFmtId="174" fontId="0" fillId="33" borderId="14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4" fontId="0" fillId="22" borderId="50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 vertical="center"/>
    </xf>
    <xf numFmtId="4" fontId="0" fillId="0" borderId="50" xfId="0" applyNumberFormat="1" applyFont="1" applyFill="1" applyBorder="1" applyAlignment="1">
      <alignment horizontal="right" vertical="center"/>
    </xf>
    <xf numFmtId="4" fontId="0" fillId="22" borderId="19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58" xfId="0" applyBorder="1" applyAlignment="1">
      <alignment horizontal="center"/>
    </xf>
    <xf numFmtId="174" fontId="0" fillId="22" borderId="14" xfId="0" applyNumberFormat="1" applyFont="1" applyFill="1" applyBorder="1" applyAlignment="1">
      <alignment horizontal="right" vertical="center"/>
    </xf>
    <xf numFmtId="174" fontId="0" fillId="22" borderId="53" xfId="0" applyNumberFormat="1" applyFont="1" applyFill="1" applyBorder="1" applyAlignment="1">
      <alignment horizontal="right" vertical="center"/>
    </xf>
    <xf numFmtId="4" fontId="2" fillId="22" borderId="40" xfId="0" applyNumberFormat="1" applyFont="1" applyFill="1" applyBorder="1" applyAlignment="1">
      <alignment horizontal="right" vertical="center"/>
    </xf>
    <xf numFmtId="49" fontId="0" fillId="0" borderId="30" xfId="0" applyNumberFormat="1" applyBorder="1" applyAlignment="1">
      <alignment/>
    </xf>
    <xf numFmtId="49" fontId="2" fillId="0" borderId="39" xfId="0" applyNumberFormat="1" applyFont="1" applyBorder="1" applyAlignment="1">
      <alignment/>
    </xf>
    <xf numFmtId="0" fontId="25" fillId="0" borderId="0" xfId="0" applyFont="1" applyAlignment="1">
      <alignment horizontal="right"/>
    </xf>
    <xf numFmtId="0" fontId="16" fillId="0" borderId="65" xfId="0" applyFont="1" applyFill="1" applyBorder="1" applyAlignment="1">
      <alignment horizontal="center" vertical="center" wrapText="1"/>
    </xf>
    <xf numFmtId="4" fontId="2" fillId="34" borderId="46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 vertical="center"/>
    </xf>
    <xf numFmtId="4" fontId="0" fillId="34" borderId="17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4" fontId="0" fillId="22" borderId="19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 horizontal="right" vertical="center"/>
    </xf>
    <xf numFmtId="0" fontId="0" fillId="0" borderId="48" xfId="0" applyFont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49" xfId="0" applyFont="1" applyFill="1" applyBorder="1" applyAlignment="1">
      <alignment vertical="center"/>
    </xf>
    <xf numFmtId="4" fontId="0" fillId="0" borderId="19" xfId="0" applyNumberFormat="1" applyFont="1" applyBorder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174" fontId="0" fillId="0" borderId="43" xfId="0" applyNumberFormat="1" applyFont="1" applyFill="1" applyBorder="1" applyAlignment="1">
      <alignment horizontal="right" vertical="center"/>
    </xf>
    <xf numFmtId="174" fontId="0" fillId="3" borderId="2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Alignment="1">
      <alignment/>
    </xf>
    <xf numFmtId="4" fontId="2" fillId="33" borderId="13" xfId="0" applyNumberFormat="1" applyFont="1" applyFill="1" applyBorder="1" applyAlignment="1" applyProtection="1">
      <alignment horizontal="right" vertical="center"/>
      <protection locked="0"/>
    </xf>
    <xf numFmtId="4" fontId="0" fillId="33" borderId="12" xfId="0" applyNumberFormat="1" applyFont="1" applyFill="1" applyBorder="1" applyAlignment="1" applyProtection="1">
      <alignment horizontal="right" vertical="center"/>
      <protection locked="0"/>
    </xf>
    <xf numFmtId="4" fontId="2" fillId="3" borderId="13" xfId="0" applyNumberFormat="1" applyFont="1" applyFill="1" applyBorder="1" applyAlignment="1" applyProtection="1">
      <alignment horizontal="right" vertical="center"/>
      <protection locked="0"/>
    </xf>
    <xf numFmtId="4" fontId="0" fillId="33" borderId="17" xfId="0" applyNumberFormat="1" applyFont="1" applyFill="1" applyBorder="1" applyAlignment="1" applyProtection="1">
      <alignment horizontal="right"/>
      <protection locked="0"/>
    </xf>
    <xf numFmtId="4" fontId="2" fillId="33" borderId="18" xfId="0" applyNumberFormat="1" applyFont="1" applyFill="1" applyBorder="1" applyAlignment="1" applyProtection="1">
      <alignment horizontal="right" vertical="center"/>
      <protection locked="0"/>
    </xf>
    <xf numFmtId="4" fontId="2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9" xfId="0" applyNumberFormat="1" applyFont="1" applyFill="1" applyBorder="1" applyAlignment="1" applyProtection="1">
      <alignment horizontal="right" vertical="center"/>
      <protection locked="0"/>
    </xf>
    <xf numFmtId="4" fontId="0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21" xfId="0" applyNumberFormat="1" applyFont="1" applyFill="1" applyBorder="1" applyAlignment="1" applyProtection="1">
      <alignment horizontal="right" vertical="center"/>
      <protection locked="0"/>
    </xf>
    <xf numFmtId="4" fontId="0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50" xfId="0" applyNumberFormat="1" applyFont="1" applyFill="1" applyBorder="1" applyAlignment="1" applyProtection="1">
      <alignment horizontal="right" vertical="center"/>
      <protection locked="0"/>
    </xf>
    <xf numFmtId="4" fontId="2" fillId="33" borderId="50" xfId="0" applyNumberFormat="1" applyFont="1" applyFill="1" applyBorder="1" applyAlignment="1" applyProtection="1">
      <alignment horizontal="right" vertical="center"/>
      <protection locked="0"/>
    </xf>
    <xf numFmtId="4" fontId="0" fillId="33" borderId="19" xfId="0" applyNumberFormat="1" applyFont="1" applyFill="1" applyBorder="1" applyAlignment="1" applyProtection="1">
      <alignment horizontal="right"/>
      <protection locked="0"/>
    </xf>
    <xf numFmtId="4" fontId="2" fillId="33" borderId="46" xfId="0" applyNumberFormat="1" applyFont="1" applyFill="1" applyBorder="1" applyAlignment="1" applyProtection="1">
      <alignment horizontal="right"/>
      <protection locked="0"/>
    </xf>
    <xf numFmtId="4" fontId="2" fillId="33" borderId="40" xfId="0" applyNumberFormat="1" applyFont="1" applyFill="1" applyBorder="1" applyAlignment="1" applyProtection="1">
      <alignment horizontal="right"/>
      <protection locked="0"/>
    </xf>
    <xf numFmtId="4" fontId="0" fillId="33" borderId="16" xfId="0" applyNumberFormat="1" applyFont="1" applyFill="1" applyBorder="1" applyAlignment="1" applyProtection="1">
      <alignment horizontal="right"/>
      <protection locked="0"/>
    </xf>
    <xf numFmtId="4" fontId="0" fillId="33" borderId="50" xfId="0" applyNumberFormat="1" applyFont="1" applyFill="1" applyBorder="1" applyAlignment="1" applyProtection="1">
      <alignment horizontal="right"/>
      <protection locked="0"/>
    </xf>
    <xf numFmtId="4" fontId="0" fillId="33" borderId="21" xfId="0" applyNumberFormat="1" applyFont="1" applyFill="1" applyBorder="1" applyAlignment="1" applyProtection="1">
      <alignment horizontal="right"/>
      <protection locked="0"/>
    </xf>
    <xf numFmtId="4" fontId="0" fillId="22" borderId="19" xfId="0" applyNumberFormat="1" applyFont="1" applyFill="1" applyBorder="1" applyAlignment="1" applyProtection="1">
      <alignment horizontal="right" vertical="center"/>
      <protection/>
    </xf>
    <xf numFmtId="4" fontId="0" fillId="22" borderId="19" xfId="0" applyNumberFormat="1" applyFont="1" applyFill="1" applyBorder="1" applyAlignment="1" applyProtection="1">
      <alignment horizontal="right"/>
      <protection/>
    </xf>
    <xf numFmtId="4" fontId="2" fillId="22" borderId="46" xfId="0" applyNumberFormat="1" applyFont="1" applyFill="1" applyBorder="1" applyAlignment="1" applyProtection="1">
      <alignment horizontal="right"/>
      <protection/>
    </xf>
    <xf numFmtId="4" fontId="2" fillId="35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 locked="0"/>
    </xf>
    <xf numFmtId="179" fontId="0" fillId="36" borderId="0" xfId="0" applyNumberFormat="1" applyFont="1" applyFill="1" applyAlignment="1" applyProtection="1">
      <alignment horizontal="left"/>
      <protection locked="0"/>
    </xf>
    <xf numFmtId="49" fontId="0" fillId="0" borderId="17" xfId="0" applyNumberFormat="1" applyFont="1" applyBorder="1" applyAlignment="1">
      <alignment horizontal="center" vertical="center"/>
    </xf>
    <xf numFmtId="4" fontId="0" fillId="33" borderId="66" xfId="0" applyNumberFormat="1" applyFont="1" applyFill="1" applyBorder="1" applyAlignment="1" applyProtection="1">
      <alignment/>
      <protection locked="0"/>
    </xf>
    <xf numFmtId="4" fontId="0" fillId="33" borderId="67" xfId="0" applyNumberFormat="1" applyFont="1" applyFill="1" applyBorder="1" applyAlignment="1" applyProtection="1">
      <alignment/>
      <protection locked="0"/>
    </xf>
    <xf numFmtId="4" fontId="0" fillId="33" borderId="68" xfId="0" applyNumberFormat="1" applyFont="1" applyFill="1" applyBorder="1" applyAlignment="1" applyProtection="1">
      <alignment/>
      <protection locked="0"/>
    </xf>
    <xf numFmtId="4" fontId="0" fillId="33" borderId="50" xfId="0" applyNumberFormat="1" applyFont="1" applyFill="1" applyBorder="1" applyAlignment="1" applyProtection="1">
      <alignment/>
      <protection locked="0"/>
    </xf>
    <xf numFmtId="4" fontId="0" fillId="33" borderId="13" xfId="0" applyNumberFormat="1" applyFont="1" applyFill="1" applyBorder="1" applyAlignment="1" applyProtection="1">
      <alignment horizontal="right" vertical="center"/>
      <protection locked="0"/>
    </xf>
    <xf numFmtId="4" fontId="0" fillId="33" borderId="28" xfId="0" applyNumberFormat="1" applyFont="1" applyFill="1" applyBorder="1" applyAlignment="1" applyProtection="1">
      <alignment horizontal="right" vertical="center"/>
      <protection locked="0"/>
    </xf>
    <xf numFmtId="4" fontId="0" fillId="33" borderId="15" xfId="0" applyNumberFormat="1" applyFont="1" applyFill="1" applyBorder="1" applyAlignment="1" applyProtection="1">
      <alignment horizontal="right" vertical="center"/>
      <protection locked="0"/>
    </xf>
    <xf numFmtId="4" fontId="0" fillId="33" borderId="48" xfId="0" applyNumberFormat="1" applyFont="1" applyFill="1" applyBorder="1" applyAlignment="1" applyProtection="1">
      <alignment horizontal="right" vertical="center"/>
      <protection locked="0"/>
    </xf>
    <xf numFmtId="4" fontId="0" fillId="33" borderId="30" xfId="0" applyNumberFormat="1" applyFont="1" applyFill="1" applyBorder="1" applyAlignment="1" applyProtection="1">
      <alignment horizontal="right" vertical="center"/>
      <protection locked="0"/>
    </xf>
    <xf numFmtId="4" fontId="0" fillId="33" borderId="14" xfId="0" applyNumberFormat="1" applyFont="1" applyFill="1" applyBorder="1" applyAlignment="1" applyProtection="1">
      <alignment horizontal="right" vertical="center"/>
      <protection locked="0"/>
    </xf>
    <xf numFmtId="4" fontId="0" fillId="33" borderId="17" xfId="0" applyNumberFormat="1" applyFont="1" applyFill="1" applyBorder="1" applyAlignment="1" applyProtection="1">
      <alignment horizontal="right" vertical="center"/>
      <protection locked="0"/>
    </xf>
    <xf numFmtId="4" fontId="0" fillId="33" borderId="34" xfId="0" applyNumberFormat="1" applyFont="1" applyFill="1" applyBorder="1" applyAlignment="1" applyProtection="1">
      <alignment horizontal="right" vertical="center"/>
      <protection locked="0"/>
    </xf>
    <xf numFmtId="4" fontId="0" fillId="0" borderId="66" xfId="0" applyNumberFormat="1" applyFont="1" applyBorder="1" applyAlignment="1" applyProtection="1">
      <alignment horizontal="center"/>
      <protection/>
    </xf>
    <xf numFmtId="4" fontId="0" fillId="0" borderId="50" xfId="0" applyNumberFormat="1" applyFont="1" applyBorder="1" applyAlignment="1" applyProtection="1">
      <alignment horizontal="center"/>
      <protection/>
    </xf>
    <xf numFmtId="4" fontId="0" fillId="0" borderId="38" xfId="0" applyNumberFormat="1" applyFont="1" applyBorder="1" applyAlignment="1" applyProtection="1">
      <alignment horizontal="center"/>
      <protection/>
    </xf>
    <xf numFmtId="4" fontId="0" fillId="0" borderId="21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/>
      <protection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0" fillId="22" borderId="51" xfId="0" applyNumberFormat="1" applyFont="1" applyFill="1" applyBorder="1" applyAlignment="1">
      <alignment horizontal="right" vertical="center"/>
    </xf>
    <xf numFmtId="4" fontId="0" fillId="22" borderId="12" xfId="0" applyNumberFormat="1" applyFont="1" applyFill="1" applyBorder="1" applyAlignment="1">
      <alignment horizontal="right" vertical="center"/>
    </xf>
    <xf numFmtId="4" fontId="0" fillId="22" borderId="0" xfId="0" applyNumberFormat="1" applyFont="1" applyFill="1" applyAlignment="1">
      <alignment horizontal="right"/>
    </xf>
    <xf numFmtId="0" fontId="2" fillId="22" borderId="3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16" fillId="0" borderId="46" xfId="0" applyFont="1" applyFill="1" applyBorder="1" applyAlignment="1">
      <alignment/>
    </xf>
    <xf numFmtId="0" fontId="2" fillId="0" borderId="5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" fontId="0" fillId="22" borderId="51" xfId="0" applyNumberFormat="1" applyFont="1" applyFill="1" applyBorder="1" applyAlignment="1">
      <alignment horizontal="right" vertical="center"/>
    </xf>
    <xf numFmtId="0" fontId="0" fillId="0" borderId="48" xfId="0" applyFont="1" applyBorder="1" applyAlignment="1">
      <alignment horizontal="left" vertical="center" wrapText="1"/>
    </xf>
    <xf numFmtId="4" fontId="0" fillId="22" borderId="30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/>
    </xf>
    <xf numFmtId="4" fontId="2" fillId="22" borderId="19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0" borderId="43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52" xfId="0" applyFont="1" applyFill="1" applyBorder="1" applyAlignment="1">
      <alignment/>
    </xf>
    <xf numFmtId="0" fontId="0" fillId="0" borderId="39" xfId="0" applyFont="1" applyBorder="1" applyAlignment="1">
      <alignment horizontal="center" vertical="center"/>
    </xf>
    <xf numFmtId="4" fontId="0" fillId="33" borderId="19" xfId="0" applyNumberFormat="1" applyFont="1" applyFill="1" applyBorder="1" applyAlignment="1" applyProtection="1">
      <alignment/>
      <protection/>
    </xf>
    <xf numFmtId="4" fontId="0" fillId="37" borderId="15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horizontal="left"/>
      <protection locked="0"/>
    </xf>
    <xf numFmtId="0" fontId="2" fillId="0" borderId="39" xfId="0" applyFont="1" applyBorder="1" applyAlignment="1">
      <alignment horizontal="center" vertical="center"/>
    </xf>
    <xf numFmtId="4" fontId="0" fillId="22" borderId="11" xfId="0" applyNumberFormat="1" applyFill="1" applyBorder="1" applyAlignment="1">
      <alignment horizontal="right" vertical="center"/>
    </xf>
    <xf numFmtId="4" fontId="0" fillId="22" borderId="32" xfId="0" applyNumberFormat="1" applyFill="1" applyBorder="1" applyAlignment="1">
      <alignment horizontal="right" vertical="center"/>
    </xf>
    <xf numFmtId="0" fontId="0" fillId="33" borderId="38" xfId="0" applyFill="1" applyBorder="1" applyAlignment="1" applyProtection="1">
      <alignment horizontal="left"/>
      <protection locked="0"/>
    </xf>
    <xf numFmtId="4" fontId="0" fillId="33" borderId="11" xfId="0" applyNumberFormat="1" applyFill="1" applyBorder="1" applyAlignment="1" applyProtection="1">
      <alignment horizontal="right" vertical="center"/>
      <protection locked="0"/>
    </xf>
    <xf numFmtId="4" fontId="0" fillId="33" borderId="32" xfId="0" applyNumberFormat="1" applyFill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0" fontId="0" fillId="33" borderId="50" xfId="0" applyFill="1" applyBorder="1" applyAlignment="1" applyProtection="1">
      <alignment/>
      <protection locked="0"/>
    </xf>
    <xf numFmtId="4" fontId="0" fillId="33" borderId="16" xfId="0" applyNumberFormat="1" applyFill="1" applyBorder="1" applyAlignment="1" applyProtection="1">
      <alignment horizontal="right" vertical="center"/>
      <protection locked="0"/>
    </xf>
    <xf numFmtId="4" fontId="0" fillId="33" borderId="30" xfId="0" applyNumberFormat="1" applyFill="1" applyBorder="1" applyAlignment="1" applyProtection="1">
      <alignment horizontal="right" vertical="center"/>
      <protection locked="0"/>
    </xf>
    <xf numFmtId="0" fontId="5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33" borderId="38" xfId="0" applyFill="1" applyBorder="1" applyAlignment="1" applyProtection="1">
      <alignment/>
      <protection locked="0"/>
    </xf>
    <xf numFmtId="0" fontId="0" fillId="0" borderId="69" xfId="0" applyBorder="1" applyAlignment="1">
      <alignment/>
    </xf>
    <xf numFmtId="0" fontId="0" fillId="33" borderId="43" xfId="0" applyFill="1" applyBorder="1" applyAlignment="1" applyProtection="1">
      <alignment/>
      <protection locked="0"/>
    </xf>
    <xf numFmtId="4" fontId="0" fillId="33" borderId="12" xfId="0" applyNumberFormat="1" applyFill="1" applyBorder="1" applyAlignment="1" applyProtection="1">
      <alignment horizontal="right" vertical="center"/>
      <protection locked="0"/>
    </xf>
    <xf numFmtId="4" fontId="0" fillId="33" borderId="2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22" borderId="51" xfId="0" applyNumberFormat="1" applyFill="1" applyBorder="1" applyAlignment="1">
      <alignment horizontal="right" vertical="center"/>
    </xf>
    <xf numFmtId="0" fontId="0" fillId="0" borderId="62" xfId="0" applyBorder="1" applyAlignment="1">
      <alignment/>
    </xf>
    <xf numFmtId="0" fontId="2" fillId="0" borderId="61" xfId="0" applyFont="1" applyBorder="1" applyAlignment="1">
      <alignment/>
    </xf>
    <xf numFmtId="4" fontId="0" fillId="22" borderId="14" xfId="0" applyNumberFormat="1" applyFill="1" applyBorder="1" applyAlignment="1">
      <alignment horizontal="right" vertical="center"/>
    </xf>
    <xf numFmtId="0" fontId="0" fillId="33" borderId="41" xfId="0" applyFill="1" applyBorder="1" applyAlignment="1" applyProtection="1">
      <alignment/>
      <protection locked="0"/>
    </xf>
    <xf numFmtId="4" fontId="0" fillId="22" borderId="16" xfId="0" applyNumberFormat="1" applyFill="1" applyBorder="1" applyAlignment="1">
      <alignment horizontal="right" vertical="center"/>
    </xf>
    <xf numFmtId="4" fontId="0" fillId="22" borderId="38" xfId="0" applyNumberFormat="1" applyFill="1" applyBorder="1" applyAlignment="1">
      <alignment horizontal="right" vertical="center"/>
    </xf>
    <xf numFmtId="0" fontId="0" fillId="33" borderId="10" xfId="0" applyFill="1" applyBorder="1" applyAlignment="1" applyProtection="1">
      <alignment/>
      <protection locked="0"/>
    </xf>
    <xf numFmtId="4" fontId="0" fillId="22" borderId="12" xfId="0" applyNumberFormat="1" applyFill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" fontId="0" fillId="36" borderId="43" xfId="0" applyNumberFormat="1" applyFont="1" applyFill="1" applyBorder="1" applyAlignment="1" applyProtection="1">
      <alignment/>
      <protection locked="0"/>
    </xf>
    <xf numFmtId="4" fontId="0" fillId="36" borderId="19" xfId="0" applyNumberFormat="1" applyFont="1" applyFill="1" applyBorder="1" applyAlignment="1" applyProtection="1">
      <alignment/>
      <protection locked="0"/>
    </xf>
    <xf numFmtId="4" fontId="0" fillId="36" borderId="38" xfId="0" applyNumberFormat="1" applyFont="1" applyFill="1" applyBorder="1" applyAlignment="1" applyProtection="1">
      <alignment horizontal="right"/>
      <protection locked="0"/>
    </xf>
    <xf numFmtId="4" fontId="0" fillId="36" borderId="43" xfId="0" applyNumberFormat="1" applyFont="1" applyFill="1" applyBorder="1" applyAlignment="1" applyProtection="1">
      <alignment horizontal="right"/>
      <protection locked="0"/>
    </xf>
    <xf numFmtId="4" fontId="0" fillId="36" borderId="13" xfId="0" applyNumberFormat="1" applyFont="1" applyFill="1" applyBorder="1" applyAlignment="1" applyProtection="1">
      <alignment/>
      <protection locked="0"/>
    </xf>
    <xf numFmtId="4" fontId="0" fillId="36" borderId="15" xfId="0" applyNumberFormat="1" applyFont="1" applyFill="1" applyBorder="1" applyAlignment="1" applyProtection="1">
      <alignment/>
      <protection locked="0"/>
    </xf>
    <xf numFmtId="4" fontId="0" fillId="36" borderId="14" xfId="0" applyNumberFormat="1" applyFont="1" applyFill="1" applyBorder="1" applyAlignment="1" applyProtection="1">
      <alignment/>
      <protection locked="0"/>
    </xf>
    <xf numFmtId="4" fontId="0" fillId="36" borderId="17" xfId="0" applyNumberFormat="1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 horizontal="right"/>
      <protection locked="0"/>
    </xf>
    <xf numFmtId="4" fontId="0" fillId="33" borderId="0" xfId="0" applyNumberFormat="1" applyFont="1" applyFill="1" applyBorder="1" applyAlignment="1" applyProtection="1">
      <alignment horizontal="right"/>
      <protection locked="0"/>
    </xf>
    <xf numFmtId="4" fontId="0" fillId="33" borderId="11" xfId="0" applyNumberFormat="1" applyFont="1" applyFill="1" applyBorder="1" applyAlignment="1" applyProtection="1">
      <alignment horizontal="right"/>
      <protection locked="0"/>
    </xf>
    <xf numFmtId="4" fontId="0" fillId="33" borderId="0" xfId="0" applyNumberFormat="1" applyFont="1" applyFill="1" applyAlignment="1" applyProtection="1">
      <alignment horizontal="right"/>
      <protection locked="0"/>
    </xf>
    <xf numFmtId="0" fontId="0" fillId="33" borderId="38" xfId="0" applyFont="1" applyFill="1" applyBorder="1" applyAlignment="1" applyProtection="1">
      <alignment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0" fillId="33" borderId="12" xfId="0" applyNumberFormat="1" applyFont="1" applyFill="1" applyBorder="1" applyAlignment="1" applyProtection="1">
      <alignment horizontal="right"/>
      <protection locked="0"/>
    </xf>
    <xf numFmtId="0" fontId="0" fillId="33" borderId="43" xfId="0" applyFont="1" applyFill="1" applyBorder="1" applyAlignment="1" applyProtection="1">
      <alignment/>
      <protection locked="0"/>
    </xf>
    <xf numFmtId="49" fontId="0" fillId="33" borderId="15" xfId="0" applyNumberFormat="1" applyFill="1" applyBorder="1" applyAlignment="1" applyProtection="1">
      <alignment horizontal="center"/>
      <protection locked="0"/>
    </xf>
    <xf numFmtId="4" fontId="0" fillId="33" borderId="52" xfId="0" applyNumberFormat="1" applyFont="1" applyFill="1" applyBorder="1" applyAlignment="1" applyProtection="1">
      <alignment horizontal="right" vertical="center"/>
      <protection locked="0"/>
    </xf>
    <xf numFmtId="49" fontId="0" fillId="33" borderId="15" xfId="0" applyNumberFormat="1" applyFont="1" applyFill="1" applyBorder="1" applyAlignment="1" applyProtection="1">
      <alignment horizontal="center"/>
      <protection locked="0"/>
    </xf>
    <xf numFmtId="49" fontId="0" fillId="33" borderId="14" xfId="0" applyNumberFormat="1" applyFont="1" applyFill="1" applyBorder="1" applyAlignment="1" applyProtection="1">
      <alignment horizontal="center"/>
      <protection locked="0"/>
    </xf>
    <xf numFmtId="4" fontId="0" fillId="33" borderId="53" xfId="0" applyNumberFormat="1" applyFont="1" applyFill="1" applyBorder="1" applyAlignment="1" applyProtection="1">
      <alignment horizontal="right" vertical="center"/>
      <protection locked="0"/>
    </xf>
    <xf numFmtId="4" fontId="0" fillId="33" borderId="20" xfId="0" applyNumberFormat="1" applyFont="1" applyFill="1" applyBorder="1" applyAlignment="1" applyProtection="1">
      <alignment horizontal="right" vertical="center"/>
      <protection locked="0"/>
    </xf>
    <xf numFmtId="0" fontId="2" fillId="33" borderId="41" xfId="0" applyFont="1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 horizontal="center"/>
      <protection locked="0"/>
    </xf>
    <xf numFmtId="4" fontId="0" fillId="33" borderId="41" xfId="0" applyNumberFormat="1" applyFont="1" applyFill="1" applyBorder="1" applyAlignment="1" applyProtection="1">
      <alignment horizontal="right" vertical="center"/>
      <protection locked="0"/>
    </xf>
    <xf numFmtId="4" fontId="0" fillId="33" borderId="16" xfId="0" applyNumberFormat="1" applyFont="1" applyFill="1" applyBorder="1" applyAlignment="1" applyProtection="1">
      <alignment horizontal="right" vertical="center"/>
      <protection locked="0"/>
    </xf>
    <xf numFmtId="4" fontId="0" fillId="33" borderId="50" xfId="0" applyNumberFormat="1" applyFont="1" applyFill="1" applyBorder="1" applyAlignment="1" applyProtection="1">
      <alignment horizontal="right" vertical="center"/>
      <protection locked="0"/>
    </xf>
    <xf numFmtId="0" fontId="2" fillId="33" borderId="52" xfId="0" applyFont="1" applyFill="1" applyBorder="1" applyAlignment="1" applyProtection="1">
      <alignment/>
      <protection locked="0"/>
    </xf>
    <xf numFmtId="0" fontId="2" fillId="33" borderId="44" xfId="0" applyFont="1" applyFill="1" applyBorder="1" applyAlignment="1" applyProtection="1">
      <alignment/>
      <protection locked="0"/>
    </xf>
    <xf numFmtId="49" fontId="0" fillId="33" borderId="16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0" fillId="33" borderId="52" xfId="0" applyFont="1" applyFill="1" applyBorder="1" applyAlignment="1" applyProtection="1">
      <alignment/>
      <protection locked="0"/>
    </xf>
    <xf numFmtId="49" fontId="0" fillId="33" borderId="46" xfId="0" applyNumberFormat="1" applyFont="1" applyFill="1" applyBorder="1" applyAlignment="1" applyProtection="1">
      <alignment horizontal="center"/>
      <protection locked="0"/>
    </xf>
    <xf numFmtId="4" fontId="2" fillId="33" borderId="39" xfId="0" applyNumberFormat="1" applyFont="1" applyFill="1" applyBorder="1" applyAlignment="1" applyProtection="1">
      <alignment horizontal="right" vertical="center"/>
      <protection locked="0"/>
    </xf>
    <xf numFmtId="4" fontId="2" fillId="33" borderId="46" xfId="0" applyNumberFormat="1" applyFont="1" applyFill="1" applyBorder="1" applyAlignment="1" applyProtection="1">
      <alignment horizontal="right" vertical="center"/>
      <protection locked="0"/>
    </xf>
    <xf numFmtId="4" fontId="2" fillId="33" borderId="40" xfId="0" applyNumberFormat="1" applyFont="1" applyFill="1" applyBorder="1" applyAlignment="1" applyProtection="1">
      <alignment horizontal="right" vertical="center"/>
      <protection locked="0"/>
    </xf>
    <xf numFmtId="4" fontId="2" fillId="33" borderId="23" xfId="0" applyNumberFormat="1" applyFont="1" applyFill="1" applyBorder="1" applyAlignment="1" applyProtection="1">
      <alignment horizontal="right" vertical="center"/>
      <protection locked="0"/>
    </xf>
    <xf numFmtId="4" fontId="0" fillId="33" borderId="11" xfId="0" applyNumberFormat="1" applyFont="1" applyFill="1" applyBorder="1" applyAlignment="1" applyProtection="1">
      <alignment horizontal="right" vertical="center"/>
      <protection locked="0"/>
    </xf>
    <xf numFmtId="0" fontId="20" fillId="33" borderId="0" xfId="0" applyFont="1" applyFill="1" applyAlignment="1" applyProtection="1">
      <alignment horizontal="left"/>
      <protection locked="0"/>
    </xf>
    <xf numFmtId="0" fontId="20" fillId="33" borderId="0" xfId="0" applyFont="1" applyFill="1" applyAlignment="1" applyProtection="1">
      <alignment/>
      <protection locked="0"/>
    </xf>
    <xf numFmtId="4" fontId="0" fillId="33" borderId="19" xfId="0" applyNumberFormat="1" applyFont="1" applyFill="1" applyBorder="1" applyAlignment="1" applyProtection="1">
      <alignment/>
      <protection locked="0"/>
    </xf>
    <xf numFmtId="4" fontId="0" fillId="33" borderId="20" xfId="0" applyNumberFormat="1" applyFont="1" applyFill="1" applyBorder="1" applyAlignment="1" applyProtection="1">
      <alignment/>
      <protection locked="0"/>
    </xf>
    <xf numFmtId="4" fontId="0" fillId="33" borderId="19" xfId="0" applyNumberFormat="1" applyFont="1" applyFill="1" applyBorder="1" applyAlignment="1" applyProtection="1">
      <alignment vertical="center"/>
      <protection locked="0"/>
    </xf>
    <xf numFmtId="174" fontId="0" fillId="3" borderId="20" xfId="0" applyNumberFormat="1" applyFont="1" applyFill="1" applyBorder="1" applyAlignment="1" applyProtection="1">
      <alignment horizontal="right" vertical="center"/>
      <protection locked="0"/>
    </xf>
    <xf numFmtId="4" fontId="0" fillId="33" borderId="52" xfId="0" applyNumberFormat="1" applyFont="1" applyFill="1" applyBorder="1" applyAlignment="1" applyProtection="1">
      <alignment vertical="center"/>
      <protection locked="0"/>
    </xf>
    <xf numFmtId="4" fontId="0" fillId="33" borderId="15" xfId="0" applyNumberFormat="1" applyFont="1" applyFill="1" applyBorder="1" applyAlignment="1" applyProtection="1">
      <alignment vertical="center"/>
      <protection locked="0"/>
    </xf>
    <xf numFmtId="4" fontId="0" fillId="33" borderId="14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174" fontId="0" fillId="33" borderId="14" xfId="0" applyNumberFormat="1" applyFont="1" applyFill="1" applyBorder="1" applyAlignment="1" applyProtection="1">
      <alignment horizontal="right" vertical="center"/>
      <protection locked="0"/>
    </xf>
    <xf numFmtId="174" fontId="0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70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70" xfId="0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 horizontal="center"/>
      <protection locked="0"/>
    </xf>
    <xf numFmtId="3" fontId="0" fillId="0" borderId="7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0" borderId="6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71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182" fontId="0" fillId="36" borderId="0" xfId="0" applyNumberFormat="1" applyFont="1" applyFill="1" applyBorder="1" applyAlignment="1" applyProtection="1">
      <alignment horizontal="center" vertical="center" wrapText="1"/>
      <protection locked="0"/>
    </xf>
    <xf numFmtId="182" fontId="0" fillId="22" borderId="0" xfId="0" applyNumberFormat="1" applyFont="1" applyFill="1" applyAlignment="1">
      <alignment horizontal="right"/>
    </xf>
    <xf numFmtId="0" fontId="0" fillId="0" borderId="0" xfId="0" applyFont="1" applyAlignment="1">
      <alignment horizontal="right" vertical="center"/>
    </xf>
    <xf numFmtId="182" fontId="0" fillId="22" borderId="0" xfId="0" applyNumberFormat="1" applyFont="1" applyFill="1" applyAlignment="1">
      <alignment/>
    </xf>
    <xf numFmtId="4" fontId="0" fillId="37" borderId="15" xfId="0" applyNumberFormat="1" applyFont="1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horizontal="left"/>
      <protection locked="0"/>
    </xf>
    <xf numFmtId="0" fontId="0" fillId="36" borderId="0" xfId="0" applyFont="1" applyFill="1" applyAlignment="1" applyProtection="1">
      <alignment horizontal="left"/>
      <protection locked="0"/>
    </xf>
    <xf numFmtId="3" fontId="0" fillId="36" borderId="0" xfId="0" applyNumberFormat="1" applyFill="1" applyAlignment="1" applyProtection="1">
      <alignment horizontal="left"/>
      <protection locked="0"/>
    </xf>
    <xf numFmtId="3" fontId="0" fillId="36" borderId="0" xfId="0" applyNumberFormat="1" applyFont="1" applyFill="1" applyAlignment="1" applyProtection="1">
      <alignment horizontal="left"/>
      <protection locked="0"/>
    </xf>
    <xf numFmtId="3" fontId="0" fillId="36" borderId="41" xfId="0" applyNumberFormat="1" applyFont="1" applyFill="1" applyBorder="1" applyAlignment="1" applyProtection="1">
      <alignment horizontal="center"/>
      <protection locked="0"/>
    </xf>
    <xf numFmtId="3" fontId="0" fillId="36" borderId="72" xfId="0" applyNumberFormat="1" applyFont="1" applyFill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36" borderId="41" xfId="0" applyFont="1" applyFill="1" applyBorder="1" applyAlignment="1" applyProtection="1">
      <alignment horizontal="left"/>
      <protection locked="0"/>
    </xf>
    <xf numFmtId="0" fontId="0" fillId="36" borderId="50" xfId="0" applyFont="1" applyFill="1" applyBorder="1" applyAlignment="1" applyProtection="1">
      <alignment horizontal="left"/>
      <protection locked="0"/>
    </xf>
    <xf numFmtId="0" fontId="0" fillId="0" borderId="49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36" borderId="0" xfId="0" applyFill="1" applyBorder="1" applyAlignment="1" applyProtection="1">
      <alignment horizontal="right"/>
      <protection locked="0"/>
    </xf>
    <xf numFmtId="0" fontId="0" fillId="36" borderId="38" xfId="0" applyFont="1" applyFill="1" applyBorder="1" applyAlignment="1" applyProtection="1">
      <alignment horizontal="right"/>
      <protection locked="0"/>
    </xf>
    <xf numFmtId="0" fontId="0" fillId="0" borderId="41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36" borderId="53" xfId="0" applyFill="1" applyBorder="1" applyAlignment="1" applyProtection="1">
      <alignment horizontal="right"/>
      <protection locked="0"/>
    </xf>
    <xf numFmtId="0" fontId="0" fillId="36" borderId="20" xfId="0" applyFont="1" applyFill="1" applyBorder="1" applyAlignment="1" applyProtection="1">
      <alignment horizontal="right"/>
      <protection locked="0"/>
    </xf>
    <xf numFmtId="3" fontId="0" fillId="36" borderId="0" xfId="0" applyNumberFormat="1" applyFont="1" applyFill="1" applyBorder="1" applyAlignment="1" applyProtection="1">
      <alignment horizontal="center"/>
      <protection locked="0"/>
    </xf>
    <xf numFmtId="3" fontId="0" fillId="36" borderId="70" xfId="0" applyNumberFormat="1" applyFont="1" applyFill="1" applyBorder="1" applyAlignment="1" applyProtection="1">
      <alignment horizontal="center"/>
      <protection locked="0"/>
    </xf>
    <xf numFmtId="0" fontId="12" fillId="36" borderId="49" xfId="0" applyFont="1" applyFill="1" applyBorder="1" applyAlignment="1" applyProtection="1">
      <alignment horizontal="center" vertical="center" wrapText="1"/>
      <protection locked="0"/>
    </xf>
    <xf numFmtId="0" fontId="12" fillId="36" borderId="53" xfId="0" applyFont="1" applyFill="1" applyBorder="1" applyAlignment="1" applyProtection="1">
      <alignment horizontal="center" vertical="center" wrapText="1"/>
      <protection locked="0"/>
    </xf>
    <xf numFmtId="0" fontId="12" fillId="36" borderId="20" xfId="0" applyFont="1" applyFill="1" applyBorder="1" applyAlignment="1" applyProtection="1">
      <alignment horizontal="center" vertical="center" wrapText="1"/>
      <protection locked="0"/>
    </xf>
    <xf numFmtId="0" fontId="12" fillId="36" borderId="32" xfId="0" applyFont="1" applyFill="1" applyBorder="1" applyAlignment="1" applyProtection="1">
      <alignment horizontal="center" vertical="center" wrapText="1"/>
      <protection locked="0"/>
    </xf>
    <xf numFmtId="0" fontId="12" fillId="36" borderId="0" xfId="0" applyFont="1" applyFill="1" applyBorder="1" applyAlignment="1" applyProtection="1">
      <alignment horizontal="center" vertical="center" wrapText="1"/>
      <protection locked="0"/>
    </xf>
    <xf numFmtId="0" fontId="12" fillId="36" borderId="38" xfId="0" applyFont="1" applyFill="1" applyBorder="1" applyAlignment="1" applyProtection="1">
      <alignment horizontal="center" vertical="center" wrapText="1"/>
      <protection locked="0"/>
    </xf>
    <xf numFmtId="0" fontId="12" fillId="36" borderId="30" xfId="0" applyFont="1" applyFill="1" applyBorder="1" applyAlignment="1" applyProtection="1">
      <alignment horizontal="center" vertical="center" wrapText="1"/>
      <protection locked="0"/>
    </xf>
    <xf numFmtId="0" fontId="12" fillId="36" borderId="41" xfId="0" applyFont="1" applyFill="1" applyBorder="1" applyAlignment="1" applyProtection="1">
      <alignment horizontal="center" vertical="center" wrapText="1"/>
      <protection locked="0"/>
    </xf>
    <xf numFmtId="0" fontId="12" fillId="36" borderId="50" xfId="0" applyFont="1" applyFill="1" applyBorder="1" applyAlignment="1" applyProtection="1">
      <alignment horizontal="center" vertical="center" wrapText="1"/>
      <protection locked="0"/>
    </xf>
    <xf numFmtId="0" fontId="0" fillId="36" borderId="32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/>
    </xf>
    <xf numFmtId="0" fontId="0" fillId="36" borderId="30" xfId="0" applyFont="1" applyFill="1" applyBorder="1" applyAlignment="1" applyProtection="1">
      <alignment horizontal="center"/>
      <protection locked="0"/>
    </xf>
    <xf numFmtId="0" fontId="0" fillId="36" borderId="41" xfId="0" applyFont="1" applyFill="1" applyBorder="1" applyAlignment="1" applyProtection="1">
      <alignment horizontal="center"/>
      <protection locked="0"/>
    </xf>
    <xf numFmtId="0" fontId="0" fillId="36" borderId="50" xfId="0" applyFont="1" applyFill="1" applyBorder="1" applyAlignment="1" applyProtection="1">
      <alignment horizontal="center"/>
      <protection locked="0"/>
    </xf>
    <xf numFmtId="3" fontId="0" fillId="36" borderId="53" xfId="0" applyNumberFormat="1" applyFont="1" applyFill="1" applyBorder="1" applyAlignment="1" applyProtection="1">
      <alignment horizontal="center"/>
      <protection locked="0"/>
    </xf>
    <xf numFmtId="3" fontId="0" fillId="36" borderId="63" xfId="0" applyNumberFormat="1" applyFont="1" applyFill="1" applyBorder="1" applyAlignment="1" applyProtection="1">
      <alignment horizontal="center"/>
      <protection locked="0"/>
    </xf>
    <xf numFmtId="0" fontId="0" fillId="0" borderId="3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36" borderId="32" xfId="0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0" fillId="36" borderId="38" xfId="0" applyFont="1" applyFill="1" applyBorder="1" applyAlignment="1" applyProtection="1">
      <alignment horizontal="center"/>
      <protection locked="0"/>
    </xf>
    <xf numFmtId="0" fontId="0" fillId="36" borderId="25" xfId="0" applyFill="1" applyBorder="1" applyAlignment="1" applyProtection="1">
      <alignment horizontal="center"/>
      <protection locked="0"/>
    </xf>
    <xf numFmtId="0" fontId="0" fillId="36" borderId="0" xfId="0" applyFont="1" applyFill="1" applyAlignment="1" applyProtection="1">
      <alignment horizontal="center"/>
      <protection locked="0"/>
    </xf>
    <xf numFmtId="0" fontId="0" fillId="36" borderId="70" xfId="0" applyFont="1" applyFill="1" applyBorder="1" applyAlignment="1" applyProtection="1">
      <alignment horizontal="center"/>
      <protection locked="0"/>
    </xf>
    <xf numFmtId="3" fontId="0" fillId="36" borderId="25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6" borderId="70" xfId="0" applyFill="1" applyBorder="1" applyAlignment="1" applyProtection="1">
      <alignment horizontal="center"/>
      <protection locked="0"/>
    </xf>
    <xf numFmtId="0" fontId="0" fillId="36" borderId="52" xfId="0" applyFont="1" applyFill="1" applyBorder="1" applyAlignment="1" applyProtection="1">
      <alignment horizontal="center"/>
      <protection locked="0"/>
    </xf>
    <xf numFmtId="0" fontId="0" fillId="36" borderId="19" xfId="0" applyFont="1" applyFill="1" applyBorder="1" applyAlignment="1" applyProtection="1">
      <alignment horizontal="center"/>
      <protection locked="0"/>
    </xf>
    <xf numFmtId="0" fontId="0" fillId="36" borderId="53" xfId="0" applyFill="1" applyBorder="1" applyAlignment="1" applyProtection="1">
      <alignment horizontal="left"/>
      <protection locked="0"/>
    </xf>
    <xf numFmtId="0" fontId="0" fillId="36" borderId="53" xfId="0" applyFont="1" applyFill="1" applyBorder="1" applyAlignment="1" applyProtection="1">
      <alignment horizontal="left"/>
      <protection locked="0"/>
    </xf>
    <xf numFmtId="0" fontId="0" fillId="36" borderId="2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2" fillId="36" borderId="52" xfId="0" applyNumberFormat="1" applyFont="1" applyFill="1" applyBorder="1" applyAlignment="1" applyProtection="1">
      <alignment horizontal="center"/>
      <protection locked="0"/>
    </xf>
    <xf numFmtId="0" fontId="12" fillId="36" borderId="73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5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5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20" fillId="33" borderId="0" xfId="0" applyFont="1" applyFill="1" applyAlignment="1" applyProtection="1">
      <alignment horizontal="left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48" xfId="0" applyNumberFormat="1" applyFont="1" applyFill="1" applyBorder="1" applyAlignment="1">
      <alignment horizontal="left" vertical="center"/>
    </xf>
    <xf numFmtId="4" fontId="0" fillId="0" borderId="19" xfId="0" applyNumberFormat="1" applyFont="1" applyFill="1" applyBorder="1" applyAlignment="1">
      <alignment horizontal="left" vertical="center"/>
    </xf>
    <xf numFmtId="4" fontId="0" fillId="33" borderId="48" xfId="0" applyNumberFormat="1" applyFill="1" applyBorder="1" applyAlignment="1" applyProtection="1">
      <alignment horizontal="left" vertical="center"/>
      <protection locked="0"/>
    </xf>
    <xf numFmtId="4" fontId="0" fillId="33" borderId="19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2" fillId="0" borderId="74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9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top" wrapText="1"/>
    </xf>
    <xf numFmtId="0" fontId="0" fillId="0" borderId="4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2" fillId="0" borderId="73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5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2" fillId="0" borderId="72" xfId="0" applyFont="1" applyFill="1" applyBorder="1" applyAlignment="1">
      <alignment/>
    </xf>
    <xf numFmtId="0" fontId="2" fillId="0" borderId="76" xfId="0" applyFont="1" applyFill="1" applyBorder="1" applyAlignment="1">
      <alignment/>
    </xf>
    <xf numFmtId="0" fontId="2" fillId="0" borderId="77" xfId="0" applyFont="1" applyFill="1" applyBorder="1" applyAlignment="1">
      <alignment/>
    </xf>
    <xf numFmtId="0" fontId="0" fillId="0" borderId="4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1" fillId="0" borderId="22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43" xfId="0" applyFont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2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0" fillId="22" borderId="51" xfId="0" applyNumberFormat="1" applyFill="1" applyBorder="1" applyAlignment="1">
      <alignment horizontal="right" vertical="center"/>
    </xf>
    <xf numFmtId="4" fontId="0" fillId="22" borderId="12" xfId="0" applyNumberFormat="1" applyFill="1" applyBorder="1" applyAlignment="1">
      <alignment horizontal="right" vertical="center"/>
    </xf>
    <xf numFmtId="0" fontId="5" fillId="0" borderId="54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 textRotation="90" wrapText="1"/>
    </xf>
    <xf numFmtId="0" fontId="2" fillId="0" borderId="79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2" fillId="0" borderId="2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33" borderId="52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12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wrapText="1"/>
    </xf>
    <xf numFmtId="0" fontId="0" fillId="0" borderId="43" xfId="0" applyFont="1" applyFill="1" applyBorder="1" applyAlignment="1">
      <alignment horizont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52" xfId="0" applyFill="1" applyBorder="1" applyAlignment="1" applyProtection="1">
      <alignment/>
      <protection locked="0"/>
    </xf>
    <xf numFmtId="0" fontId="2" fillId="0" borderId="48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33" borderId="80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0" fillId="33" borderId="37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81" fontId="2" fillId="33" borderId="39" xfId="38" applyNumberFormat="1" applyFont="1" applyFill="1" applyBorder="1" applyAlignment="1" applyProtection="1">
      <alignment vertical="center"/>
      <protection locked="0"/>
    </xf>
    <xf numFmtId="181" fontId="2" fillId="33" borderId="23" xfId="38" applyNumberFormat="1" applyFont="1" applyFill="1" applyBorder="1" applyAlignment="1" applyProtection="1">
      <alignment vertical="center"/>
      <protection locked="0"/>
    </xf>
    <xf numFmtId="181" fontId="2" fillId="33" borderId="40" xfId="38" applyNumberFormat="1" applyFont="1" applyFill="1" applyBorder="1" applyAlignment="1" applyProtection="1">
      <alignment vertical="center"/>
      <protection locked="0"/>
    </xf>
    <xf numFmtId="0" fontId="2" fillId="0" borderId="5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4" fontId="0" fillId="33" borderId="28" xfId="0" applyNumberFormat="1" applyFont="1" applyFill="1" applyBorder="1" applyAlignment="1" applyProtection="1">
      <alignment horizontal="right"/>
      <protection locked="0"/>
    </xf>
    <xf numFmtId="4" fontId="0" fillId="33" borderId="83" xfId="0" applyNumberFormat="1" applyFont="1" applyFill="1" applyBorder="1" applyAlignment="1" applyProtection="1">
      <alignment horizontal="right"/>
      <protection locked="0"/>
    </xf>
    <xf numFmtId="4" fontId="0" fillId="0" borderId="48" xfId="0" applyNumberFormat="1" applyFont="1" applyBorder="1" applyAlignment="1" applyProtection="1">
      <alignment horizontal="center"/>
      <protection/>
    </xf>
    <xf numFmtId="4" fontId="0" fillId="0" borderId="73" xfId="0" applyNumberFormat="1" applyFont="1" applyBorder="1" applyAlignment="1" applyProtection="1">
      <alignment horizontal="center"/>
      <protection/>
    </xf>
    <xf numFmtId="4" fontId="0" fillId="33" borderId="48" xfId="0" applyNumberFormat="1" applyFont="1" applyFill="1" applyBorder="1" applyAlignment="1" applyProtection="1">
      <alignment horizontal="right"/>
      <protection locked="0"/>
    </xf>
    <xf numFmtId="4" fontId="0" fillId="33" borderId="73" xfId="0" applyNumberFormat="1" applyFont="1" applyFill="1" applyBorder="1" applyAlignment="1" applyProtection="1">
      <alignment horizontal="right"/>
      <protection locked="0"/>
    </xf>
    <xf numFmtId="4" fontId="0" fillId="33" borderId="34" xfId="0" applyNumberFormat="1" applyFont="1" applyFill="1" applyBorder="1" applyAlignment="1" applyProtection="1">
      <alignment horizontal="right"/>
      <protection locked="0"/>
    </xf>
    <xf numFmtId="4" fontId="0" fillId="33" borderId="84" xfId="0" applyNumberFormat="1" applyFont="1" applyFill="1" applyBorder="1" applyAlignment="1" applyProtection="1">
      <alignment horizontal="right"/>
      <protection locked="0"/>
    </xf>
    <xf numFmtId="4" fontId="2" fillId="22" borderId="39" xfId="0" applyNumberFormat="1" applyFont="1" applyFill="1" applyBorder="1" applyAlignment="1">
      <alignment horizontal="right"/>
    </xf>
    <xf numFmtId="4" fontId="2" fillId="22" borderId="74" xfId="0" applyNumberFormat="1" applyFont="1" applyFill="1" applyBorder="1" applyAlignment="1">
      <alignment horizontal="right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45" xfId="0" applyFont="1" applyFill="1" applyBorder="1" applyAlignment="1" applyProtection="1">
      <alignment horizontal="center" vertical="center"/>
      <protection locked="0"/>
    </xf>
    <xf numFmtId="0" fontId="0" fillId="33" borderId="47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43" xfId="0" applyFont="1" applyFill="1" applyBorder="1" applyAlignment="1" applyProtection="1">
      <alignment horizontal="center" vertical="center"/>
      <protection locked="0"/>
    </xf>
    <xf numFmtId="0" fontId="2" fillId="22" borderId="37" xfId="0" applyFont="1" applyFill="1" applyBorder="1" applyAlignment="1">
      <alignment horizontal="center"/>
    </xf>
    <xf numFmtId="4" fontId="0" fillId="22" borderId="0" xfId="0" applyNumberFormat="1" applyFont="1" applyFill="1" applyAlignment="1">
      <alignment horizontal="right"/>
    </xf>
    <xf numFmtId="0" fontId="2" fillId="22" borderId="39" xfId="0" applyFont="1" applyFill="1" applyBorder="1" applyAlignment="1">
      <alignment horizontal="left"/>
    </xf>
    <xf numFmtId="0" fontId="2" fillId="22" borderId="23" xfId="0" applyFont="1" applyFill="1" applyBorder="1" applyAlignment="1">
      <alignment horizontal="left"/>
    </xf>
    <xf numFmtId="0" fontId="2" fillId="22" borderId="40" xfId="0" applyFont="1" applyFill="1" applyBorder="1" applyAlignment="1">
      <alignment horizontal="left"/>
    </xf>
    <xf numFmtId="0" fontId="0" fillId="0" borderId="32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33" borderId="48" xfId="0" applyFill="1" applyBorder="1" applyAlignment="1">
      <alignment horizontal="left"/>
    </xf>
    <xf numFmtId="0" fontId="0" fillId="33" borderId="52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34" xfId="0" applyFont="1" applyFill="1" applyBorder="1" applyAlignment="1">
      <alignment horizontal="left"/>
    </xf>
    <xf numFmtId="0" fontId="0" fillId="33" borderId="42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49" fontId="0" fillId="0" borderId="48" xfId="0" applyNumberFormat="1" applyFont="1" applyFill="1" applyBorder="1" applyAlignment="1">
      <alignment horizontal="left"/>
    </xf>
    <xf numFmtId="49" fontId="0" fillId="0" borderId="52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0" fontId="0" fillId="0" borderId="45" xfId="0" applyFont="1" applyBorder="1" applyAlignment="1">
      <alignment/>
    </xf>
    <xf numFmtId="49" fontId="2" fillId="38" borderId="51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2" fillId="38" borderId="24" xfId="0" applyNumberFormat="1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6"/>
  <sheetViews>
    <sheetView showGridLines="0" workbookViewId="0" topLeftCell="A1">
      <selection activeCell="A7" sqref="A7:H9"/>
    </sheetView>
  </sheetViews>
  <sheetFormatPr defaultColWidth="9.140625" defaultRowHeight="12.75"/>
  <cols>
    <col min="1" max="1" width="9.8515625" style="0" customWidth="1"/>
    <col min="3" max="3" width="8.28125" style="0" customWidth="1"/>
    <col min="4" max="4" width="8.140625" style="0" customWidth="1"/>
    <col min="6" max="6" width="13.421875" style="0" customWidth="1"/>
    <col min="7" max="7" width="12.140625" style="0" customWidth="1"/>
    <col min="8" max="8" width="13.7109375" style="0" customWidth="1"/>
  </cols>
  <sheetData>
    <row r="1" s="14" customFormat="1" ht="12.75">
      <c r="H1" s="24" t="s">
        <v>12</v>
      </c>
    </row>
    <row r="2" s="14" customFormat="1" ht="12.75"/>
    <row r="3" spans="1:8" s="14" customFormat="1" ht="18">
      <c r="A3" s="627" t="s">
        <v>0</v>
      </c>
      <c r="B3" s="628"/>
      <c r="C3" s="628"/>
      <c r="D3" s="628"/>
      <c r="E3" s="628"/>
      <c r="F3" s="628"/>
      <c r="G3" s="628"/>
      <c r="H3" s="628"/>
    </row>
    <row r="4" spans="1:8" s="14" customFormat="1" ht="18">
      <c r="A4" s="279"/>
      <c r="B4" s="280"/>
      <c r="C4" s="280"/>
      <c r="D4" s="280"/>
      <c r="E4" s="280"/>
      <c r="F4" s="280"/>
      <c r="G4" s="280"/>
      <c r="H4" s="280"/>
    </row>
    <row r="5" s="14" customFormat="1" ht="13.5" thickBot="1"/>
    <row r="6" spans="1:8" s="14" customFormat="1" ht="15.75">
      <c r="A6" s="578" t="s">
        <v>306</v>
      </c>
      <c r="B6" s="579"/>
      <c r="C6" s="579"/>
      <c r="D6" s="579"/>
      <c r="E6" s="579"/>
      <c r="F6" s="579"/>
      <c r="G6" s="579"/>
      <c r="H6" s="580"/>
    </row>
    <row r="7" spans="1:8" s="14" customFormat="1" ht="15.75" customHeight="1">
      <c r="A7" s="591"/>
      <c r="B7" s="592"/>
      <c r="C7" s="592"/>
      <c r="D7" s="592"/>
      <c r="E7" s="592"/>
      <c r="F7" s="592"/>
      <c r="G7" s="592"/>
      <c r="H7" s="593"/>
    </row>
    <row r="8" spans="1:8" s="14" customFormat="1" ht="15.75" customHeight="1">
      <c r="A8" s="594"/>
      <c r="B8" s="595"/>
      <c r="C8" s="595"/>
      <c r="D8" s="595"/>
      <c r="E8" s="595"/>
      <c r="F8" s="595"/>
      <c r="G8" s="595"/>
      <c r="H8" s="596"/>
    </row>
    <row r="9" spans="1:8" s="14" customFormat="1" ht="15.75" customHeight="1">
      <c r="A9" s="597"/>
      <c r="B9" s="598"/>
      <c r="C9" s="598"/>
      <c r="D9" s="598"/>
      <c r="E9" s="598"/>
      <c r="F9" s="598"/>
      <c r="G9" s="598"/>
      <c r="H9" s="599"/>
    </row>
    <row r="10" spans="1:8" s="14" customFormat="1" ht="15.75" customHeight="1">
      <c r="A10" s="553" t="s">
        <v>337</v>
      </c>
      <c r="B10" s="554"/>
      <c r="C10" s="557"/>
      <c r="D10" s="555"/>
      <c r="E10" s="555"/>
      <c r="F10" s="555"/>
      <c r="G10" s="555"/>
      <c r="H10" s="556"/>
    </row>
    <row r="11" spans="1:8" s="14" customFormat="1" ht="12.75">
      <c r="A11" s="576" t="s">
        <v>1</v>
      </c>
      <c r="B11" s="577"/>
      <c r="C11" s="577"/>
      <c r="D11" s="577"/>
      <c r="E11" s="577"/>
      <c r="F11" s="577"/>
      <c r="G11" s="577"/>
      <c r="H11" s="612"/>
    </row>
    <row r="12" spans="1:8" s="14" customFormat="1" ht="12.75">
      <c r="A12" s="600"/>
      <c r="B12" s="601"/>
      <c r="C12" s="601"/>
      <c r="D12" s="601"/>
      <c r="E12" s="601"/>
      <c r="F12" s="601"/>
      <c r="G12" s="601"/>
      <c r="H12" s="602"/>
    </row>
    <row r="13" spans="1:8" s="14" customFormat="1" ht="12.75">
      <c r="A13" s="603"/>
      <c r="B13" s="601"/>
      <c r="C13" s="601"/>
      <c r="D13" s="601"/>
      <c r="E13" s="601"/>
      <c r="F13" s="601"/>
      <c r="G13" s="601"/>
      <c r="H13" s="602"/>
    </row>
    <row r="14" spans="1:8" s="14" customFormat="1" ht="12.75">
      <c r="A14" s="609" t="s">
        <v>307</v>
      </c>
      <c r="B14" s="610"/>
      <c r="C14" s="610"/>
      <c r="D14" s="610"/>
      <c r="E14" s="610"/>
      <c r="F14" s="610"/>
      <c r="G14" s="610"/>
      <c r="H14" s="611"/>
    </row>
    <row r="15" spans="1:8" s="14" customFormat="1" ht="12.75">
      <c r="A15" s="613"/>
      <c r="B15" s="614"/>
      <c r="C15" s="614"/>
      <c r="D15" s="614"/>
      <c r="E15" s="614"/>
      <c r="F15" s="614"/>
      <c r="G15" s="614"/>
      <c r="H15" s="615"/>
    </row>
    <row r="16" spans="1:8" s="14" customFormat="1" ht="15.75" customHeight="1">
      <c r="A16" s="604"/>
      <c r="B16" s="605"/>
      <c r="C16" s="605"/>
      <c r="D16" s="605"/>
      <c r="E16" s="605"/>
      <c r="F16" s="605"/>
      <c r="G16" s="605"/>
      <c r="H16" s="606"/>
    </row>
    <row r="17" spans="1:8" s="14" customFormat="1" ht="18" customHeight="1">
      <c r="A17" s="281" t="s">
        <v>295</v>
      </c>
      <c r="B17" s="633"/>
      <c r="C17" s="633"/>
      <c r="D17" s="634"/>
      <c r="E17" s="282" t="s">
        <v>105</v>
      </c>
      <c r="F17" s="283"/>
      <c r="G17" s="622"/>
      <c r="H17" s="623"/>
    </row>
    <row r="18" spans="1:8" s="14" customFormat="1" ht="12.75">
      <c r="A18" s="576" t="s">
        <v>2</v>
      </c>
      <c r="B18" s="577"/>
      <c r="C18" s="624"/>
      <c r="D18" s="625"/>
      <c r="E18" s="625"/>
      <c r="F18" s="625"/>
      <c r="G18" s="625"/>
      <c r="H18" s="626"/>
    </row>
    <row r="19" spans="1:8" s="14" customFormat="1" ht="12.75">
      <c r="A19" s="284"/>
      <c r="B19" s="285"/>
      <c r="C19" s="574"/>
      <c r="D19" s="574"/>
      <c r="E19" s="574"/>
      <c r="F19" s="574"/>
      <c r="G19" s="574"/>
      <c r="H19" s="575"/>
    </row>
    <row r="20" spans="1:8" s="14" customFormat="1" ht="12.75">
      <c r="A20" s="286" t="s">
        <v>17</v>
      </c>
      <c r="B20" s="607"/>
      <c r="C20" s="607"/>
      <c r="D20" s="608"/>
      <c r="E20" s="287" t="s">
        <v>3</v>
      </c>
      <c r="F20" s="288"/>
      <c r="G20" s="587"/>
      <c r="H20" s="588"/>
    </row>
    <row r="21" spans="1:8" s="14" customFormat="1" ht="12.75">
      <c r="A21" s="289"/>
      <c r="B21" s="589"/>
      <c r="C21" s="589"/>
      <c r="D21" s="590"/>
      <c r="E21" s="84"/>
      <c r="F21" s="67"/>
      <c r="G21" s="585"/>
      <c r="H21" s="586"/>
    </row>
    <row r="22" spans="1:8" s="14" customFormat="1" ht="12.75">
      <c r="A22" s="289" t="s">
        <v>58</v>
      </c>
      <c r="B22" s="589"/>
      <c r="C22" s="589"/>
      <c r="D22" s="590"/>
      <c r="E22" s="84" t="s">
        <v>4</v>
      </c>
      <c r="F22" s="67"/>
      <c r="G22" s="581"/>
      <c r="H22" s="582"/>
    </row>
    <row r="23" spans="1:8" s="14" customFormat="1" ht="12.75">
      <c r="A23" s="290"/>
      <c r="B23" s="566"/>
      <c r="C23" s="566"/>
      <c r="D23" s="567"/>
      <c r="E23" s="291"/>
      <c r="F23" s="285"/>
      <c r="G23" s="583"/>
      <c r="H23" s="584"/>
    </row>
    <row r="24" spans="1:8" s="14" customFormat="1" ht="12.75">
      <c r="A24" s="568" t="s">
        <v>216</v>
      </c>
      <c r="B24" s="569"/>
      <c r="C24" s="569"/>
      <c r="D24" s="569"/>
      <c r="E24" s="569"/>
      <c r="F24" s="569"/>
      <c r="G24" s="569"/>
      <c r="H24" s="570"/>
    </row>
    <row r="25" spans="1:8" s="14" customFormat="1" ht="12.75">
      <c r="A25" s="571"/>
      <c r="B25" s="572"/>
      <c r="C25" s="572"/>
      <c r="D25" s="572"/>
      <c r="E25" s="572"/>
      <c r="F25" s="572"/>
      <c r="G25" s="572"/>
      <c r="H25" s="573"/>
    </row>
    <row r="26" spans="1:8" s="14" customFormat="1" ht="12.75">
      <c r="A26" s="292" t="s">
        <v>5</v>
      </c>
      <c r="B26" s="629" t="s">
        <v>6</v>
      </c>
      <c r="C26" s="632"/>
      <c r="D26" s="630"/>
      <c r="E26" s="629" t="s">
        <v>7</v>
      </c>
      <c r="F26" s="630"/>
      <c r="G26" s="629" t="s">
        <v>8</v>
      </c>
      <c r="H26" s="631"/>
    </row>
    <row r="27" spans="1:8" s="14" customFormat="1" ht="12.75">
      <c r="A27" s="293"/>
      <c r="B27" s="294"/>
      <c r="C27" s="294"/>
      <c r="D27" s="295"/>
      <c r="E27" s="294"/>
      <c r="F27" s="295"/>
      <c r="G27" s="294"/>
      <c r="H27" s="194"/>
    </row>
    <row r="28" spans="1:8" s="14" customFormat="1" ht="12.75">
      <c r="A28" s="296" t="s">
        <v>9</v>
      </c>
      <c r="B28" s="616"/>
      <c r="C28" s="617"/>
      <c r="D28" s="618"/>
      <c r="E28" s="619"/>
      <c r="F28" s="590"/>
      <c r="G28" s="616"/>
      <c r="H28" s="615"/>
    </row>
    <row r="29" spans="1:8" s="14" customFormat="1" ht="12.75">
      <c r="A29" s="296"/>
      <c r="B29" s="538"/>
      <c r="C29" s="539"/>
      <c r="D29" s="540"/>
      <c r="E29" s="538"/>
      <c r="F29" s="540"/>
      <c r="G29" s="539"/>
      <c r="H29" s="541"/>
    </row>
    <row r="30" spans="1:8" s="14" customFormat="1" ht="12.75">
      <c r="A30" s="296" t="s">
        <v>10</v>
      </c>
      <c r="B30" s="616"/>
      <c r="C30" s="617"/>
      <c r="D30" s="618"/>
      <c r="E30" s="619"/>
      <c r="F30" s="590"/>
      <c r="G30" s="616"/>
      <c r="H30" s="615"/>
    </row>
    <row r="31" spans="1:8" s="14" customFormat="1" ht="12.75">
      <c r="A31" s="296"/>
      <c r="B31" s="542"/>
      <c r="C31" s="543"/>
      <c r="D31" s="544"/>
      <c r="E31" s="545"/>
      <c r="F31" s="546"/>
      <c r="G31" s="547"/>
      <c r="H31" s="548"/>
    </row>
    <row r="32" spans="1:8" s="14" customFormat="1" ht="12.75">
      <c r="A32" s="357" t="s">
        <v>257</v>
      </c>
      <c r="B32" s="616"/>
      <c r="C32" s="620"/>
      <c r="D32" s="621"/>
      <c r="E32" s="619"/>
      <c r="F32" s="590"/>
      <c r="G32" s="616"/>
      <c r="H32" s="615"/>
    </row>
    <row r="33" spans="1:8" s="14" customFormat="1" ht="12.75">
      <c r="A33" s="296"/>
      <c r="B33" s="538"/>
      <c r="C33" s="539"/>
      <c r="D33" s="540"/>
      <c r="E33" s="538"/>
      <c r="F33" s="540"/>
      <c r="G33" s="539"/>
      <c r="H33" s="541"/>
    </row>
    <row r="34" spans="1:8" s="14" customFormat="1" ht="12.75">
      <c r="A34" s="296" t="s">
        <v>11</v>
      </c>
      <c r="B34" s="616"/>
      <c r="C34" s="617"/>
      <c r="D34" s="618"/>
      <c r="E34" s="619"/>
      <c r="F34" s="590"/>
      <c r="G34" s="616"/>
      <c r="H34" s="615"/>
    </row>
    <row r="35" spans="1:8" s="14" customFormat="1" ht="13.5" thickBot="1">
      <c r="A35" s="297"/>
      <c r="B35" s="549"/>
      <c r="C35" s="550"/>
      <c r="D35" s="551"/>
      <c r="E35" s="549"/>
      <c r="F35" s="551"/>
      <c r="G35" s="550"/>
      <c r="H35" s="552"/>
    </row>
    <row r="36" spans="1:8" s="14" customFormat="1" ht="12.75">
      <c r="A36" s="67"/>
      <c r="B36" s="67"/>
      <c r="C36" s="67"/>
      <c r="D36" s="67"/>
      <c r="E36" s="67"/>
      <c r="F36" s="67"/>
      <c r="G36" s="67"/>
      <c r="H36" s="67"/>
    </row>
    <row r="37" s="14" customFormat="1" ht="12.75">
      <c r="I37" s="67"/>
    </row>
    <row r="38" s="14" customFormat="1" ht="12.75"/>
    <row r="39" spans="1:8" s="14" customFormat="1" ht="12.75">
      <c r="A39" s="14" t="s">
        <v>217</v>
      </c>
      <c r="B39" s="562"/>
      <c r="C39" s="563"/>
      <c r="D39" s="563"/>
      <c r="E39" s="14" t="s">
        <v>42</v>
      </c>
      <c r="F39" s="562"/>
      <c r="G39" s="563"/>
      <c r="H39" s="14" t="s">
        <v>16</v>
      </c>
    </row>
    <row r="40" spans="1:8" s="14" customFormat="1" ht="12.75">
      <c r="A40" s="14" t="s">
        <v>17</v>
      </c>
      <c r="B40" s="564"/>
      <c r="C40" s="565"/>
      <c r="D40" s="565"/>
      <c r="E40" s="14" t="s">
        <v>17</v>
      </c>
      <c r="F40" s="564"/>
      <c r="G40" s="565"/>
      <c r="H40" s="404"/>
    </row>
    <row r="41" s="14" customFormat="1" ht="12.75">
      <c r="A41" s="67"/>
    </row>
    <row r="42" spans="1:8" s="14" customFormat="1" ht="12.75">
      <c r="A42" s="67" t="s">
        <v>218</v>
      </c>
      <c r="B42" s="563"/>
      <c r="C42" s="563"/>
      <c r="D42" s="563"/>
      <c r="E42" s="14" t="s">
        <v>218</v>
      </c>
      <c r="F42" s="563"/>
      <c r="G42" s="563"/>
      <c r="H42" s="563"/>
    </row>
    <row r="43" s="14" customFormat="1" ht="12.75"/>
    <row r="44" s="14" customFormat="1" ht="12.75">
      <c r="A44" s="67"/>
    </row>
    <row r="45" s="14" customFormat="1" ht="12.75">
      <c r="A45" s="67"/>
    </row>
    <row r="46" spans="1:8" s="14" customFormat="1" ht="12.75">
      <c r="A46" s="67"/>
      <c r="B46" s="67"/>
      <c r="C46" s="67"/>
      <c r="D46" s="67"/>
      <c r="E46" s="67"/>
      <c r="F46" s="67"/>
      <c r="G46" s="67"/>
      <c r="H46" s="67"/>
    </row>
    <row r="47" spans="1:8" s="14" customFormat="1" ht="12.75">
      <c r="A47" s="67" t="s">
        <v>114</v>
      </c>
      <c r="B47" s="67"/>
      <c r="C47" s="67"/>
      <c r="D47" s="67"/>
      <c r="E47" s="67"/>
      <c r="F47" s="67"/>
      <c r="G47" s="67"/>
      <c r="H47" s="67"/>
    </row>
    <row r="48" spans="1:8" s="14" customFormat="1" ht="12.75">
      <c r="A48" s="67"/>
      <c r="B48" s="67"/>
      <c r="C48" s="67"/>
      <c r="D48" s="67"/>
      <c r="E48" s="67"/>
      <c r="F48" s="67"/>
      <c r="G48" s="67"/>
      <c r="H48" s="67"/>
    </row>
    <row r="49" spans="1:8" s="14" customFormat="1" ht="12.75">
      <c r="A49" s="67"/>
      <c r="B49" s="67"/>
      <c r="C49" s="67"/>
      <c r="D49" s="67"/>
      <c r="E49" s="67"/>
      <c r="F49" s="67"/>
      <c r="G49" s="67"/>
      <c r="H49" s="67"/>
    </row>
    <row r="50" spans="1:8" s="14" customFormat="1" ht="12.75">
      <c r="A50" s="67"/>
      <c r="B50" s="67"/>
      <c r="C50" s="67"/>
      <c r="D50" s="67"/>
      <c r="E50" s="67"/>
      <c r="F50" s="67"/>
      <c r="G50" s="67"/>
      <c r="H50" s="67"/>
    </row>
    <row r="51" spans="1:8" s="14" customFormat="1" ht="12.75">
      <c r="A51" s="67"/>
      <c r="B51" s="67"/>
      <c r="C51" s="67"/>
      <c r="D51" s="67"/>
      <c r="E51" s="67"/>
      <c r="F51" s="67"/>
      <c r="G51" s="67"/>
      <c r="H51" s="67"/>
    </row>
    <row r="52" spans="1:8" s="14" customFormat="1" ht="12.75">
      <c r="A52" s="67"/>
      <c r="B52" s="67"/>
      <c r="C52" s="67"/>
      <c r="D52" s="67"/>
      <c r="E52" s="67"/>
      <c r="F52" s="67"/>
      <c r="G52" s="67"/>
      <c r="H52" s="67"/>
    </row>
    <row r="53" spans="1:8" s="14" customFormat="1" ht="12.75">
      <c r="A53" s="67"/>
      <c r="B53" s="67"/>
      <c r="C53" s="67"/>
      <c r="D53" s="67"/>
      <c r="E53" s="67"/>
      <c r="F53" s="67"/>
      <c r="G53" s="67"/>
      <c r="H53" s="67"/>
    </row>
    <row r="54" spans="1:9" ht="12.75">
      <c r="A54" s="2"/>
      <c r="B54" s="2"/>
      <c r="C54" s="2"/>
      <c r="D54" s="2"/>
      <c r="E54" s="2"/>
      <c r="F54" s="2"/>
      <c r="G54" s="2"/>
      <c r="H54" s="2"/>
      <c r="I54" s="3"/>
    </row>
    <row r="55" spans="1:9" ht="12.75">
      <c r="A55" s="2"/>
      <c r="B55" s="2"/>
      <c r="C55" s="2"/>
      <c r="D55" s="2"/>
      <c r="E55" s="2"/>
      <c r="F55" s="2"/>
      <c r="G55" s="2"/>
      <c r="H55" s="2"/>
      <c r="I55" s="3"/>
    </row>
    <row r="56" spans="1:8" ht="12.75">
      <c r="A56" s="1"/>
      <c r="B56" s="1"/>
      <c r="C56" s="1"/>
      <c r="D56" s="1"/>
      <c r="E56" s="1"/>
      <c r="F56" s="1"/>
      <c r="G56" s="1"/>
      <c r="H56" s="1"/>
    </row>
  </sheetData>
  <sheetProtection password="CC33" sheet="1"/>
  <protectedRanges>
    <protectedRange sqref="C18:H19" name="Oblast12"/>
    <protectedRange sqref="A39 A41:A46 B39:D46 F39:H46 E39 E41:E46" name="Oblast11"/>
    <protectedRange sqref="G27:H35" name="Oblast10"/>
    <protectedRange sqref="E27:F35" name="Oblast9"/>
    <protectedRange sqref="B27:D35" name="Oblast8"/>
    <protectedRange sqref="G20:H23" name="Oblast7"/>
    <protectedRange sqref="B20:D23" name="Oblast6"/>
    <protectedRange sqref="G17" name="Oblast5"/>
    <protectedRange sqref="B17" name="Oblast4"/>
    <protectedRange sqref="A15:H16" name="Oblast3"/>
    <protectedRange sqref="A12:H13" name="Oblast2"/>
    <protectedRange sqref="A7:H10" name="Oblast1"/>
  </protectedRanges>
  <mergeCells count="44">
    <mergeCell ref="B22:D22"/>
    <mergeCell ref="G17:H17"/>
    <mergeCell ref="C18:H18"/>
    <mergeCell ref="A3:H3"/>
    <mergeCell ref="B28:D28"/>
    <mergeCell ref="B30:D30"/>
    <mergeCell ref="E26:F26"/>
    <mergeCell ref="G26:H26"/>
    <mergeCell ref="B26:D26"/>
    <mergeCell ref="B17:D17"/>
    <mergeCell ref="B34:D34"/>
    <mergeCell ref="E28:F28"/>
    <mergeCell ref="E30:F30"/>
    <mergeCell ref="E34:F34"/>
    <mergeCell ref="G28:H28"/>
    <mergeCell ref="G30:H30"/>
    <mergeCell ref="G34:H34"/>
    <mergeCell ref="B32:D32"/>
    <mergeCell ref="E32:F32"/>
    <mergeCell ref="G32:H32"/>
    <mergeCell ref="A7:H9"/>
    <mergeCell ref="A12:H12"/>
    <mergeCell ref="A13:H13"/>
    <mergeCell ref="A16:H16"/>
    <mergeCell ref="B20:D20"/>
    <mergeCell ref="A14:H14"/>
    <mergeCell ref="A11:H11"/>
    <mergeCell ref="A15:H15"/>
    <mergeCell ref="B23:D23"/>
    <mergeCell ref="A24:H25"/>
    <mergeCell ref="C19:H19"/>
    <mergeCell ref="A18:B18"/>
    <mergeCell ref="A6:H6"/>
    <mergeCell ref="G22:H22"/>
    <mergeCell ref="G23:H23"/>
    <mergeCell ref="G21:H21"/>
    <mergeCell ref="G20:H20"/>
    <mergeCell ref="B21:D21"/>
    <mergeCell ref="F39:G39"/>
    <mergeCell ref="B39:D39"/>
    <mergeCell ref="B40:D40"/>
    <mergeCell ref="F40:G40"/>
    <mergeCell ref="B42:D42"/>
    <mergeCell ref="F42:H42"/>
  </mergeCells>
  <printOptions horizontalCentered="1"/>
  <pageMargins left="0.23622047244094488" right="0.23622047244094488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6"/>
  <sheetViews>
    <sheetView showGridLines="0" zoomScalePageLayoutView="0" workbookViewId="0" topLeftCell="A1">
      <selection activeCell="C7" sqref="C7:F7"/>
    </sheetView>
  </sheetViews>
  <sheetFormatPr defaultColWidth="9.140625" defaultRowHeight="12.75"/>
  <cols>
    <col min="1" max="1" width="2.57421875" style="0" customWidth="1"/>
    <col min="2" max="2" width="70.7109375" style="0" customWidth="1"/>
    <col min="3" max="4" width="16.7109375" style="0" customWidth="1"/>
    <col min="5" max="5" width="24.7109375" style="0" customWidth="1"/>
    <col min="6" max="6" width="23.57421875" style="0" customWidth="1"/>
    <col min="7" max="7" width="9.140625" style="0" customWidth="1"/>
  </cols>
  <sheetData>
    <row r="1" spans="1:8" ht="12" customHeight="1">
      <c r="A1" s="332"/>
      <c r="B1" s="332"/>
      <c r="C1" s="14"/>
      <c r="D1" s="14"/>
      <c r="E1" s="14"/>
      <c r="F1" s="17" t="s">
        <v>313</v>
      </c>
      <c r="H1" s="14"/>
    </row>
    <row r="2" spans="1:8" ht="12" customHeight="1">
      <c r="A2" s="332"/>
      <c r="B2" s="332"/>
      <c r="C2" s="14"/>
      <c r="D2" s="14"/>
      <c r="E2" s="14"/>
      <c r="F2" s="17"/>
      <c r="H2" s="14"/>
    </row>
    <row r="3" spans="1:8" ht="12" customHeight="1">
      <c r="A3" s="332"/>
      <c r="B3" s="332"/>
      <c r="C3" s="14"/>
      <c r="D3" s="14"/>
      <c r="E3" s="559" t="s">
        <v>337</v>
      </c>
      <c r="F3" s="558">
        <f>'1 - Údaje o zpracovateli'!C10</f>
        <v>0</v>
      </c>
      <c r="H3" s="14"/>
    </row>
    <row r="4" spans="1:8" ht="19.5" customHeight="1">
      <c r="A4" s="635" t="s">
        <v>200</v>
      </c>
      <c r="B4" s="635"/>
      <c r="C4" s="635"/>
      <c r="D4" s="635"/>
      <c r="E4" s="635"/>
      <c r="F4" s="635"/>
      <c r="G4" s="14"/>
      <c r="H4" s="14"/>
    </row>
    <row r="5" spans="1:8" ht="12" customHeight="1">
      <c r="A5" s="14"/>
      <c r="B5" s="192"/>
      <c r="C5" s="334"/>
      <c r="D5" s="335"/>
      <c r="E5" s="334"/>
      <c r="F5" s="14"/>
      <c r="G5" s="14"/>
      <c r="H5" s="14"/>
    </row>
    <row r="6" spans="1:8" ht="18" customHeight="1">
      <c r="A6" s="648" t="s">
        <v>232</v>
      </c>
      <c r="B6" s="648"/>
      <c r="C6" s="328" t="s">
        <v>104</v>
      </c>
      <c r="D6" s="14"/>
      <c r="E6" s="14"/>
      <c r="F6" s="14"/>
      <c r="G6" s="14"/>
      <c r="H6" s="14"/>
    </row>
    <row r="7" spans="1:8" ht="18" customHeight="1">
      <c r="A7" s="649" t="s">
        <v>178</v>
      </c>
      <c r="B7" s="649"/>
      <c r="C7" s="659"/>
      <c r="D7" s="659"/>
      <c r="E7" s="659"/>
      <c r="F7" s="659"/>
      <c r="G7" s="14"/>
      <c r="H7" s="14"/>
    </row>
    <row r="8" spans="1:8" ht="12" customHeight="1" thickBot="1">
      <c r="A8" s="14"/>
      <c r="B8" s="46"/>
      <c r="C8" s="46"/>
      <c r="D8" s="46"/>
      <c r="E8" s="46"/>
      <c r="F8" s="363" t="s">
        <v>271</v>
      </c>
      <c r="G8" s="14"/>
      <c r="H8" s="14"/>
    </row>
    <row r="9" spans="1:8" ht="26.25" customHeight="1" thickBot="1">
      <c r="A9" s="644" t="s">
        <v>65</v>
      </c>
      <c r="B9" s="650" t="s">
        <v>13</v>
      </c>
      <c r="C9" s="652" t="s">
        <v>152</v>
      </c>
      <c r="D9" s="652" t="s">
        <v>146</v>
      </c>
      <c r="E9" s="655" t="s">
        <v>165</v>
      </c>
      <c r="F9" s="656"/>
      <c r="G9" s="14"/>
      <c r="H9" s="14"/>
    </row>
    <row r="10" spans="1:8" ht="12" customHeight="1" thickBot="1">
      <c r="A10" s="645"/>
      <c r="B10" s="651"/>
      <c r="C10" s="653"/>
      <c r="D10" s="654"/>
      <c r="E10" s="336" t="s">
        <v>85</v>
      </c>
      <c r="F10" s="337" t="s">
        <v>151</v>
      </c>
      <c r="G10" s="14"/>
      <c r="H10" s="14"/>
    </row>
    <row r="11" spans="1:8" ht="12" customHeight="1" thickBot="1">
      <c r="A11" s="646"/>
      <c r="B11" s="199" t="s">
        <v>14</v>
      </c>
      <c r="C11" s="298">
        <v>1</v>
      </c>
      <c r="D11" s="199">
        <v>2</v>
      </c>
      <c r="E11" s="199">
        <v>3</v>
      </c>
      <c r="F11" s="298">
        <v>4</v>
      </c>
      <c r="G11" s="14"/>
      <c r="H11" s="14"/>
    </row>
    <row r="12" spans="1:8" ht="12.75" customHeight="1">
      <c r="A12" s="20">
        <v>1</v>
      </c>
      <c r="B12" s="338" t="s">
        <v>120</v>
      </c>
      <c r="C12" s="300">
        <f>C13+C16+C17+C19+C18</f>
        <v>0</v>
      </c>
      <c r="D12" s="300">
        <f>D13+D16+D17+D19+D18</f>
        <v>0</v>
      </c>
      <c r="E12" s="319" t="s">
        <v>163</v>
      </c>
      <c r="F12" s="302">
        <f>D12-C12</f>
        <v>0</v>
      </c>
      <c r="G12" s="14"/>
      <c r="H12" s="14"/>
    </row>
    <row r="13" spans="1:8" ht="12.75" customHeight="1">
      <c r="A13" s="18">
        <v>2</v>
      </c>
      <c r="B13" s="307" t="s">
        <v>185</v>
      </c>
      <c r="C13" s="304">
        <f>C14+C15</f>
        <v>0</v>
      </c>
      <c r="D13" s="304">
        <f>D14+D15</f>
        <v>0</v>
      </c>
      <c r="E13" s="311"/>
      <c r="F13" s="306"/>
      <c r="G13" s="14"/>
      <c r="H13" s="14"/>
    </row>
    <row r="14" spans="1:8" ht="12.75" customHeight="1">
      <c r="A14" s="21">
        <v>3</v>
      </c>
      <c r="B14" s="307" t="s">
        <v>160</v>
      </c>
      <c r="C14" s="339"/>
      <c r="D14" s="340"/>
      <c r="E14" s="309" t="s">
        <v>173</v>
      </c>
      <c r="F14" s="341"/>
      <c r="G14" s="14"/>
      <c r="H14" s="14"/>
    </row>
    <row r="15" spans="1:8" ht="12.75" customHeight="1">
      <c r="A15" s="22">
        <v>4</v>
      </c>
      <c r="B15" s="311" t="s">
        <v>194</v>
      </c>
      <c r="C15" s="339"/>
      <c r="D15" s="340"/>
      <c r="E15" s="307"/>
      <c r="F15" s="312"/>
      <c r="G15" s="14"/>
      <c r="H15" s="14"/>
    </row>
    <row r="16" spans="1:8" ht="12.75" customHeight="1">
      <c r="A16" s="18">
        <v>5</v>
      </c>
      <c r="B16" s="311" t="s">
        <v>211</v>
      </c>
      <c r="C16" s="339"/>
      <c r="D16" s="340"/>
      <c r="E16" s="307"/>
      <c r="F16" s="313"/>
      <c r="G16" s="14"/>
      <c r="H16" s="14"/>
    </row>
    <row r="17" spans="1:8" ht="12.75" customHeight="1">
      <c r="A17" s="21">
        <v>6</v>
      </c>
      <c r="B17" s="307" t="s">
        <v>278</v>
      </c>
      <c r="C17" s="339"/>
      <c r="D17" s="340"/>
      <c r="E17" s="307"/>
      <c r="F17" s="313"/>
      <c r="G17" s="14"/>
      <c r="H17" s="14"/>
    </row>
    <row r="18" spans="1:8" ht="12.75" customHeight="1">
      <c r="A18" s="21">
        <v>7</v>
      </c>
      <c r="B18" s="307" t="s">
        <v>277</v>
      </c>
      <c r="C18" s="339"/>
      <c r="D18" s="340"/>
      <c r="E18" s="307"/>
      <c r="F18" s="313"/>
      <c r="G18" s="14"/>
      <c r="H18" s="14"/>
    </row>
    <row r="19" spans="1:8" ht="12.75" customHeight="1">
      <c r="A19" s="21">
        <v>8</v>
      </c>
      <c r="B19" s="307" t="s">
        <v>148</v>
      </c>
      <c r="C19" s="339"/>
      <c r="D19" s="340"/>
      <c r="E19" s="307" t="s">
        <v>214</v>
      </c>
      <c r="F19" s="340"/>
      <c r="G19" s="14"/>
      <c r="H19" s="14"/>
    </row>
    <row r="20" spans="1:8" ht="12.75" customHeight="1">
      <c r="A20" s="21">
        <v>9</v>
      </c>
      <c r="B20" s="307"/>
      <c r="C20" s="331"/>
      <c r="D20" s="312"/>
      <c r="E20" s="311"/>
      <c r="F20" s="306"/>
      <c r="G20" s="14"/>
      <c r="H20" s="14"/>
    </row>
    <row r="21" spans="1:8" ht="12.75" customHeight="1">
      <c r="A21" s="22">
        <v>10</v>
      </c>
      <c r="B21" s="316" t="s">
        <v>124</v>
      </c>
      <c r="C21" s="308">
        <f>SUM(C22:C31)</f>
        <v>0</v>
      </c>
      <c r="D21" s="304">
        <f>D22+D30+D31</f>
        <v>0</v>
      </c>
      <c r="E21" s="311"/>
      <c r="F21" s="306"/>
      <c r="G21" s="14"/>
      <c r="H21" s="14"/>
    </row>
    <row r="22" spans="1:8" ht="12.75" customHeight="1">
      <c r="A22" s="18">
        <v>11</v>
      </c>
      <c r="B22" s="317" t="s">
        <v>162</v>
      </c>
      <c r="C22" s="213" t="s">
        <v>46</v>
      </c>
      <c r="D22" s="304">
        <f>D23</f>
        <v>0</v>
      </c>
      <c r="E22" s="307"/>
      <c r="F22" s="312"/>
      <c r="G22" s="14"/>
      <c r="H22" s="14"/>
    </row>
    <row r="23" spans="1:8" ht="12.75" customHeight="1">
      <c r="A23" s="22">
        <v>12</v>
      </c>
      <c r="B23" s="317" t="s">
        <v>169</v>
      </c>
      <c r="C23" s="213" t="s">
        <v>46</v>
      </c>
      <c r="D23" s="304">
        <f>SUM(D24:D29)</f>
        <v>0</v>
      </c>
      <c r="E23" s="319"/>
      <c r="F23" s="320"/>
      <c r="G23" s="14"/>
      <c r="H23" s="14"/>
    </row>
    <row r="24" spans="1:8" ht="12.75" customHeight="1">
      <c r="A24" s="22">
        <v>13</v>
      </c>
      <c r="B24" s="317" t="s">
        <v>161</v>
      </c>
      <c r="C24" s="213" t="s">
        <v>46</v>
      </c>
      <c r="D24" s="304">
        <f>C12</f>
        <v>0</v>
      </c>
      <c r="E24" s="319"/>
      <c r="F24" s="320"/>
      <c r="G24" s="14"/>
      <c r="H24" s="14"/>
    </row>
    <row r="25" spans="1:8" ht="12.75" customHeight="1">
      <c r="A25" s="22">
        <v>14</v>
      </c>
      <c r="B25" s="317" t="s">
        <v>171</v>
      </c>
      <c r="C25" s="213" t="s">
        <v>46</v>
      </c>
      <c r="D25" s="340"/>
      <c r="E25" s="319"/>
      <c r="F25" s="302">
        <f aca="true" t="shared" si="0" ref="F25:F31">D25</f>
        <v>0</v>
      </c>
      <c r="G25" s="14"/>
      <c r="H25" s="14"/>
    </row>
    <row r="26" spans="1:8" ht="12.75" customHeight="1">
      <c r="A26" s="18">
        <v>15</v>
      </c>
      <c r="B26" s="322" t="s">
        <v>172</v>
      </c>
      <c r="C26" s="213" t="s">
        <v>46</v>
      </c>
      <c r="D26" s="340"/>
      <c r="E26" s="319"/>
      <c r="F26" s="302">
        <f t="shared" si="0"/>
        <v>0</v>
      </c>
      <c r="G26" s="14"/>
      <c r="H26" s="14"/>
    </row>
    <row r="27" spans="1:8" ht="12.75" customHeight="1">
      <c r="A27" s="22">
        <v>16</v>
      </c>
      <c r="B27" s="322" t="s">
        <v>172</v>
      </c>
      <c r="C27" s="213" t="s">
        <v>46</v>
      </c>
      <c r="D27" s="340"/>
      <c r="E27" s="319"/>
      <c r="F27" s="302">
        <f t="shared" si="0"/>
        <v>0</v>
      </c>
      <c r="G27" s="14"/>
      <c r="H27" s="14"/>
    </row>
    <row r="28" spans="1:8" ht="12.75" customHeight="1">
      <c r="A28" s="21">
        <v>17</v>
      </c>
      <c r="B28" s="322" t="s">
        <v>172</v>
      </c>
      <c r="C28" s="213" t="s">
        <v>46</v>
      </c>
      <c r="D28" s="340"/>
      <c r="E28" s="319"/>
      <c r="F28" s="302">
        <f t="shared" si="0"/>
        <v>0</v>
      </c>
      <c r="G28" s="14"/>
      <c r="H28" s="14"/>
    </row>
    <row r="29" spans="1:8" ht="12.75" customHeight="1">
      <c r="A29" s="22">
        <v>18</v>
      </c>
      <c r="B29" s="322" t="s">
        <v>172</v>
      </c>
      <c r="C29" s="213" t="s">
        <v>46</v>
      </c>
      <c r="D29" s="340"/>
      <c r="E29" s="319"/>
      <c r="F29" s="302">
        <f t="shared" si="0"/>
        <v>0</v>
      </c>
      <c r="G29" s="14"/>
      <c r="H29" s="14"/>
    </row>
    <row r="30" spans="1:8" ht="12.75" customHeight="1">
      <c r="A30" s="22">
        <v>19</v>
      </c>
      <c r="B30" s="317" t="s">
        <v>149</v>
      </c>
      <c r="C30" s="207"/>
      <c r="D30" s="340"/>
      <c r="E30" s="319"/>
      <c r="F30" s="320"/>
      <c r="G30" s="14"/>
      <c r="H30" s="14"/>
    </row>
    <row r="31" spans="1:8" ht="12.75" customHeight="1">
      <c r="A31" s="23">
        <v>20</v>
      </c>
      <c r="B31" s="317" t="s">
        <v>150</v>
      </c>
      <c r="C31" s="207"/>
      <c r="D31" s="340"/>
      <c r="E31" s="307" t="s">
        <v>125</v>
      </c>
      <c r="F31" s="324">
        <f t="shared" si="0"/>
        <v>0</v>
      </c>
      <c r="G31" s="14"/>
      <c r="H31" s="14"/>
    </row>
    <row r="32" spans="1:8" ht="12.75" customHeight="1">
      <c r="A32" s="23">
        <v>21</v>
      </c>
      <c r="B32" s="319"/>
      <c r="C32" s="319"/>
      <c r="D32" s="319"/>
      <c r="E32" s="342" t="s">
        <v>27</v>
      </c>
      <c r="F32" s="324">
        <f>D21-D12</f>
        <v>0</v>
      </c>
      <c r="G32" s="14"/>
      <c r="H32" s="14"/>
    </row>
    <row r="33" spans="1:8" ht="12.75" customHeight="1" thickBot="1">
      <c r="A33" s="19">
        <v>22</v>
      </c>
      <c r="B33" s="343" t="s">
        <v>168</v>
      </c>
      <c r="C33" s="344"/>
      <c r="D33" s="345"/>
      <c r="E33" s="346" t="s">
        <v>21</v>
      </c>
      <c r="F33" s="366">
        <f>F12-F14-F19-F25-F26-F27-F28-F29-F31+F32</f>
        <v>0</v>
      </c>
      <c r="G33" s="14"/>
      <c r="H33" s="14"/>
    </row>
    <row r="34" spans="1:8" ht="15" customHeight="1">
      <c r="A34" s="190" t="s">
        <v>15</v>
      </c>
      <c r="B34" s="44"/>
      <c r="C34" s="46"/>
      <c r="D34" s="166"/>
      <c r="E34" s="46"/>
      <c r="F34" s="44"/>
      <c r="G34" s="14"/>
      <c r="H34" s="14"/>
    </row>
    <row r="35" spans="1:8" ht="15" customHeight="1">
      <c r="A35" s="637" t="s">
        <v>205</v>
      </c>
      <c r="B35" s="637"/>
      <c r="C35" s="46"/>
      <c r="D35" s="46"/>
      <c r="E35" s="46"/>
      <c r="F35" s="44"/>
      <c r="G35" s="14"/>
      <c r="H35" s="14"/>
    </row>
    <row r="36" spans="1:8" ht="15" customHeight="1">
      <c r="A36" t="s">
        <v>256</v>
      </c>
      <c r="B36" s="44"/>
      <c r="C36" s="44"/>
      <c r="D36" s="44"/>
      <c r="E36" s="44"/>
      <c r="F36" s="44"/>
      <c r="G36" s="14"/>
      <c r="H36" s="14"/>
    </row>
    <row r="37" spans="1:8" ht="15" customHeight="1">
      <c r="A37" s="14"/>
      <c r="B37" s="44" t="s">
        <v>251</v>
      </c>
      <c r="C37" s="44"/>
      <c r="D37" s="44"/>
      <c r="E37" s="44"/>
      <c r="F37" s="44"/>
      <c r="G37" s="14"/>
      <c r="H37" s="14"/>
    </row>
    <row r="38" spans="1:8" ht="15" customHeight="1">
      <c r="A38" s="46" t="s">
        <v>193</v>
      </c>
      <c r="B38" s="44"/>
      <c r="C38" s="44"/>
      <c r="D38" s="44"/>
      <c r="E38" s="44"/>
      <c r="F38" s="44"/>
      <c r="G38" s="14"/>
      <c r="H38" s="14"/>
    </row>
    <row r="39" spans="1:8" ht="15" customHeight="1">
      <c r="A39" s="46" t="s">
        <v>184</v>
      </c>
      <c r="B39" s="44"/>
      <c r="C39" s="44"/>
      <c r="D39" s="44"/>
      <c r="E39" s="44"/>
      <c r="F39" s="44"/>
      <c r="G39" s="14"/>
      <c r="H39" s="14"/>
    </row>
    <row r="40" spans="1:8" ht="15" customHeight="1">
      <c r="A40" s="254" t="s">
        <v>248</v>
      </c>
      <c r="B40" s="44"/>
      <c r="C40" s="44"/>
      <c r="D40" s="44"/>
      <c r="E40" s="44"/>
      <c r="F40" s="44"/>
      <c r="G40" s="14"/>
      <c r="H40" s="14"/>
    </row>
    <row r="41" spans="1:8" ht="15" customHeight="1">
      <c r="A41" s="254"/>
      <c r="B41" s="254" t="s">
        <v>249</v>
      </c>
      <c r="C41" s="44"/>
      <c r="D41" s="44"/>
      <c r="E41" s="44"/>
      <c r="F41" s="44"/>
      <c r="G41" s="14"/>
      <c r="H41" s="14"/>
    </row>
    <row r="42" spans="1:8" ht="15" customHeight="1">
      <c r="A42" s="44" t="s">
        <v>154</v>
      </c>
      <c r="B42" s="44"/>
      <c r="C42" s="254"/>
      <c r="D42" s="254"/>
      <c r="E42" s="44"/>
      <c r="F42" s="44"/>
      <c r="G42" s="14"/>
      <c r="H42" s="14"/>
    </row>
    <row r="43" spans="1:8" ht="15" customHeight="1">
      <c r="A43" s="254"/>
      <c r="B43" s="44"/>
      <c r="C43" s="254"/>
      <c r="D43" s="254"/>
      <c r="E43" s="44"/>
      <c r="F43" s="44"/>
      <c r="G43" s="14"/>
      <c r="H43" s="14"/>
    </row>
    <row r="44" spans="1:8" ht="15" customHeight="1">
      <c r="A44" s="254" t="s">
        <v>283</v>
      </c>
      <c r="B44" s="44"/>
      <c r="C44" s="254"/>
      <c r="D44" s="254"/>
      <c r="E44" s="44"/>
      <c r="F44" s="44"/>
      <c r="G44" s="14"/>
      <c r="H44" s="14"/>
    </row>
    <row r="45" spans="1:8" ht="12" customHeight="1">
      <c r="A45" s="14"/>
      <c r="B45" s="44"/>
      <c r="C45" s="347"/>
      <c r="D45" s="347"/>
      <c r="E45" s="347"/>
      <c r="F45" s="44"/>
      <c r="G45" s="14"/>
      <c r="H45" s="14"/>
    </row>
    <row r="46" spans="1:8" s="13" customFormat="1" ht="12" customHeight="1">
      <c r="A46" s="44"/>
      <c r="B46" s="44"/>
      <c r="C46" s="44"/>
      <c r="D46" s="44"/>
      <c r="E46" s="44"/>
      <c r="F46" s="44"/>
      <c r="G46" s="14"/>
      <c r="H46" s="44"/>
    </row>
    <row r="47" spans="1:8" ht="12" customHeight="1">
      <c r="A47" s="14"/>
      <c r="B47" s="44"/>
      <c r="C47" s="44"/>
      <c r="D47" s="46"/>
      <c r="E47" s="44"/>
      <c r="F47" s="44"/>
      <c r="G47" s="14"/>
      <c r="H47" s="14"/>
    </row>
    <row r="48" spans="1:8" ht="12" customHeight="1">
      <c r="A48" s="14"/>
      <c r="B48" s="44"/>
      <c r="C48" s="44"/>
      <c r="D48" s="44"/>
      <c r="E48" s="29"/>
      <c r="F48" s="44"/>
      <c r="G48" s="14"/>
      <c r="H48" s="14"/>
    </row>
    <row r="49" spans="1:8" ht="12" customHeight="1">
      <c r="A49" s="3"/>
      <c r="B49" s="6"/>
      <c r="C49" s="6"/>
      <c r="D49" s="6"/>
      <c r="E49" s="6"/>
      <c r="F49" s="6"/>
      <c r="G49" s="3"/>
      <c r="H49" s="14"/>
    </row>
    <row r="50" spans="1:8" ht="12" customHeight="1">
      <c r="A50" s="14"/>
      <c r="B50" s="46"/>
      <c r="C50" s="71"/>
      <c r="D50" s="71"/>
      <c r="E50" s="46"/>
      <c r="F50" s="44"/>
      <c r="G50" s="14"/>
      <c r="H50" s="14"/>
    </row>
    <row r="51" spans="1:8" ht="12" customHeight="1">
      <c r="A51" s="14"/>
      <c r="B51" s="71"/>
      <c r="C51" s="71"/>
      <c r="D51" s="71"/>
      <c r="E51" s="71"/>
      <c r="F51" s="44"/>
      <c r="G51" s="14"/>
      <c r="H51" s="14"/>
    </row>
    <row r="52" spans="1:8" ht="12" customHeight="1">
      <c r="A52" s="14"/>
      <c r="B52" s="67"/>
      <c r="C52" s="67"/>
      <c r="D52" s="67"/>
      <c r="E52" s="67"/>
      <c r="F52" s="14"/>
      <c r="G52" s="14"/>
      <c r="H52" s="14"/>
    </row>
    <row r="53" spans="1:8" ht="12" customHeight="1">
      <c r="A53" s="14"/>
      <c r="B53" s="67"/>
      <c r="C53" s="67"/>
      <c r="D53" s="67"/>
      <c r="E53" s="67"/>
      <c r="F53" s="14"/>
      <c r="G53" s="14"/>
      <c r="H53" s="14"/>
    </row>
    <row r="54" spans="1:8" ht="12" customHeight="1">
      <c r="A54" s="14"/>
      <c r="B54" s="67"/>
      <c r="C54" s="67"/>
      <c r="D54" s="67"/>
      <c r="E54" s="67"/>
      <c r="F54" s="14"/>
      <c r="G54" s="14"/>
      <c r="H54" s="14"/>
    </row>
    <row r="55" spans="1:8" ht="12" customHeight="1">
      <c r="A55" s="14"/>
      <c r="B55" s="67"/>
      <c r="C55" s="67"/>
      <c r="D55" s="67"/>
      <c r="E55" s="67"/>
      <c r="F55" s="14"/>
      <c r="G55" s="14"/>
      <c r="H55" s="14"/>
    </row>
    <row r="56" spans="1:8" ht="12" customHeight="1">
      <c r="A56" s="14"/>
      <c r="B56" s="67"/>
      <c r="C56" s="67"/>
      <c r="D56" s="67"/>
      <c r="E56" s="67"/>
      <c r="F56" s="14"/>
      <c r="G56" s="14"/>
      <c r="H56" s="14"/>
    </row>
  </sheetData>
  <sheetProtection password="CC33" sheet="1"/>
  <protectedRanges>
    <protectedRange sqref="F1:F3" name="Oblast8"/>
    <protectedRange sqref="C30:C31" name="Oblast10_1"/>
    <protectedRange sqref="A45:F48" name="Oblast6_1"/>
    <protectedRange sqref="E26:E29" name="Oblast5_1"/>
    <protectedRange sqref="B26:B29" name="Oblast4_1"/>
    <protectedRange sqref="C33" name="Oblast3_1"/>
    <protectedRange sqref="D24:D33" name="Oblast2_2"/>
    <protectedRange sqref="C14:F20" name="Oblast1_1"/>
    <protectedRange sqref="A7:F7" name="Oblast7_1"/>
    <protectedRange sqref="F32" name="Oblast9"/>
  </protectedRanges>
  <mergeCells count="10">
    <mergeCell ref="A35:B35"/>
    <mergeCell ref="A4:F4"/>
    <mergeCell ref="A6:B6"/>
    <mergeCell ref="A7:B7"/>
    <mergeCell ref="C7:F7"/>
    <mergeCell ref="A9:A11"/>
    <mergeCell ref="B9:B10"/>
    <mergeCell ref="C9:C10"/>
    <mergeCell ref="D9:D10"/>
    <mergeCell ref="E9:F9"/>
  </mergeCells>
  <printOptions horizontalCentered="1" vertic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6"/>
  <sheetViews>
    <sheetView showGridLines="0" zoomScalePageLayoutView="0" workbookViewId="0" topLeftCell="A1">
      <selection activeCell="C7" sqref="C7:F7"/>
    </sheetView>
  </sheetViews>
  <sheetFormatPr defaultColWidth="9.140625" defaultRowHeight="12.75"/>
  <cols>
    <col min="1" max="1" width="2.57421875" style="0" customWidth="1"/>
    <col min="2" max="2" width="70.7109375" style="0" customWidth="1"/>
    <col min="3" max="4" width="16.7109375" style="0" customWidth="1"/>
    <col min="5" max="5" width="24.7109375" style="0" customWidth="1"/>
    <col min="6" max="6" width="23.8515625" style="0" customWidth="1"/>
    <col min="7" max="7" width="9.140625" style="0" customWidth="1"/>
  </cols>
  <sheetData>
    <row r="1" spans="1:8" ht="12" customHeight="1">
      <c r="A1" s="332"/>
      <c r="B1" s="332"/>
      <c r="C1" s="14"/>
      <c r="D1" s="14"/>
      <c r="E1" s="14"/>
      <c r="F1" s="17" t="s">
        <v>314</v>
      </c>
      <c r="H1" s="14"/>
    </row>
    <row r="2" spans="1:8" ht="12" customHeight="1">
      <c r="A2" s="332"/>
      <c r="B2" s="332"/>
      <c r="C2" s="14"/>
      <c r="D2" s="14"/>
      <c r="E2" s="14"/>
      <c r="F2" s="17"/>
      <c r="H2" s="14"/>
    </row>
    <row r="3" spans="1:8" ht="12" customHeight="1">
      <c r="A3" s="332"/>
      <c r="B3" s="332"/>
      <c r="C3" s="14"/>
      <c r="D3" s="14"/>
      <c r="E3" s="559" t="s">
        <v>337</v>
      </c>
      <c r="F3" s="558">
        <f>'1 - Údaje o zpracovateli'!C10</f>
        <v>0</v>
      </c>
      <c r="H3" s="14"/>
    </row>
    <row r="4" spans="1:8" ht="19.5" customHeight="1">
      <c r="A4" s="635" t="s">
        <v>200</v>
      </c>
      <c r="B4" s="635"/>
      <c r="C4" s="635"/>
      <c r="D4" s="635"/>
      <c r="E4" s="635"/>
      <c r="F4" s="635"/>
      <c r="G4" s="14"/>
      <c r="H4" s="14"/>
    </row>
    <row r="5" spans="1:8" ht="12" customHeight="1">
      <c r="A5" s="14"/>
      <c r="B5" s="192"/>
      <c r="C5" s="334"/>
      <c r="D5" s="335"/>
      <c r="E5" s="334"/>
      <c r="F5" s="14"/>
      <c r="G5" s="14"/>
      <c r="H5" s="14"/>
    </row>
    <row r="6" spans="1:8" ht="18" customHeight="1">
      <c r="A6" s="648" t="s">
        <v>232</v>
      </c>
      <c r="B6" s="648"/>
      <c r="C6" s="328" t="s">
        <v>104</v>
      </c>
      <c r="D6" s="14"/>
      <c r="E6" s="14"/>
      <c r="F6" s="14"/>
      <c r="G6" s="14"/>
      <c r="H6" s="14"/>
    </row>
    <row r="7" spans="1:8" ht="18" customHeight="1">
      <c r="A7" s="649" t="s">
        <v>178</v>
      </c>
      <c r="B7" s="649"/>
      <c r="C7" s="657"/>
      <c r="D7" s="657"/>
      <c r="E7" s="657"/>
      <c r="F7" s="657"/>
      <c r="G7" s="14"/>
      <c r="H7" s="14"/>
    </row>
    <row r="8" spans="1:8" ht="12" customHeight="1" thickBot="1">
      <c r="A8" s="14"/>
      <c r="B8" s="46"/>
      <c r="C8" s="46"/>
      <c r="D8" s="46"/>
      <c r="E8" s="46"/>
      <c r="F8" s="363" t="s">
        <v>271</v>
      </c>
      <c r="G8" s="14"/>
      <c r="H8" s="14"/>
    </row>
    <row r="9" spans="1:8" ht="26.25" customHeight="1" thickBot="1">
      <c r="A9" s="644" t="s">
        <v>65</v>
      </c>
      <c r="B9" s="650" t="s">
        <v>13</v>
      </c>
      <c r="C9" s="652" t="s">
        <v>152</v>
      </c>
      <c r="D9" s="652" t="s">
        <v>146</v>
      </c>
      <c r="E9" s="655" t="s">
        <v>165</v>
      </c>
      <c r="F9" s="656"/>
      <c r="G9" s="14"/>
      <c r="H9" s="14"/>
    </row>
    <row r="10" spans="1:8" ht="12" customHeight="1" thickBot="1">
      <c r="A10" s="645"/>
      <c r="B10" s="651"/>
      <c r="C10" s="653"/>
      <c r="D10" s="654"/>
      <c r="E10" s="336" t="s">
        <v>85</v>
      </c>
      <c r="F10" s="337" t="s">
        <v>151</v>
      </c>
      <c r="G10" s="14"/>
      <c r="H10" s="14"/>
    </row>
    <row r="11" spans="1:8" ht="12" customHeight="1" thickBot="1">
      <c r="A11" s="646"/>
      <c r="B11" s="199" t="s">
        <v>14</v>
      </c>
      <c r="C11" s="298">
        <v>1</v>
      </c>
      <c r="D11" s="199">
        <v>2</v>
      </c>
      <c r="E11" s="199">
        <v>3</v>
      </c>
      <c r="F11" s="298">
        <v>4</v>
      </c>
      <c r="G11" s="14"/>
      <c r="H11" s="14"/>
    </row>
    <row r="12" spans="1:8" ht="12.75" customHeight="1">
      <c r="A12" s="20">
        <v>1</v>
      </c>
      <c r="B12" s="338" t="s">
        <v>120</v>
      </c>
      <c r="C12" s="300">
        <f>C13+C16+C17+C19+C18</f>
        <v>0</v>
      </c>
      <c r="D12" s="300">
        <f>D13+D16+D17+D19+D18</f>
        <v>0</v>
      </c>
      <c r="E12" s="319" t="s">
        <v>163</v>
      </c>
      <c r="F12" s="302">
        <f>D12-C12</f>
        <v>0</v>
      </c>
      <c r="G12" s="14"/>
      <c r="H12" s="14"/>
    </row>
    <row r="13" spans="1:8" ht="12.75" customHeight="1">
      <c r="A13" s="18">
        <v>2</v>
      </c>
      <c r="B13" s="307" t="s">
        <v>185</v>
      </c>
      <c r="C13" s="304">
        <f>C14+C15</f>
        <v>0</v>
      </c>
      <c r="D13" s="304">
        <f>D14+D15</f>
        <v>0</v>
      </c>
      <c r="E13" s="311"/>
      <c r="F13" s="306"/>
      <c r="G13" s="14"/>
      <c r="H13" s="14"/>
    </row>
    <row r="14" spans="1:8" ht="12.75" customHeight="1">
      <c r="A14" s="21">
        <v>3</v>
      </c>
      <c r="B14" s="307" t="s">
        <v>160</v>
      </c>
      <c r="C14" s="530"/>
      <c r="D14" s="531"/>
      <c r="E14" s="309" t="s">
        <v>173</v>
      </c>
      <c r="F14" s="532"/>
      <c r="G14" s="14"/>
      <c r="H14" s="14"/>
    </row>
    <row r="15" spans="1:8" ht="12.75" customHeight="1">
      <c r="A15" s="22">
        <v>4</v>
      </c>
      <c r="B15" s="311" t="s">
        <v>194</v>
      </c>
      <c r="C15" s="530"/>
      <c r="D15" s="531"/>
      <c r="E15" s="307"/>
      <c r="F15" s="312"/>
      <c r="G15" s="14"/>
      <c r="H15" s="14"/>
    </row>
    <row r="16" spans="1:8" ht="12.75" customHeight="1">
      <c r="A16" s="18">
        <v>5</v>
      </c>
      <c r="B16" s="311" t="s">
        <v>211</v>
      </c>
      <c r="C16" s="530"/>
      <c r="D16" s="531"/>
      <c r="E16" s="307"/>
      <c r="F16" s="313"/>
      <c r="G16" s="14"/>
      <c r="H16" s="14"/>
    </row>
    <row r="17" spans="1:8" ht="12.75" customHeight="1">
      <c r="A17" s="21">
        <v>6</v>
      </c>
      <c r="B17" s="307" t="s">
        <v>278</v>
      </c>
      <c r="C17" s="530"/>
      <c r="D17" s="531"/>
      <c r="E17" s="307"/>
      <c r="F17" s="313"/>
      <c r="G17" s="14"/>
      <c r="H17" s="14"/>
    </row>
    <row r="18" spans="1:8" ht="12.75" customHeight="1">
      <c r="A18" s="21">
        <v>7</v>
      </c>
      <c r="B18" s="307" t="s">
        <v>277</v>
      </c>
      <c r="C18" s="530"/>
      <c r="D18" s="531"/>
      <c r="E18" s="307"/>
      <c r="F18" s="313"/>
      <c r="G18" s="14"/>
      <c r="H18" s="14"/>
    </row>
    <row r="19" spans="1:8" ht="12.75" customHeight="1">
      <c r="A19" s="21">
        <v>8</v>
      </c>
      <c r="B19" s="307" t="s">
        <v>148</v>
      </c>
      <c r="C19" s="530"/>
      <c r="D19" s="531"/>
      <c r="E19" s="307" t="s">
        <v>214</v>
      </c>
      <c r="F19" s="531"/>
      <c r="G19" s="14"/>
      <c r="H19" s="14"/>
    </row>
    <row r="20" spans="1:8" ht="12.75" customHeight="1">
      <c r="A20" s="21">
        <v>9</v>
      </c>
      <c r="B20" s="307"/>
      <c r="C20" s="331"/>
      <c r="D20" s="312"/>
      <c r="E20" s="311"/>
      <c r="F20" s="306"/>
      <c r="G20" s="14"/>
      <c r="H20" s="14"/>
    </row>
    <row r="21" spans="1:8" ht="12.75" customHeight="1">
      <c r="A21" s="22">
        <v>10</v>
      </c>
      <c r="B21" s="316" t="s">
        <v>124</v>
      </c>
      <c r="C21" s="308">
        <f>SUM(C22:C31)</f>
        <v>0</v>
      </c>
      <c r="D21" s="304">
        <f>D22+D30+D31</f>
        <v>0</v>
      </c>
      <c r="E21" s="311"/>
      <c r="F21" s="306"/>
      <c r="G21" s="14"/>
      <c r="H21" s="14"/>
    </row>
    <row r="22" spans="1:8" ht="12.75" customHeight="1">
      <c r="A22" s="18">
        <v>11</v>
      </c>
      <c r="B22" s="317" t="s">
        <v>162</v>
      </c>
      <c r="C22" s="213" t="s">
        <v>46</v>
      </c>
      <c r="D22" s="304">
        <f>D23</f>
        <v>0</v>
      </c>
      <c r="E22" s="307"/>
      <c r="F22" s="312"/>
      <c r="G22" s="14"/>
      <c r="H22" s="14"/>
    </row>
    <row r="23" spans="1:8" ht="12.75" customHeight="1">
      <c r="A23" s="22">
        <v>12</v>
      </c>
      <c r="B23" s="317" t="s">
        <v>169</v>
      </c>
      <c r="C23" s="213" t="s">
        <v>46</v>
      </c>
      <c r="D23" s="304">
        <f>SUM(D24:D29)</f>
        <v>0</v>
      </c>
      <c r="E23" s="319"/>
      <c r="F23" s="320"/>
      <c r="G23" s="14"/>
      <c r="H23" s="14"/>
    </row>
    <row r="24" spans="1:8" ht="12.75" customHeight="1">
      <c r="A24" s="22">
        <v>13</v>
      </c>
      <c r="B24" s="317" t="s">
        <v>161</v>
      </c>
      <c r="C24" s="213" t="s">
        <v>46</v>
      </c>
      <c r="D24" s="304">
        <f>C12</f>
        <v>0</v>
      </c>
      <c r="E24" s="319"/>
      <c r="F24" s="320"/>
      <c r="G24" s="14"/>
      <c r="H24" s="14"/>
    </row>
    <row r="25" spans="1:8" ht="12.75" customHeight="1">
      <c r="A25" s="22">
        <v>14</v>
      </c>
      <c r="B25" s="317" t="s">
        <v>171</v>
      </c>
      <c r="C25" s="213" t="s">
        <v>46</v>
      </c>
      <c r="D25" s="531"/>
      <c r="E25" s="319"/>
      <c r="F25" s="302">
        <f aca="true" t="shared" si="0" ref="F25:F31">D25</f>
        <v>0</v>
      </c>
      <c r="G25" s="14"/>
      <c r="H25" s="14"/>
    </row>
    <row r="26" spans="1:8" ht="12.75" customHeight="1">
      <c r="A26" s="18">
        <v>15</v>
      </c>
      <c r="B26" s="536" t="s">
        <v>172</v>
      </c>
      <c r="C26" s="213" t="s">
        <v>46</v>
      </c>
      <c r="D26" s="531"/>
      <c r="E26" s="319"/>
      <c r="F26" s="302">
        <f t="shared" si="0"/>
        <v>0</v>
      </c>
      <c r="G26" s="14"/>
      <c r="H26" s="14"/>
    </row>
    <row r="27" spans="1:8" ht="12.75" customHeight="1">
      <c r="A27" s="22">
        <v>16</v>
      </c>
      <c r="B27" s="536" t="s">
        <v>172</v>
      </c>
      <c r="C27" s="213" t="s">
        <v>46</v>
      </c>
      <c r="D27" s="531"/>
      <c r="E27" s="319"/>
      <c r="F27" s="302">
        <f t="shared" si="0"/>
        <v>0</v>
      </c>
      <c r="G27" s="14"/>
      <c r="H27" s="14"/>
    </row>
    <row r="28" spans="1:8" ht="12.75" customHeight="1">
      <c r="A28" s="21">
        <v>17</v>
      </c>
      <c r="B28" s="536" t="s">
        <v>172</v>
      </c>
      <c r="C28" s="213" t="s">
        <v>46</v>
      </c>
      <c r="D28" s="531"/>
      <c r="E28" s="319"/>
      <c r="F28" s="302">
        <f t="shared" si="0"/>
        <v>0</v>
      </c>
      <c r="G28" s="14"/>
      <c r="H28" s="14"/>
    </row>
    <row r="29" spans="1:8" ht="12.75" customHeight="1">
      <c r="A29" s="22">
        <v>18</v>
      </c>
      <c r="B29" s="536" t="s">
        <v>172</v>
      </c>
      <c r="C29" s="213" t="s">
        <v>46</v>
      </c>
      <c r="D29" s="531"/>
      <c r="E29" s="319"/>
      <c r="F29" s="302">
        <f t="shared" si="0"/>
        <v>0</v>
      </c>
      <c r="G29" s="14"/>
      <c r="H29" s="14"/>
    </row>
    <row r="30" spans="1:8" ht="12.75" customHeight="1">
      <c r="A30" s="22">
        <v>19</v>
      </c>
      <c r="B30" s="317" t="s">
        <v>149</v>
      </c>
      <c r="C30" s="503"/>
      <c r="D30" s="531"/>
      <c r="E30" s="319"/>
      <c r="F30" s="320"/>
      <c r="G30" s="14"/>
      <c r="H30" s="14"/>
    </row>
    <row r="31" spans="1:8" ht="12.75" customHeight="1">
      <c r="A31" s="23">
        <v>20</v>
      </c>
      <c r="B31" s="317" t="s">
        <v>150</v>
      </c>
      <c r="C31" s="503"/>
      <c r="D31" s="531"/>
      <c r="E31" s="307" t="s">
        <v>125</v>
      </c>
      <c r="F31" s="324">
        <f t="shared" si="0"/>
        <v>0</v>
      </c>
      <c r="G31" s="14"/>
      <c r="H31" s="14"/>
    </row>
    <row r="32" spans="1:8" ht="12.75" customHeight="1">
      <c r="A32" s="23">
        <v>21</v>
      </c>
      <c r="B32" s="319"/>
      <c r="C32" s="533"/>
      <c r="D32" s="533"/>
      <c r="E32" s="342" t="s">
        <v>27</v>
      </c>
      <c r="F32" s="324">
        <f>D21-D12</f>
        <v>0</v>
      </c>
      <c r="G32" s="14"/>
      <c r="H32" s="14"/>
    </row>
    <row r="33" spans="1:8" ht="12.75" customHeight="1" thickBot="1">
      <c r="A33" s="19">
        <v>22</v>
      </c>
      <c r="B33" s="343" t="s">
        <v>168</v>
      </c>
      <c r="C33" s="535"/>
      <c r="D33" s="534"/>
      <c r="E33" s="346" t="s">
        <v>21</v>
      </c>
      <c r="F33" s="366">
        <f>F12-F14-F19-F25-F26-F27-F28-F29-F31+F32</f>
        <v>0</v>
      </c>
      <c r="G33" s="14"/>
      <c r="H33" s="14"/>
    </row>
    <row r="34" spans="1:8" ht="15" customHeight="1">
      <c r="A34" s="190" t="s">
        <v>15</v>
      </c>
      <c r="B34" s="44"/>
      <c r="C34" s="46"/>
      <c r="D34" s="166"/>
      <c r="E34" s="46"/>
      <c r="F34" s="44"/>
      <c r="G34" s="14"/>
      <c r="H34" s="14"/>
    </row>
    <row r="35" spans="1:8" ht="15" customHeight="1">
      <c r="A35" s="637" t="s">
        <v>205</v>
      </c>
      <c r="B35" s="637"/>
      <c r="C35" s="46"/>
      <c r="D35" s="46"/>
      <c r="E35" s="46"/>
      <c r="F35" s="44"/>
      <c r="G35" s="14"/>
      <c r="H35" s="14"/>
    </row>
    <row r="36" spans="1:8" ht="15" customHeight="1">
      <c r="A36" t="s">
        <v>256</v>
      </c>
      <c r="B36" s="44"/>
      <c r="C36" s="44"/>
      <c r="D36" s="44"/>
      <c r="E36" s="44"/>
      <c r="F36" s="44"/>
      <c r="G36" s="14"/>
      <c r="H36" s="14"/>
    </row>
    <row r="37" spans="1:8" ht="15" customHeight="1">
      <c r="A37" s="14"/>
      <c r="B37" s="44" t="s">
        <v>251</v>
      </c>
      <c r="C37" s="44"/>
      <c r="D37" s="44"/>
      <c r="E37" s="44"/>
      <c r="F37" s="44"/>
      <c r="G37" s="14"/>
      <c r="H37" s="14"/>
    </row>
    <row r="38" spans="1:8" ht="15" customHeight="1">
      <c r="A38" s="46" t="s">
        <v>193</v>
      </c>
      <c r="B38" s="44"/>
      <c r="C38" s="44"/>
      <c r="D38" s="44"/>
      <c r="E38" s="44"/>
      <c r="F38" s="44"/>
      <c r="G38" s="14"/>
      <c r="H38" s="14"/>
    </row>
    <row r="39" spans="1:8" ht="15" customHeight="1">
      <c r="A39" s="46" t="s">
        <v>184</v>
      </c>
      <c r="B39" s="44"/>
      <c r="C39" s="44"/>
      <c r="D39" s="44"/>
      <c r="E39" s="44"/>
      <c r="F39" s="44"/>
      <c r="G39" s="14"/>
      <c r="H39" s="14"/>
    </row>
    <row r="40" spans="1:8" ht="15" customHeight="1">
      <c r="A40" s="254" t="s">
        <v>248</v>
      </c>
      <c r="B40" s="44"/>
      <c r="C40" s="44"/>
      <c r="D40" s="44"/>
      <c r="E40" s="44"/>
      <c r="F40" s="44"/>
      <c r="G40" s="14"/>
      <c r="H40" s="14"/>
    </row>
    <row r="41" spans="1:8" ht="15" customHeight="1">
      <c r="A41" s="254"/>
      <c r="B41" s="254" t="s">
        <v>249</v>
      </c>
      <c r="C41" s="44"/>
      <c r="D41" s="44"/>
      <c r="E41" s="44"/>
      <c r="F41" s="44"/>
      <c r="G41" s="14"/>
      <c r="H41" s="14"/>
    </row>
    <row r="42" spans="1:8" ht="15" customHeight="1">
      <c r="A42" s="44" t="s">
        <v>154</v>
      </c>
      <c r="B42" s="44"/>
      <c r="C42" s="254"/>
      <c r="D42" s="254"/>
      <c r="E42" s="44"/>
      <c r="F42" s="44"/>
      <c r="G42" s="14"/>
      <c r="H42" s="14"/>
    </row>
    <row r="43" spans="1:8" ht="15" customHeight="1">
      <c r="A43" s="254"/>
      <c r="B43" s="44"/>
      <c r="C43" s="254"/>
      <c r="D43" s="254"/>
      <c r="E43" s="44"/>
      <c r="F43" s="44"/>
      <c r="G43" s="14"/>
      <c r="H43" s="14"/>
    </row>
    <row r="44" spans="1:8" ht="15" customHeight="1">
      <c r="A44" s="254" t="s">
        <v>283</v>
      </c>
      <c r="B44" s="44"/>
      <c r="C44" s="254"/>
      <c r="D44" s="254"/>
      <c r="E44" s="44"/>
      <c r="F44" s="44"/>
      <c r="G44" s="14"/>
      <c r="H44" s="14"/>
    </row>
    <row r="45" spans="1:8" ht="12" customHeight="1">
      <c r="A45" s="14"/>
      <c r="B45" s="44"/>
      <c r="C45" s="347"/>
      <c r="D45" s="347"/>
      <c r="E45" s="347"/>
      <c r="F45" s="44"/>
      <c r="G45" s="14"/>
      <c r="H45" s="14"/>
    </row>
    <row r="46" spans="1:8" s="13" customFormat="1" ht="12" customHeight="1">
      <c r="A46" s="44"/>
      <c r="B46" s="44"/>
      <c r="C46" s="44"/>
      <c r="D46" s="44"/>
      <c r="E46" s="44"/>
      <c r="F46" s="44"/>
      <c r="G46" s="14"/>
      <c r="H46" s="44"/>
    </row>
    <row r="47" spans="1:8" ht="12" customHeight="1">
      <c r="A47" s="14"/>
      <c r="B47" s="44"/>
      <c r="C47" s="44"/>
      <c r="D47" s="46"/>
      <c r="E47" s="44"/>
      <c r="F47" s="44"/>
      <c r="G47" s="14"/>
      <c r="H47" s="14"/>
    </row>
    <row r="48" spans="1:8" ht="12" customHeight="1">
      <c r="A48" s="14"/>
      <c r="B48" s="44"/>
      <c r="C48" s="44"/>
      <c r="D48" s="44"/>
      <c r="E48" s="29"/>
      <c r="F48" s="44"/>
      <c r="G48" s="14"/>
      <c r="H48" s="14"/>
    </row>
    <row r="49" spans="1:8" ht="12" customHeight="1">
      <c r="A49" s="3"/>
      <c r="B49" s="6"/>
      <c r="C49" s="6"/>
      <c r="D49" s="6"/>
      <c r="E49" s="6"/>
      <c r="F49" s="6"/>
      <c r="G49" s="3"/>
      <c r="H49" s="14"/>
    </row>
    <row r="50" spans="1:8" ht="12" customHeight="1">
      <c r="A50" s="14"/>
      <c r="B50" s="46"/>
      <c r="C50" s="71"/>
      <c r="D50" s="71"/>
      <c r="E50" s="46"/>
      <c r="F50" s="44"/>
      <c r="G50" s="14"/>
      <c r="H50" s="14"/>
    </row>
    <row r="51" spans="1:8" ht="12" customHeight="1">
      <c r="A51" s="14"/>
      <c r="B51" s="71"/>
      <c r="C51" s="71"/>
      <c r="D51" s="71"/>
      <c r="E51" s="71"/>
      <c r="F51" s="44"/>
      <c r="G51" s="14"/>
      <c r="H51" s="14"/>
    </row>
    <row r="52" spans="1:8" ht="12" customHeight="1">
      <c r="A52" s="14"/>
      <c r="B52" s="67"/>
      <c r="C52" s="67"/>
      <c r="D52" s="67"/>
      <c r="E52" s="67"/>
      <c r="F52" s="14"/>
      <c r="G52" s="14"/>
      <c r="H52" s="14"/>
    </row>
    <row r="53" spans="1:8" ht="12" customHeight="1">
      <c r="A53" s="14"/>
      <c r="B53" s="67"/>
      <c r="C53" s="67"/>
      <c r="D53" s="67"/>
      <c r="E53" s="67"/>
      <c r="F53" s="14"/>
      <c r="G53" s="14"/>
      <c r="H53" s="14"/>
    </row>
    <row r="54" spans="1:8" ht="12" customHeight="1">
      <c r="A54" s="14"/>
      <c r="B54" s="67"/>
      <c r="C54" s="67"/>
      <c r="D54" s="67"/>
      <c r="E54" s="67"/>
      <c r="F54" s="14"/>
      <c r="G54" s="14"/>
      <c r="H54" s="14"/>
    </row>
    <row r="55" spans="1:8" ht="12" customHeight="1">
      <c r="A55" s="14"/>
      <c r="B55" s="67"/>
      <c r="C55" s="67"/>
      <c r="D55" s="67"/>
      <c r="E55" s="67"/>
      <c r="F55" s="14"/>
      <c r="G55" s="14"/>
      <c r="H55" s="14"/>
    </row>
    <row r="56" spans="1:8" ht="12" customHeight="1">
      <c r="A56" s="14"/>
      <c r="B56" s="67"/>
      <c r="C56" s="67"/>
      <c r="D56" s="67"/>
      <c r="E56" s="67"/>
      <c r="F56" s="14"/>
      <c r="G56" s="14"/>
      <c r="H56" s="14"/>
    </row>
  </sheetData>
  <sheetProtection password="CC33" sheet="1"/>
  <protectedRanges>
    <protectedRange sqref="F1:F3" name="Oblast8"/>
    <protectedRange sqref="C30:C31" name="Oblast10_1"/>
    <protectedRange sqref="A45:F48" name="Oblast6_1"/>
    <protectedRange sqref="E26:E29" name="Oblast5_1"/>
    <protectedRange sqref="B26:B29" name="Oblast4_1"/>
    <protectedRange sqref="C33" name="Oblast3_1"/>
    <protectedRange sqref="D24:D33" name="Oblast2_2"/>
    <protectedRange sqref="C14:F20" name="Oblast1_1"/>
    <protectedRange sqref="A7:F7" name="Oblast7_1"/>
    <protectedRange sqref="F32" name="Oblast9"/>
  </protectedRanges>
  <mergeCells count="10">
    <mergeCell ref="A35:B35"/>
    <mergeCell ref="A4:F4"/>
    <mergeCell ref="A6:B6"/>
    <mergeCell ref="A7:B7"/>
    <mergeCell ref="C7:F7"/>
    <mergeCell ref="A9:A11"/>
    <mergeCell ref="B9:B10"/>
    <mergeCell ref="C9:C10"/>
    <mergeCell ref="D9:D10"/>
    <mergeCell ref="E9:F9"/>
  </mergeCells>
  <printOptions horizontalCentered="1" vertic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5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3.421875" style="0" customWidth="1"/>
    <col min="2" max="2" width="63.421875" style="0" customWidth="1"/>
    <col min="3" max="4" width="16.7109375" style="0" customWidth="1"/>
    <col min="5" max="5" width="24.7109375" style="0" customWidth="1"/>
    <col min="6" max="6" width="16.7109375" style="0" customWidth="1"/>
  </cols>
  <sheetData>
    <row r="1" spans="1:8" ht="12.75" customHeight="1">
      <c r="A1" s="332"/>
      <c r="B1" s="332"/>
      <c r="C1" s="14"/>
      <c r="D1" s="14"/>
      <c r="E1" s="14"/>
      <c r="F1" s="17" t="s">
        <v>117</v>
      </c>
      <c r="G1" s="14"/>
      <c r="H1" s="14"/>
    </row>
    <row r="2" spans="1:8" ht="12.75" customHeight="1">
      <c r="A2" s="14"/>
      <c r="B2" s="14"/>
      <c r="C2" s="14"/>
      <c r="D2" s="278"/>
      <c r="E2" s="14"/>
      <c r="F2" s="14"/>
      <c r="G2" s="14"/>
      <c r="H2" s="14"/>
    </row>
    <row r="3" spans="1:8" ht="12.75" customHeight="1">
      <c r="A3" s="14"/>
      <c r="B3" s="14"/>
      <c r="C3" s="14"/>
      <c r="D3" s="278"/>
      <c r="E3" s="559" t="s">
        <v>337</v>
      </c>
      <c r="F3" s="560">
        <f>'1 - Údaje o zpracovateli'!C10</f>
        <v>0</v>
      </c>
      <c r="G3" s="14"/>
      <c r="H3" s="14"/>
    </row>
    <row r="4" spans="1:8" ht="19.5" customHeight="1">
      <c r="A4" s="635" t="s">
        <v>201</v>
      </c>
      <c r="B4" s="635"/>
      <c r="C4" s="635"/>
      <c r="D4" s="635"/>
      <c r="E4" s="635"/>
      <c r="F4" s="635"/>
      <c r="G4" s="14"/>
      <c r="H4" s="14"/>
    </row>
    <row r="5" spans="1:8" ht="12.75" customHeight="1">
      <c r="A5" s="668" t="s">
        <v>144</v>
      </c>
      <c r="B5" s="668"/>
      <c r="C5" s="668"/>
      <c r="D5" s="668"/>
      <c r="E5" s="668"/>
      <c r="F5" s="668"/>
      <c r="G5" s="14"/>
      <c r="H5" s="14"/>
    </row>
    <row r="6" spans="1:8" ht="12.75" customHeight="1">
      <c r="A6" s="14"/>
      <c r="B6" s="14"/>
      <c r="C6" s="328"/>
      <c r="D6" s="14"/>
      <c r="E6" s="14"/>
      <c r="F6" s="14"/>
      <c r="G6" s="14"/>
      <c r="H6" s="14"/>
    </row>
    <row r="7" spans="1:8" ht="15.75" customHeight="1">
      <c r="A7" s="669" t="s">
        <v>179</v>
      </c>
      <c r="B7" s="669"/>
      <c r="C7" s="524"/>
      <c r="D7" s="403"/>
      <c r="E7" s="403"/>
      <c r="F7" s="403"/>
      <c r="G7" s="14"/>
      <c r="H7" s="14"/>
    </row>
    <row r="8" spans="1:8" ht="12.75" customHeight="1">
      <c r="A8" s="14"/>
      <c r="B8" s="14"/>
      <c r="C8" s="525"/>
      <c r="D8" s="403"/>
      <c r="E8" s="403"/>
      <c r="F8" s="403"/>
      <c r="G8" s="14"/>
      <c r="H8" s="14"/>
    </row>
    <row r="9" spans="1:8" ht="12.75" customHeight="1" thickBot="1">
      <c r="A9" s="14"/>
      <c r="B9" s="14"/>
      <c r="C9" s="14"/>
      <c r="D9" s="17"/>
      <c r="E9" s="14"/>
      <c r="F9" s="363" t="s">
        <v>271</v>
      </c>
      <c r="G9" s="363"/>
      <c r="H9" s="14"/>
    </row>
    <row r="10" spans="1:8" ht="27.75" customHeight="1" thickBot="1">
      <c r="A10" s="644" t="s">
        <v>65</v>
      </c>
      <c r="B10" s="670" t="s">
        <v>13</v>
      </c>
      <c r="C10" s="672"/>
      <c r="D10" s="640" t="s">
        <v>146</v>
      </c>
      <c r="E10" s="642" t="s">
        <v>305</v>
      </c>
      <c r="F10" s="647"/>
      <c r="G10" s="14"/>
      <c r="H10" s="14"/>
    </row>
    <row r="11" spans="1:8" ht="16.5" customHeight="1" thickBot="1">
      <c r="A11" s="645"/>
      <c r="B11" s="671"/>
      <c r="C11" s="673"/>
      <c r="D11" s="641"/>
      <c r="E11" s="258" t="s">
        <v>85</v>
      </c>
      <c r="F11" s="256" t="s">
        <v>151</v>
      </c>
      <c r="G11" s="14"/>
      <c r="H11" s="14"/>
    </row>
    <row r="12" spans="1:8" ht="12.75" customHeight="1" thickBot="1">
      <c r="A12" s="645"/>
      <c r="B12" s="660" t="s">
        <v>14</v>
      </c>
      <c r="C12" s="661"/>
      <c r="D12" s="193">
        <v>1</v>
      </c>
      <c r="E12" s="193">
        <v>2</v>
      </c>
      <c r="F12" s="298">
        <v>3</v>
      </c>
      <c r="G12" s="14"/>
      <c r="H12" s="14"/>
    </row>
    <row r="13" spans="1:8" ht="12.75" customHeight="1">
      <c r="A13" s="20">
        <v>1</v>
      </c>
      <c r="B13" s="662" t="s">
        <v>120</v>
      </c>
      <c r="C13" s="663"/>
      <c r="D13" s="100">
        <f>D14+D17+D18+D20+D19</f>
        <v>0</v>
      </c>
      <c r="E13" s="301" t="s">
        <v>163</v>
      </c>
      <c r="F13" s="348">
        <f>D13-C13</f>
        <v>0</v>
      </c>
      <c r="G13" s="14"/>
      <c r="H13" s="14"/>
    </row>
    <row r="14" spans="1:8" ht="12.75" customHeight="1">
      <c r="A14" s="18">
        <v>2</v>
      </c>
      <c r="B14" s="373" t="s">
        <v>185</v>
      </c>
      <c r="C14" s="349"/>
      <c r="D14" s="370">
        <f>D15+D16</f>
        <v>0</v>
      </c>
      <c r="E14" s="305"/>
      <c r="F14" s="350"/>
      <c r="G14" s="14"/>
      <c r="H14" s="14"/>
    </row>
    <row r="15" spans="1:8" ht="12.75" customHeight="1">
      <c r="A15" s="21">
        <v>3</v>
      </c>
      <c r="B15" s="206" t="s">
        <v>116</v>
      </c>
      <c r="C15" s="349"/>
      <c r="D15" s="371">
        <f>+'2.2.1 - Hodnocení N+V mimo SR'!D15+'2.2.2 - Hodnocení N+V mimo SR'!D15+'2.2.3 - Hodnocení N+V mimo SR'!D15+'2.2.4 - Hodnocení N+V mimo SR'!D15</f>
        <v>0</v>
      </c>
      <c r="E15" s="309"/>
      <c r="F15" s="351"/>
      <c r="G15" s="14"/>
      <c r="H15" s="14"/>
    </row>
    <row r="16" spans="1:8" ht="12.75" customHeight="1">
      <c r="A16" s="22">
        <v>4</v>
      </c>
      <c r="B16" s="219" t="s">
        <v>195</v>
      </c>
      <c r="C16" s="374"/>
      <c r="D16" s="448">
        <f>+'2.2.1 - Hodnocení N+V mimo SR'!D16+'2.2.2 - Hodnocení N+V mimo SR'!D16+'2.2.3 - Hodnocení N+V mimo SR'!D16+'2.2.4 - Hodnocení N+V mimo SR'!D16</f>
        <v>0</v>
      </c>
      <c r="E16" s="307"/>
      <c r="F16" s="214"/>
      <c r="G16" s="14"/>
      <c r="H16" s="14"/>
    </row>
    <row r="17" spans="1:8" ht="12.75" customHeight="1">
      <c r="A17" s="18">
        <v>5</v>
      </c>
      <c r="B17" s="375" t="s">
        <v>212</v>
      </c>
      <c r="C17" s="374"/>
      <c r="D17" s="448">
        <f>+'2.2.1 - Hodnocení N+V mimo SR'!D17+'2.2.2 - Hodnocení N+V mimo SR'!D17+'2.2.3 - Hodnocení N+V mimo SR'!D17+'2.2.4 - Hodnocení N+V mimo SR'!D17</f>
        <v>0</v>
      </c>
      <c r="E17" s="307"/>
      <c r="F17" s="352"/>
      <c r="G17" s="14"/>
      <c r="H17" s="14"/>
    </row>
    <row r="18" spans="1:8" ht="12.75" customHeight="1">
      <c r="A18" s="21">
        <v>6</v>
      </c>
      <c r="B18" s="206" t="s">
        <v>280</v>
      </c>
      <c r="C18" s="349"/>
      <c r="D18" s="448">
        <f>+'2.2.1 - Hodnocení N+V mimo SR'!D18+'2.2.2 - Hodnocení N+V mimo SR'!D18+'2.2.3 - Hodnocení N+V mimo SR'!D18+'2.2.4 - Hodnocení N+V mimo SR'!D18</f>
        <v>0</v>
      </c>
      <c r="E18" s="307"/>
      <c r="F18" s="352"/>
      <c r="G18" s="14"/>
      <c r="H18" s="14"/>
    </row>
    <row r="19" spans="1:8" ht="12.75" customHeight="1">
      <c r="A19" s="21">
        <v>7</v>
      </c>
      <c r="B19" s="206" t="s">
        <v>279</v>
      </c>
      <c r="C19" s="349"/>
      <c r="D19" s="448">
        <f>+'2.2.1 - Hodnocení N+V mimo SR'!D19+'2.2.2 - Hodnocení N+V mimo SR'!D19+'2.2.3 - Hodnocení N+V mimo SR'!D19+'2.2.4 - Hodnocení N+V mimo SR'!D19</f>
        <v>0</v>
      </c>
      <c r="E19" s="307"/>
      <c r="F19" s="352"/>
      <c r="G19" s="14"/>
      <c r="H19" s="14"/>
    </row>
    <row r="20" spans="1:8" ht="12.75" customHeight="1">
      <c r="A20" s="21">
        <v>8</v>
      </c>
      <c r="B20" s="206" t="s">
        <v>121</v>
      </c>
      <c r="C20" s="349"/>
      <c r="D20" s="448">
        <f>+'2.2.1 - Hodnocení N+V mimo SR'!D20+'2.2.2 - Hodnocení N+V mimo SR'!D20+'2.2.3 - Hodnocení N+V mimo SR'!D20+'2.2.4 - Hodnocení N+V mimo SR'!D20</f>
        <v>0</v>
      </c>
      <c r="E20" s="307" t="s">
        <v>214</v>
      </c>
      <c r="F20" s="448">
        <f>+'2.2.1 - Hodnocení N+V mimo SR'!F20+'2.2.2 - Hodnocení N+V mimo SR'!F20+'2.2.3 - Hodnocení N+V mimo SR'!F20+'2.2.4 - Hodnocení N+V mimo SR'!F20</f>
        <v>0</v>
      </c>
      <c r="G20" s="14"/>
      <c r="H20" s="14"/>
    </row>
    <row r="21" spans="1:8" ht="12.75" customHeight="1">
      <c r="A21" s="21">
        <v>9</v>
      </c>
      <c r="B21" s="206"/>
      <c r="C21" s="124"/>
      <c r="D21" s="124"/>
      <c r="E21" s="311"/>
      <c r="F21" s="350"/>
      <c r="G21" s="14"/>
      <c r="H21" s="14"/>
    </row>
    <row r="22" spans="1:8" ht="12.75" customHeight="1">
      <c r="A22" s="22">
        <v>10</v>
      </c>
      <c r="B22" s="215" t="s">
        <v>124</v>
      </c>
      <c r="C22" s="376"/>
      <c r="D22" s="324">
        <f>D23+D31+D32</f>
        <v>0</v>
      </c>
      <c r="E22" s="311"/>
      <c r="F22" s="350"/>
      <c r="G22" s="14"/>
      <c r="H22" s="14"/>
    </row>
    <row r="23" spans="1:8" ht="12.75" customHeight="1">
      <c r="A23" s="18">
        <v>11</v>
      </c>
      <c r="B23" s="206" t="s">
        <v>162</v>
      </c>
      <c r="C23" s="376"/>
      <c r="D23" s="324">
        <f>D24</f>
        <v>0</v>
      </c>
      <c r="E23" s="307"/>
      <c r="F23" s="214"/>
      <c r="G23" s="14"/>
      <c r="H23" s="14"/>
    </row>
    <row r="24" spans="1:8" ht="12.75" customHeight="1">
      <c r="A24" s="22">
        <v>12</v>
      </c>
      <c r="B24" s="206" t="s">
        <v>169</v>
      </c>
      <c r="C24" s="376"/>
      <c r="D24" s="324">
        <f>SUM(D27:D30)</f>
        <v>0</v>
      </c>
      <c r="E24" s="319"/>
      <c r="F24" s="353"/>
      <c r="G24" s="14"/>
      <c r="H24" s="14"/>
    </row>
    <row r="25" spans="1:8" ht="12.75" customHeight="1">
      <c r="A25" s="22">
        <v>13</v>
      </c>
      <c r="B25" s="206" t="s">
        <v>170</v>
      </c>
      <c r="C25" s="376"/>
      <c r="D25" s="352" t="s">
        <v>46</v>
      </c>
      <c r="E25" s="319"/>
      <c r="F25" s="353"/>
      <c r="G25" s="14"/>
      <c r="H25" s="14"/>
    </row>
    <row r="26" spans="1:8" ht="12.75" customHeight="1">
      <c r="A26" s="22">
        <v>14</v>
      </c>
      <c r="B26" s="206"/>
      <c r="C26" s="376"/>
      <c r="D26" s="352" t="s">
        <v>46</v>
      </c>
      <c r="E26" s="319"/>
      <c r="F26" s="353" t="str">
        <f aca="true" t="shared" si="0" ref="F26:F32">D26</f>
        <v>x</v>
      </c>
      <c r="G26" s="14"/>
      <c r="H26" s="14"/>
    </row>
    <row r="27" spans="1:8" ht="12.75" customHeight="1">
      <c r="A27" s="18">
        <v>15</v>
      </c>
      <c r="B27" s="664"/>
      <c r="C27" s="665"/>
      <c r="D27" s="372" t="s">
        <v>46</v>
      </c>
      <c r="E27" s="319"/>
      <c r="F27" s="348" t="str">
        <f t="shared" si="0"/>
        <v>x</v>
      </c>
      <c r="G27" s="14"/>
      <c r="H27" s="14"/>
    </row>
    <row r="28" spans="1:8" ht="12.75" customHeight="1">
      <c r="A28" s="22">
        <v>16</v>
      </c>
      <c r="B28" s="664"/>
      <c r="C28" s="665"/>
      <c r="D28" s="372" t="s">
        <v>46</v>
      </c>
      <c r="E28" s="319"/>
      <c r="F28" s="348" t="str">
        <f t="shared" si="0"/>
        <v>x</v>
      </c>
      <c r="G28" s="14"/>
      <c r="H28" s="14"/>
    </row>
    <row r="29" spans="1:8" ht="12.75" customHeight="1">
      <c r="A29" s="21">
        <v>17</v>
      </c>
      <c r="B29" s="664"/>
      <c r="C29" s="665"/>
      <c r="D29" s="372" t="s">
        <v>46</v>
      </c>
      <c r="E29" s="319"/>
      <c r="F29" s="348" t="str">
        <f t="shared" si="0"/>
        <v>x</v>
      </c>
      <c r="G29" s="14"/>
      <c r="H29" s="14"/>
    </row>
    <row r="30" spans="1:8" ht="12.75" customHeight="1">
      <c r="A30" s="22">
        <v>18</v>
      </c>
      <c r="B30" s="666" t="s">
        <v>260</v>
      </c>
      <c r="C30" s="667"/>
      <c r="D30" s="448">
        <f>+'2.2.1 - Hodnocení N+V mimo SR'!D30+'2.2.2 - Hodnocení N+V mimo SR'!D30+'2.2.3 - Hodnocení N+V mimo SR'!D30+'2.2.4 - Hodnocení N+V mimo SR'!D30</f>
        <v>0</v>
      </c>
      <c r="E30" s="319"/>
      <c r="F30" s="348">
        <f t="shared" si="0"/>
        <v>0</v>
      </c>
      <c r="G30" s="14"/>
      <c r="H30" s="14"/>
    </row>
    <row r="31" spans="1:8" ht="12.75" customHeight="1">
      <c r="A31" s="22">
        <v>19</v>
      </c>
      <c r="B31" s="206" t="s">
        <v>149</v>
      </c>
      <c r="C31" s="352"/>
      <c r="D31" s="448">
        <f>+'2.2.1 - Hodnocení N+V mimo SR'!D31+'2.2.2 - Hodnocení N+V mimo SR'!D31+'2.2.3 - Hodnocení N+V mimo SR'!D31+'2.2.4 - Hodnocení N+V mimo SR'!D31</f>
        <v>0</v>
      </c>
      <c r="E31" s="319"/>
      <c r="F31" s="353"/>
      <c r="G31" s="14"/>
      <c r="H31" s="14"/>
    </row>
    <row r="32" spans="1:8" ht="12.75" customHeight="1">
      <c r="A32" s="23">
        <v>20</v>
      </c>
      <c r="B32" s="206" t="s">
        <v>150</v>
      </c>
      <c r="C32" s="350"/>
      <c r="D32" s="448">
        <f>+'2.2.1 - Hodnocení N+V mimo SR'!D32+'2.2.2 - Hodnocení N+V mimo SR'!D32+'2.2.3 - Hodnocení N+V mimo SR'!D32+'2.2.4 - Hodnocení N+V mimo SR'!D32</f>
        <v>0</v>
      </c>
      <c r="E32" s="307" t="s">
        <v>125</v>
      </c>
      <c r="F32" s="354">
        <f t="shared" si="0"/>
        <v>0</v>
      </c>
      <c r="G32" s="14"/>
      <c r="H32" s="14"/>
    </row>
    <row r="33" spans="1:8" ht="12.75" customHeight="1">
      <c r="A33" s="23">
        <v>21</v>
      </c>
      <c r="B33" s="377"/>
      <c r="C33" s="355"/>
      <c r="D33" s="368"/>
      <c r="E33" s="325" t="s">
        <v>27</v>
      </c>
      <c r="F33" s="208">
        <f>D22-D13</f>
        <v>0</v>
      </c>
      <c r="G33" s="14"/>
      <c r="H33" s="14"/>
    </row>
    <row r="34" spans="1:8" ht="12.75" customHeight="1" thickBot="1">
      <c r="A34" s="19">
        <v>22</v>
      </c>
      <c r="B34" s="369" t="s">
        <v>168</v>
      </c>
      <c r="C34" s="378"/>
      <c r="D34" s="379">
        <f>'2.2.1 - Hodnocení N+V mimo SR'!D34+'2.2.2 - Hodnocení N+V mimo SR'!D34+'2.2.3 - Hodnocení N+V mimo SR'!D34+'2.2.4 - Hodnocení N+V mimo SR'!D34</f>
        <v>0</v>
      </c>
      <c r="E34" s="327" t="s">
        <v>21</v>
      </c>
      <c r="F34" s="367">
        <f>F13-F20-F30-F32+F33</f>
        <v>0</v>
      </c>
      <c r="G34" s="14"/>
      <c r="H34" s="14"/>
    </row>
    <row r="35" spans="1:8" ht="15" customHeight="1">
      <c r="A35" s="190" t="s">
        <v>15</v>
      </c>
      <c r="B35" s="67"/>
      <c r="C35" s="67"/>
      <c r="D35" s="253"/>
      <c r="E35" s="14"/>
      <c r="F35" s="14"/>
      <c r="G35" s="14"/>
      <c r="H35" s="14"/>
    </row>
    <row r="36" spans="1:8" ht="15" customHeight="1">
      <c r="A36" s="637" t="s">
        <v>205</v>
      </c>
      <c r="B36" s="637"/>
      <c r="C36" s="67"/>
      <c r="D36" s="67"/>
      <c r="E36" s="14"/>
      <c r="F36" s="14"/>
      <c r="G36" s="14"/>
      <c r="H36" s="14"/>
    </row>
    <row r="37" spans="1:8" ht="15" customHeight="1">
      <c r="A37" s="14"/>
      <c r="B37" s="67"/>
      <c r="C37" s="67"/>
      <c r="D37" s="67"/>
      <c r="E37" s="14"/>
      <c r="F37" s="14"/>
      <c r="G37" s="14"/>
      <c r="H37" s="14"/>
    </row>
    <row r="38" spans="1:11" ht="15" customHeight="1">
      <c r="A38" s="254" t="s">
        <v>283</v>
      </c>
      <c r="B38" s="44"/>
      <c r="C38" s="44"/>
      <c r="D38" s="44"/>
      <c r="E38" s="44"/>
      <c r="F38" s="44"/>
      <c r="G38" s="44"/>
      <c r="H38" s="44"/>
      <c r="I38" s="13"/>
      <c r="J38" s="3"/>
      <c r="K38" s="3"/>
    </row>
    <row r="39" spans="1:11" ht="12.75" customHeight="1">
      <c r="A39" s="44"/>
      <c r="B39" s="44"/>
      <c r="C39" s="44"/>
      <c r="D39" s="44"/>
      <c r="E39" s="44"/>
      <c r="F39" s="44"/>
      <c r="G39" s="27"/>
      <c r="H39" s="28"/>
      <c r="I39" s="13"/>
      <c r="K39" s="380"/>
    </row>
    <row r="40" spans="1:9" ht="12.75" customHeight="1">
      <c r="A40" s="46"/>
      <c r="B40" s="44"/>
      <c r="C40" s="44"/>
      <c r="D40" s="44"/>
      <c r="E40" s="44"/>
      <c r="F40" s="46"/>
      <c r="G40" s="44"/>
      <c r="H40" s="44"/>
      <c r="I40" s="6"/>
    </row>
    <row r="41" spans="1:9" ht="12" customHeight="1">
      <c r="A41" s="46"/>
      <c r="B41" s="44"/>
      <c r="C41" s="44"/>
      <c r="D41" s="44"/>
      <c r="E41" s="44"/>
      <c r="F41" s="46"/>
      <c r="G41" s="44"/>
      <c r="H41" s="44"/>
      <c r="I41" s="13"/>
    </row>
    <row r="42" spans="1:9" ht="12" customHeight="1">
      <c r="A42" s="356"/>
      <c r="B42" s="44"/>
      <c r="C42" s="356"/>
      <c r="D42" s="356"/>
      <c r="E42" s="29"/>
      <c r="F42" s="44"/>
      <c r="G42" s="44"/>
      <c r="H42" s="44"/>
      <c r="I42" s="13"/>
    </row>
    <row r="43" spans="1:8" ht="12.75" customHeight="1">
      <c r="A43" s="14"/>
      <c r="B43" s="14"/>
      <c r="C43" s="14"/>
      <c r="D43" s="14"/>
      <c r="E43" s="14"/>
      <c r="F43" s="14"/>
      <c r="G43" s="14"/>
      <c r="H43" s="14"/>
    </row>
    <row r="44" spans="1:8" ht="12.75" customHeight="1">
      <c r="A44" s="14"/>
      <c r="B44" s="14"/>
      <c r="C44" s="14"/>
      <c r="D44" s="14"/>
      <c r="E44" s="14"/>
      <c r="F44" s="14"/>
      <c r="G44" s="14"/>
      <c r="H44" s="14"/>
    </row>
    <row r="45" spans="1:8" ht="12.75" customHeight="1">
      <c r="A45" s="14"/>
      <c r="B45" s="14"/>
      <c r="C45" s="14"/>
      <c r="D45" s="14"/>
      <c r="E45" s="14"/>
      <c r="F45" s="14"/>
      <c r="G45" s="14"/>
      <c r="H45" s="14"/>
    </row>
    <row r="46" ht="12.75" customHeight="1"/>
    <row r="47" ht="12.75" customHeight="1"/>
  </sheetData>
  <sheetProtection password="CC33" sheet="1"/>
  <protectedRanges>
    <protectedRange sqref="C7:F8" name="Oblast5"/>
    <protectedRange sqref="F20" name="Oblast4"/>
    <protectedRange sqref="D31:D32" name="Oblast3"/>
    <protectedRange sqref="B30:D30" name="Oblast2"/>
    <protectedRange sqref="D15:D20" name="Oblast1"/>
  </protectedRanges>
  <mergeCells count="15">
    <mergeCell ref="A4:F4"/>
    <mergeCell ref="A5:F5"/>
    <mergeCell ref="A7:B7"/>
    <mergeCell ref="A36:B36"/>
    <mergeCell ref="E10:F10"/>
    <mergeCell ref="B10:B11"/>
    <mergeCell ref="D10:D11"/>
    <mergeCell ref="C10:C11"/>
    <mergeCell ref="A10:A12"/>
    <mergeCell ref="B12:C12"/>
    <mergeCell ref="B13:C13"/>
    <mergeCell ref="B27:C27"/>
    <mergeCell ref="B28:C28"/>
    <mergeCell ref="B29:C29"/>
    <mergeCell ref="B30:C30"/>
  </mergeCells>
  <printOptions horizontalCentered="1" vertic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5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3.421875" style="0" customWidth="1"/>
    <col min="2" max="2" width="63.421875" style="0" customWidth="1"/>
    <col min="3" max="4" width="16.7109375" style="0" customWidth="1"/>
    <col min="5" max="5" width="24.7109375" style="0" customWidth="1"/>
    <col min="6" max="6" width="16.7109375" style="0" customWidth="1"/>
  </cols>
  <sheetData>
    <row r="1" spans="1:8" ht="12.75" customHeight="1">
      <c r="A1" s="332"/>
      <c r="B1" s="332"/>
      <c r="C1" s="14"/>
      <c r="D1" s="14"/>
      <c r="E1" s="14"/>
      <c r="F1" s="17" t="s">
        <v>308</v>
      </c>
      <c r="G1" s="14"/>
      <c r="H1" s="14"/>
    </row>
    <row r="2" spans="1:8" ht="12.75" customHeight="1">
      <c r="A2" s="14"/>
      <c r="B2" s="14"/>
      <c r="C2" s="14"/>
      <c r="D2" s="278"/>
      <c r="E2" s="14"/>
      <c r="F2" s="14"/>
      <c r="G2" s="14"/>
      <c r="H2" s="14"/>
    </row>
    <row r="3" spans="1:8" ht="12.75" customHeight="1">
      <c r="A3" s="14"/>
      <c r="B3" s="14"/>
      <c r="C3" s="14"/>
      <c r="D3" s="278"/>
      <c r="E3" s="559" t="s">
        <v>337</v>
      </c>
      <c r="F3" s="560">
        <f>'1 - Údaje o zpracovateli'!C10</f>
        <v>0</v>
      </c>
      <c r="G3" s="14"/>
      <c r="H3" s="14"/>
    </row>
    <row r="4" spans="1:8" ht="19.5" customHeight="1">
      <c r="A4" s="635" t="s">
        <v>201</v>
      </c>
      <c r="B4" s="635"/>
      <c r="C4" s="635"/>
      <c r="D4" s="635"/>
      <c r="E4" s="635"/>
      <c r="F4" s="635"/>
      <c r="G4" s="14"/>
      <c r="H4" s="14"/>
    </row>
    <row r="5" spans="1:8" ht="12.75" customHeight="1">
      <c r="A5" s="668" t="s">
        <v>144</v>
      </c>
      <c r="B5" s="668"/>
      <c r="C5" s="668"/>
      <c r="D5" s="668"/>
      <c r="E5" s="668"/>
      <c r="F5" s="668"/>
      <c r="G5" s="14"/>
      <c r="H5" s="14"/>
    </row>
    <row r="6" spans="1:8" ht="12.75" customHeight="1">
      <c r="A6" s="14"/>
      <c r="B6" s="14"/>
      <c r="C6" s="328"/>
      <c r="D6" s="14"/>
      <c r="E6" s="14"/>
      <c r="F6" s="14"/>
      <c r="G6" s="14"/>
      <c r="H6" s="14"/>
    </row>
    <row r="7" spans="1:8" ht="15.75" customHeight="1">
      <c r="A7" s="669" t="s">
        <v>309</v>
      </c>
      <c r="B7" s="669"/>
      <c r="C7" s="524"/>
      <c r="D7" s="403"/>
      <c r="E7" s="403"/>
      <c r="F7" s="403"/>
      <c r="G7" s="14"/>
      <c r="H7" s="14"/>
    </row>
    <row r="8" spans="1:8" ht="12.75" customHeight="1">
      <c r="A8" s="14"/>
      <c r="B8" s="14"/>
      <c r="C8" s="525"/>
      <c r="D8" s="403"/>
      <c r="E8" s="403"/>
      <c r="F8" s="403"/>
      <c r="G8" s="14"/>
      <c r="H8" s="14"/>
    </row>
    <row r="9" spans="1:8" ht="12.75" customHeight="1" thickBot="1">
      <c r="A9" s="14"/>
      <c r="B9" s="14"/>
      <c r="C9" s="14"/>
      <c r="D9" s="17"/>
      <c r="E9" s="14"/>
      <c r="F9" s="363" t="s">
        <v>271</v>
      </c>
      <c r="G9" s="363"/>
      <c r="H9" s="14"/>
    </row>
    <row r="10" spans="1:8" ht="27.75" customHeight="1" thickBot="1">
      <c r="A10" s="644" t="s">
        <v>65</v>
      </c>
      <c r="B10" s="670" t="s">
        <v>13</v>
      </c>
      <c r="C10" s="672"/>
      <c r="D10" s="640" t="s">
        <v>146</v>
      </c>
      <c r="E10" s="642" t="s">
        <v>305</v>
      </c>
      <c r="F10" s="647"/>
      <c r="G10" s="14"/>
      <c r="H10" s="14"/>
    </row>
    <row r="11" spans="1:8" ht="16.5" customHeight="1" thickBot="1">
      <c r="A11" s="645"/>
      <c r="B11" s="671"/>
      <c r="C11" s="673"/>
      <c r="D11" s="641"/>
      <c r="E11" s="258" t="s">
        <v>85</v>
      </c>
      <c r="F11" s="256" t="s">
        <v>151</v>
      </c>
      <c r="G11" s="14"/>
      <c r="H11" s="14"/>
    </row>
    <row r="12" spans="1:8" ht="12.75" customHeight="1" thickBot="1">
      <c r="A12" s="645"/>
      <c r="B12" s="660" t="s">
        <v>14</v>
      </c>
      <c r="C12" s="661"/>
      <c r="D12" s="193">
        <v>1</v>
      </c>
      <c r="E12" s="193">
        <v>2</v>
      </c>
      <c r="F12" s="298">
        <v>3</v>
      </c>
      <c r="G12" s="14"/>
      <c r="H12" s="14"/>
    </row>
    <row r="13" spans="1:8" ht="12.75" customHeight="1">
      <c r="A13" s="20">
        <v>1</v>
      </c>
      <c r="B13" s="662" t="s">
        <v>120</v>
      </c>
      <c r="C13" s="663"/>
      <c r="D13" s="100">
        <f>D14+D17+D18+D20+D19</f>
        <v>0</v>
      </c>
      <c r="E13" s="301" t="s">
        <v>163</v>
      </c>
      <c r="F13" s="348">
        <f>D13-C13</f>
        <v>0</v>
      </c>
      <c r="G13" s="14"/>
      <c r="H13" s="14"/>
    </row>
    <row r="14" spans="1:8" ht="12.75" customHeight="1">
      <c r="A14" s="18">
        <v>2</v>
      </c>
      <c r="B14" s="373" t="s">
        <v>185</v>
      </c>
      <c r="C14" s="349"/>
      <c r="D14" s="370">
        <f>D15+D16</f>
        <v>0</v>
      </c>
      <c r="E14" s="305"/>
      <c r="F14" s="350"/>
      <c r="G14" s="14"/>
      <c r="H14" s="14"/>
    </row>
    <row r="15" spans="1:8" ht="12.75" customHeight="1">
      <c r="A15" s="21">
        <v>3</v>
      </c>
      <c r="B15" s="206" t="s">
        <v>116</v>
      </c>
      <c r="C15" s="349"/>
      <c r="D15" s="526"/>
      <c r="E15" s="309"/>
      <c r="F15" s="351"/>
      <c r="G15" s="14"/>
      <c r="H15" s="14"/>
    </row>
    <row r="16" spans="1:8" ht="12.75" customHeight="1">
      <c r="A16" s="22">
        <v>4</v>
      </c>
      <c r="B16" s="219" t="s">
        <v>195</v>
      </c>
      <c r="C16" s="374"/>
      <c r="D16" s="527"/>
      <c r="E16" s="307"/>
      <c r="F16" s="214"/>
      <c r="G16" s="14"/>
      <c r="H16" s="14"/>
    </row>
    <row r="17" spans="1:8" ht="12.75" customHeight="1">
      <c r="A17" s="18">
        <v>5</v>
      </c>
      <c r="B17" s="375" t="s">
        <v>212</v>
      </c>
      <c r="C17" s="374"/>
      <c r="D17" s="527"/>
      <c r="E17" s="307"/>
      <c r="F17" s="352"/>
      <c r="G17" s="14"/>
      <c r="H17" s="14"/>
    </row>
    <row r="18" spans="1:8" ht="12.75" customHeight="1">
      <c r="A18" s="21">
        <v>6</v>
      </c>
      <c r="B18" s="206" t="s">
        <v>280</v>
      </c>
      <c r="C18" s="349"/>
      <c r="D18" s="526"/>
      <c r="E18" s="307"/>
      <c r="F18" s="352"/>
      <c r="G18" s="14"/>
      <c r="H18" s="14"/>
    </row>
    <row r="19" spans="1:8" ht="12.75" customHeight="1">
      <c r="A19" s="21">
        <v>7</v>
      </c>
      <c r="B19" s="206" t="s">
        <v>279</v>
      </c>
      <c r="C19" s="349"/>
      <c r="D19" s="526"/>
      <c r="E19" s="307"/>
      <c r="F19" s="352"/>
      <c r="G19" s="14"/>
      <c r="H19" s="14"/>
    </row>
    <row r="20" spans="1:8" ht="12.75" customHeight="1">
      <c r="A20" s="21">
        <v>8</v>
      </c>
      <c r="B20" s="206" t="s">
        <v>121</v>
      </c>
      <c r="C20" s="349"/>
      <c r="D20" s="526"/>
      <c r="E20" s="307" t="s">
        <v>214</v>
      </c>
      <c r="F20" s="412"/>
      <c r="G20" s="14"/>
      <c r="H20" s="14"/>
    </row>
    <row r="21" spans="1:8" ht="12.75" customHeight="1">
      <c r="A21" s="21">
        <v>9</v>
      </c>
      <c r="B21" s="206"/>
      <c r="C21" s="124"/>
      <c r="D21" s="124"/>
      <c r="E21" s="311"/>
      <c r="F21" s="350"/>
      <c r="G21" s="14"/>
      <c r="H21" s="14"/>
    </row>
    <row r="22" spans="1:8" ht="12.75" customHeight="1">
      <c r="A22" s="22">
        <v>10</v>
      </c>
      <c r="B22" s="215" t="s">
        <v>124</v>
      </c>
      <c r="C22" s="376"/>
      <c r="D22" s="324">
        <f>D23+D31+D32</f>
        <v>0</v>
      </c>
      <c r="E22" s="311"/>
      <c r="F22" s="350"/>
      <c r="G22" s="14"/>
      <c r="H22" s="14"/>
    </row>
    <row r="23" spans="1:8" ht="12.75" customHeight="1">
      <c r="A23" s="18">
        <v>11</v>
      </c>
      <c r="B23" s="206" t="s">
        <v>162</v>
      </c>
      <c r="C23" s="376"/>
      <c r="D23" s="324">
        <f>D24</f>
        <v>0</v>
      </c>
      <c r="E23" s="307"/>
      <c r="F23" s="214"/>
      <c r="G23" s="14"/>
      <c r="H23" s="14"/>
    </row>
    <row r="24" spans="1:8" ht="12.75" customHeight="1">
      <c r="A24" s="22">
        <v>12</v>
      </c>
      <c r="B24" s="206" t="s">
        <v>169</v>
      </c>
      <c r="C24" s="376"/>
      <c r="D24" s="324">
        <f>SUM(D27:D30)</f>
        <v>0</v>
      </c>
      <c r="E24" s="319"/>
      <c r="F24" s="353"/>
      <c r="G24" s="14"/>
      <c r="H24" s="14"/>
    </row>
    <row r="25" spans="1:8" ht="12.75" customHeight="1">
      <c r="A25" s="22">
        <v>13</v>
      </c>
      <c r="B25" s="206" t="s">
        <v>170</v>
      </c>
      <c r="C25" s="376"/>
      <c r="D25" s="352" t="s">
        <v>46</v>
      </c>
      <c r="E25" s="319"/>
      <c r="F25" s="353"/>
      <c r="G25" s="14"/>
      <c r="H25" s="14"/>
    </row>
    <row r="26" spans="1:8" ht="12.75" customHeight="1">
      <c r="A26" s="22">
        <v>14</v>
      </c>
      <c r="B26" s="206"/>
      <c r="C26" s="376"/>
      <c r="D26" s="352" t="s">
        <v>46</v>
      </c>
      <c r="E26" s="319"/>
      <c r="F26" s="353" t="str">
        <f aca="true" t="shared" si="0" ref="F26:F32">D26</f>
        <v>x</v>
      </c>
      <c r="G26" s="14"/>
      <c r="H26" s="14"/>
    </row>
    <row r="27" spans="1:8" ht="12.75" customHeight="1">
      <c r="A27" s="18">
        <v>15</v>
      </c>
      <c r="B27" s="664"/>
      <c r="C27" s="665"/>
      <c r="D27" s="372" t="s">
        <v>46</v>
      </c>
      <c r="E27" s="319"/>
      <c r="F27" s="348" t="str">
        <f t="shared" si="0"/>
        <v>x</v>
      </c>
      <c r="G27" s="14"/>
      <c r="H27" s="14"/>
    </row>
    <row r="28" spans="1:8" ht="12.75" customHeight="1">
      <c r="A28" s="22">
        <v>16</v>
      </c>
      <c r="B28" s="664"/>
      <c r="C28" s="665"/>
      <c r="D28" s="372" t="s">
        <v>46</v>
      </c>
      <c r="E28" s="319"/>
      <c r="F28" s="348" t="str">
        <f t="shared" si="0"/>
        <v>x</v>
      </c>
      <c r="G28" s="14"/>
      <c r="H28" s="14"/>
    </row>
    <row r="29" spans="1:8" ht="12.75" customHeight="1">
      <c r="A29" s="21">
        <v>17</v>
      </c>
      <c r="B29" s="664"/>
      <c r="C29" s="665"/>
      <c r="D29" s="372" t="s">
        <v>46</v>
      </c>
      <c r="E29" s="319"/>
      <c r="F29" s="348" t="str">
        <f t="shared" si="0"/>
        <v>x</v>
      </c>
      <c r="G29" s="14"/>
      <c r="H29" s="14"/>
    </row>
    <row r="30" spans="1:8" ht="12.75" customHeight="1">
      <c r="A30" s="22">
        <v>18</v>
      </c>
      <c r="B30" s="666" t="s">
        <v>260</v>
      </c>
      <c r="C30" s="667"/>
      <c r="D30" s="528"/>
      <c r="E30" s="319"/>
      <c r="F30" s="348">
        <f t="shared" si="0"/>
        <v>0</v>
      </c>
      <c r="G30" s="14"/>
      <c r="H30" s="14"/>
    </row>
    <row r="31" spans="1:8" ht="12.75" customHeight="1">
      <c r="A31" s="22">
        <v>19</v>
      </c>
      <c r="B31" s="206" t="s">
        <v>149</v>
      </c>
      <c r="C31" s="352"/>
      <c r="D31" s="528"/>
      <c r="E31" s="319"/>
      <c r="F31" s="353"/>
      <c r="G31" s="14"/>
      <c r="H31" s="14"/>
    </row>
    <row r="32" spans="1:8" ht="12.75" customHeight="1">
      <c r="A32" s="23">
        <v>20</v>
      </c>
      <c r="B32" s="206" t="s">
        <v>150</v>
      </c>
      <c r="C32" s="350"/>
      <c r="D32" s="528"/>
      <c r="E32" s="307" t="s">
        <v>125</v>
      </c>
      <c r="F32" s="354">
        <f t="shared" si="0"/>
        <v>0</v>
      </c>
      <c r="G32" s="14"/>
      <c r="H32" s="14"/>
    </row>
    <row r="33" spans="1:8" ht="12.75" customHeight="1">
      <c r="A33" s="23">
        <v>21</v>
      </c>
      <c r="B33" s="377"/>
      <c r="C33" s="355"/>
      <c r="D33" s="368"/>
      <c r="E33" s="325" t="s">
        <v>27</v>
      </c>
      <c r="F33" s="208">
        <f>D22-D13</f>
        <v>0</v>
      </c>
      <c r="G33" s="14"/>
      <c r="H33" s="14"/>
    </row>
    <row r="34" spans="1:8" ht="12.75" customHeight="1" thickBot="1">
      <c r="A34" s="19">
        <v>22</v>
      </c>
      <c r="B34" s="369" t="s">
        <v>168</v>
      </c>
      <c r="C34" s="378"/>
      <c r="D34" s="379"/>
      <c r="E34" s="327" t="s">
        <v>21</v>
      </c>
      <c r="F34" s="367">
        <f>F13-F20-F30-F32+F33</f>
        <v>0</v>
      </c>
      <c r="G34" s="14"/>
      <c r="H34" s="14"/>
    </row>
    <row r="35" spans="1:8" ht="15" customHeight="1">
      <c r="A35" s="190" t="s">
        <v>15</v>
      </c>
      <c r="B35" s="67"/>
      <c r="C35" s="67"/>
      <c r="D35" s="253"/>
      <c r="E35" s="14"/>
      <c r="F35" s="14"/>
      <c r="G35" s="14"/>
      <c r="H35" s="14"/>
    </row>
    <row r="36" spans="1:8" ht="15" customHeight="1">
      <c r="A36" s="637" t="s">
        <v>205</v>
      </c>
      <c r="B36" s="637"/>
      <c r="C36" s="67"/>
      <c r="D36" s="67"/>
      <c r="E36" s="14"/>
      <c r="F36" s="14"/>
      <c r="G36" s="14"/>
      <c r="H36" s="14"/>
    </row>
    <row r="37" spans="1:8" ht="15" customHeight="1">
      <c r="A37" s="14"/>
      <c r="B37" s="67"/>
      <c r="C37" s="67"/>
      <c r="D37" s="67"/>
      <c r="E37" s="14"/>
      <c r="F37" s="14"/>
      <c r="G37" s="14"/>
      <c r="H37" s="14"/>
    </row>
    <row r="38" spans="1:11" ht="15" customHeight="1">
      <c r="A38" s="254" t="s">
        <v>283</v>
      </c>
      <c r="B38" s="44"/>
      <c r="C38" s="44"/>
      <c r="D38" s="44"/>
      <c r="E38" s="44"/>
      <c r="F38" s="44"/>
      <c r="G38" s="44"/>
      <c r="H38" s="44"/>
      <c r="I38" s="13"/>
      <c r="J38" s="3"/>
      <c r="K38" s="3"/>
    </row>
    <row r="39" spans="1:11" ht="12.75" customHeight="1">
      <c r="A39" s="44"/>
      <c r="B39" s="44"/>
      <c r="C39" s="44"/>
      <c r="D39" s="44"/>
      <c r="E39" s="44"/>
      <c r="F39" s="44"/>
      <c r="G39" s="27"/>
      <c r="H39" s="28"/>
      <c r="I39" s="13"/>
      <c r="K39" s="380"/>
    </row>
    <row r="40" spans="1:9" ht="12.75" customHeight="1">
      <c r="A40" s="46"/>
      <c r="B40" s="44"/>
      <c r="C40" s="44"/>
      <c r="D40" s="44"/>
      <c r="E40" s="44"/>
      <c r="F40" s="46"/>
      <c r="G40" s="44"/>
      <c r="H40" s="44"/>
      <c r="I40" s="6"/>
    </row>
    <row r="41" spans="1:9" ht="12" customHeight="1">
      <c r="A41" s="46"/>
      <c r="B41" s="44"/>
      <c r="C41" s="44"/>
      <c r="D41" s="44"/>
      <c r="E41" s="44"/>
      <c r="F41" s="46"/>
      <c r="G41" s="44"/>
      <c r="H41" s="44"/>
      <c r="I41" s="13"/>
    </row>
    <row r="42" spans="1:9" ht="12" customHeight="1">
      <c r="A42" s="356"/>
      <c r="B42" s="44"/>
      <c r="C42" s="356"/>
      <c r="D42" s="356"/>
      <c r="E42" s="29"/>
      <c r="F42" s="44"/>
      <c r="G42" s="44"/>
      <c r="H42" s="44"/>
      <c r="I42" s="13"/>
    </row>
    <row r="43" spans="1:8" ht="12.75" customHeight="1">
      <c r="A43" s="14"/>
      <c r="B43" s="14"/>
      <c r="C43" s="14"/>
      <c r="D43" s="14"/>
      <c r="E43" s="14"/>
      <c r="F43" s="14"/>
      <c r="G43" s="14"/>
      <c r="H43" s="14"/>
    </row>
    <row r="44" spans="1:8" ht="12.75" customHeight="1">
      <c r="A44" s="14"/>
      <c r="B44" s="14"/>
      <c r="C44" s="14"/>
      <c r="D44" s="14"/>
      <c r="E44" s="14"/>
      <c r="F44" s="14"/>
      <c r="G44" s="14"/>
      <c r="H44" s="14"/>
    </row>
    <row r="45" spans="1:8" ht="12.75" customHeight="1">
      <c r="A45" s="14"/>
      <c r="B45" s="14"/>
      <c r="C45" s="14"/>
      <c r="D45" s="14"/>
      <c r="E45" s="14"/>
      <c r="F45" s="14"/>
      <c r="G45" s="14"/>
      <c r="H45" s="14"/>
    </row>
    <row r="46" ht="12.75" customHeight="1"/>
    <row r="47" ht="12.75" customHeight="1"/>
  </sheetData>
  <sheetProtection password="CC33" sheet="1"/>
  <protectedRanges>
    <protectedRange sqref="C7:F8" name="Oblast5"/>
    <protectedRange sqref="F20" name="Oblast4"/>
    <protectedRange sqref="D31:D32" name="Oblast3"/>
    <protectedRange sqref="B30:D30" name="Oblast2"/>
    <protectedRange sqref="D15:D20" name="Oblast1"/>
  </protectedRanges>
  <mergeCells count="15">
    <mergeCell ref="B13:C13"/>
    <mergeCell ref="B27:C27"/>
    <mergeCell ref="B28:C28"/>
    <mergeCell ref="B29:C29"/>
    <mergeCell ref="B30:C30"/>
    <mergeCell ref="A36:B36"/>
    <mergeCell ref="A4:F4"/>
    <mergeCell ref="A5:F5"/>
    <mergeCell ref="A7:B7"/>
    <mergeCell ref="A10:A12"/>
    <mergeCell ref="B10:B11"/>
    <mergeCell ref="C10:C11"/>
    <mergeCell ref="D10:D11"/>
    <mergeCell ref="E10:F10"/>
    <mergeCell ref="B12:C12"/>
  </mergeCells>
  <printOptions horizontalCentered="1" vertic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5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3.421875" style="0" customWidth="1"/>
    <col min="2" max="2" width="63.421875" style="0" customWidth="1"/>
    <col min="3" max="4" width="16.7109375" style="0" customWidth="1"/>
    <col min="5" max="5" width="24.7109375" style="0" customWidth="1"/>
    <col min="6" max="6" width="16.7109375" style="0" customWidth="1"/>
  </cols>
  <sheetData>
    <row r="1" spans="1:8" ht="12.75" customHeight="1">
      <c r="A1" s="332"/>
      <c r="B1" s="332"/>
      <c r="C1" s="14"/>
      <c r="D1" s="14"/>
      <c r="E1" s="14"/>
      <c r="F1" s="17" t="s">
        <v>310</v>
      </c>
      <c r="G1" s="14"/>
      <c r="H1" s="14"/>
    </row>
    <row r="2" spans="1:8" ht="12.75" customHeight="1">
      <c r="A2" s="14"/>
      <c r="B2" s="14"/>
      <c r="C2" s="14"/>
      <c r="D2" s="278"/>
      <c r="E2" s="14"/>
      <c r="F2" s="14"/>
      <c r="G2" s="14"/>
      <c r="H2" s="14"/>
    </row>
    <row r="3" spans="1:8" ht="12.75" customHeight="1">
      <c r="A3" s="14"/>
      <c r="B3" s="14"/>
      <c r="C3" s="14"/>
      <c r="D3" s="278"/>
      <c r="E3" s="559" t="s">
        <v>337</v>
      </c>
      <c r="F3" s="560">
        <f>'1 - Údaje o zpracovateli'!C10</f>
        <v>0</v>
      </c>
      <c r="G3" s="14"/>
      <c r="H3" s="14"/>
    </row>
    <row r="4" spans="1:8" ht="19.5" customHeight="1">
      <c r="A4" s="635" t="s">
        <v>201</v>
      </c>
      <c r="B4" s="635"/>
      <c r="C4" s="635"/>
      <c r="D4" s="635"/>
      <c r="E4" s="635"/>
      <c r="F4" s="635"/>
      <c r="G4" s="14"/>
      <c r="H4" s="14"/>
    </row>
    <row r="5" spans="1:8" ht="12.75" customHeight="1">
      <c r="A5" s="668" t="s">
        <v>144</v>
      </c>
      <c r="B5" s="668"/>
      <c r="C5" s="668"/>
      <c r="D5" s="668"/>
      <c r="E5" s="668"/>
      <c r="F5" s="668"/>
      <c r="G5" s="14"/>
      <c r="H5" s="14"/>
    </row>
    <row r="6" spans="1:8" ht="12.75" customHeight="1">
      <c r="A6" s="14"/>
      <c r="B6" s="14"/>
      <c r="C6" s="328"/>
      <c r="D6" s="14"/>
      <c r="E6" s="14"/>
      <c r="F6" s="14"/>
      <c r="G6" s="14"/>
      <c r="H6" s="14"/>
    </row>
    <row r="7" spans="1:8" ht="15.75" customHeight="1">
      <c r="A7" s="669" t="s">
        <v>309</v>
      </c>
      <c r="B7" s="669"/>
      <c r="C7" s="524"/>
      <c r="D7" s="403"/>
      <c r="E7" s="403"/>
      <c r="F7" s="403"/>
      <c r="G7" s="14"/>
      <c r="H7" s="14"/>
    </row>
    <row r="8" spans="1:8" ht="12.75" customHeight="1">
      <c r="A8" s="14"/>
      <c r="B8" s="14"/>
      <c r="C8" s="525"/>
      <c r="D8" s="403"/>
      <c r="E8" s="403"/>
      <c r="F8" s="403"/>
      <c r="G8" s="14"/>
      <c r="H8" s="14"/>
    </row>
    <row r="9" spans="1:8" ht="12.75" customHeight="1" thickBot="1">
      <c r="A9" s="14"/>
      <c r="B9" s="14"/>
      <c r="C9" s="14"/>
      <c r="D9" s="17"/>
      <c r="E9" s="14"/>
      <c r="F9" s="363" t="s">
        <v>271</v>
      </c>
      <c r="G9" s="363"/>
      <c r="H9" s="14"/>
    </row>
    <row r="10" spans="1:8" ht="27.75" customHeight="1" thickBot="1">
      <c r="A10" s="644" t="s">
        <v>65</v>
      </c>
      <c r="B10" s="670" t="s">
        <v>13</v>
      </c>
      <c r="C10" s="672"/>
      <c r="D10" s="640" t="s">
        <v>146</v>
      </c>
      <c r="E10" s="642" t="s">
        <v>305</v>
      </c>
      <c r="F10" s="647"/>
      <c r="G10" s="14"/>
      <c r="H10" s="14"/>
    </row>
    <row r="11" spans="1:8" ht="16.5" customHeight="1" thickBot="1">
      <c r="A11" s="645"/>
      <c r="B11" s="671"/>
      <c r="C11" s="673"/>
      <c r="D11" s="641"/>
      <c r="E11" s="258" t="s">
        <v>85</v>
      </c>
      <c r="F11" s="256" t="s">
        <v>151</v>
      </c>
      <c r="G11" s="14"/>
      <c r="H11" s="14"/>
    </row>
    <row r="12" spans="1:8" ht="12.75" customHeight="1" thickBot="1">
      <c r="A12" s="645"/>
      <c r="B12" s="660" t="s">
        <v>14</v>
      </c>
      <c r="C12" s="661"/>
      <c r="D12" s="193">
        <v>1</v>
      </c>
      <c r="E12" s="193">
        <v>2</v>
      </c>
      <c r="F12" s="298">
        <v>3</v>
      </c>
      <c r="G12" s="14"/>
      <c r="H12" s="14"/>
    </row>
    <row r="13" spans="1:8" ht="12.75" customHeight="1">
      <c r="A13" s="20">
        <v>1</v>
      </c>
      <c r="B13" s="662" t="s">
        <v>120</v>
      </c>
      <c r="C13" s="663"/>
      <c r="D13" s="100">
        <f>D14+D17+D18+D20+D19</f>
        <v>0</v>
      </c>
      <c r="E13" s="301" t="s">
        <v>163</v>
      </c>
      <c r="F13" s="348">
        <f>D13-C13</f>
        <v>0</v>
      </c>
      <c r="G13" s="14"/>
      <c r="H13" s="14"/>
    </row>
    <row r="14" spans="1:8" ht="12.75" customHeight="1">
      <c r="A14" s="18">
        <v>2</v>
      </c>
      <c r="B14" s="373" t="s">
        <v>185</v>
      </c>
      <c r="C14" s="349"/>
      <c r="D14" s="370">
        <f>D15+D16</f>
        <v>0</v>
      </c>
      <c r="E14" s="305"/>
      <c r="F14" s="350"/>
      <c r="G14" s="14"/>
      <c r="H14" s="14"/>
    </row>
    <row r="15" spans="1:8" ht="12.75" customHeight="1">
      <c r="A15" s="21">
        <v>3</v>
      </c>
      <c r="B15" s="206" t="s">
        <v>116</v>
      </c>
      <c r="C15" s="349"/>
      <c r="D15" s="526"/>
      <c r="E15" s="309"/>
      <c r="F15" s="351"/>
      <c r="G15" s="14"/>
      <c r="H15" s="14"/>
    </row>
    <row r="16" spans="1:8" ht="12.75" customHeight="1">
      <c r="A16" s="22">
        <v>4</v>
      </c>
      <c r="B16" s="219" t="s">
        <v>195</v>
      </c>
      <c r="C16" s="374"/>
      <c r="D16" s="527"/>
      <c r="E16" s="307"/>
      <c r="F16" s="214"/>
      <c r="G16" s="14"/>
      <c r="H16" s="14"/>
    </row>
    <row r="17" spans="1:8" ht="12.75" customHeight="1">
      <c r="A17" s="18">
        <v>5</v>
      </c>
      <c r="B17" s="375" t="s">
        <v>212</v>
      </c>
      <c r="C17" s="374"/>
      <c r="D17" s="527"/>
      <c r="E17" s="307"/>
      <c r="F17" s="352"/>
      <c r="G17" s="14"/>
      <c r="H17" s="14"/>
    </row>
    <row r="18" spans="1:8" ht="12.75" customHeight="1">
      <c r="A18" s="21">
        <v>6</v>
      </c>
      <c r="B18" s="206" t="s">
        <v>280</v>
      </c>
      <c r="C18" s="349"/>
      <c r="D18" s="526"/>
      <c r="E18" s="307"/>
      <c r="F18" s="352"/>
      <c r="G18" s="14"/>
      <c r="H18" s="14"/>
    </row>
    <row r="19" spans="1:8" ht="12.75" customHeight="1">
      <c r="A19" s="21">
        <v>7</v>
      </c>
      <c r="B19" s="206" t="s">
        <v>279</v>
      </c>
      <c r="C19" s="349"/>
      <c r="D19" s="526"/>
      <c r="E19" s="307"/>
      <c r="F19" s="352"/>
      <c r="G19" s="14"/>
      <c r="H19" s="14"/>
    </row>
    <row r="20" spans="1:8" ht="12.75" customHeight="1">
      <c r="A20" s="21">
        <v>8</v>
      </c>
      <c r="B20" s="206" t="s">
        <v>121</v>
      </c>
      <c r="C20" s="349"/>
      <c r="D20" s="526"/>
      <c r="E20" s="307" t="s">
        <v>214</v>
      </c>
      <c r="F20" s="412"/>
      <c r="G20" s="14"/>
      <c r="H20" s="14"/>
    </row>
    <row r="21" spans="1:8" ht="12.75" customHeight="1">
      <c r="A21" s="21">
        <v>9</v>
      </c>
      <c r="B21" s="206"/>
      <c r="C21" s="124"/>
      <c r="D21" s="124"/>
      <c r="E21" s="311"/>
      <c r="F21" s="350"/>
      <c r="G21" s="14"/>
      <c r="H21" s="14"/>
    </row>
    <row r="22" spans="1:8" ht="12.75" customHeight="1">
      <c r="A22" s="22">
        <v>10</v>
      </c>
      <c r="B22" s="215" t="s">
        <v>124</v>
      </c>
      <c r="C22" s="376"/>
      <c r="D22" s="324">
        <f>D23+D31+D32</f>
        <v>0</v>
      </c>
      <c r="E22" s="311"/>
      <c r="F22" s="350"/>
      <c r="G22" s="14"/>
      <c r="H22" s="14"/>
    </row>
    <row r="23" spans="1:8" ht="12.75" customHeight="1">
      <c r="A23" s="18">
        <v>11</v>
      </c>
      <c r="B23" s="206" t="s">
        <v>162</v>
      </c>
      <c r="C23" s="376"/>
      <c r="D23" s="324">
        <f>D24</f>
        <v>0</v>
      </c>
      <c r="E23" s="307"/>
      <c r="F23" s="214"/>
      <c r="G23" s="14"/>
      <c r="H23" s="14"/>
    </row>
    <row r="24" spans="1:8" ht="12.75" customHeight="1">
      <c r="A24" s="22">
        <v>12</v>
      </c>
      <c r="B24" s="206" t="s">
        <v>169</v>
      </c>
      <c r="C24" s="376"/>
      <c r="D24" s="324">
        <f>SUM(D27:D30)</f>
        <v>0</v>
      </c>
      <c r="E24" s="319"/>
      <c r="F24" s="353"/>
      <c r="G24" s="14"/>
      <c r="H24" s="14"/>
    </row>
    <row r="25" spans="1:8" ht="12.75" customHeight="1">
      <c r="A25" s="22">
        <v>13</v>
      </c>
      <c r="B25" s="206" t="s">
        <v>170</v>
      </c>
      <c r="C25" s="376"/>
      <c r="D25" s="352" t="s">
        <v>46</v>
      </c>
      <c r="E25" s="319"/>
      <c r="F25" s="353"/>
      <c r="G25" s="14"/>
      <c r="H25" s="14"/>
    </row>
    <row r="26" spans="1:8" ht="12.75" customHeight="1">
      <c r="A26" s="22">
        <v>14</v>
      </c>
      <c r="B26" s="206"/>
      <c r="C26" s="376"/>
      <c r="D26" s="352" t="s">
        <v>46</v>
      </c>
      <c r="E26" s="319"/>
      <c r="F26" s="353" t="str">
        <f aca="true" t="shared" si="0" ref="F26:F32">D26</f>
        <v>x</v>
      </c>
      <c r="G26" s="14"/>
      <c r="H26" s="14"/>
    </row>
    <row r="27" spans="1:8" ht="12.75" customHeight="1">
      <c r="A27" s="18">
        <v>15</v>
      </c>
      <c r="B27" s="664"/>
      <c r="C27" s="665"/>
      <c r="D27" s="372" t="s">
        <v>46</v>
      </c>
      <c r="E27" s="319"/>
      <c r="F27" s="348" t="str">
        <f t="shared" si="0"/>
        <v>x</v>
      </c>
      <c r="G27" s="14"/>
      <c r="H27" s="14"/>
    </row>
    <row r="28" spans="1:8" ht="12.75" customHeight="1">
      <c r="A28" s="22">
        <v>16</v>
      </c>
      <c r="B28" s="664"/>
      <c r="C28" s="665"/>
      <c r="D28" s="372" t="s">
        <v>46</v>
      </c>
      <c r="E28" s="319"/>
      <c r="F28" s="348" t="str">
        <f t="shared" si="0"/>
        <v>x</v>
      </c>
      <c r="G28" s="14"/>
      <c r="H28" s="14"/>
    </row>
    <row r="29" spans="1:8" ht="12.75" customHeight="1">
      <c r="A29" s="21">
        <v>17</v>
      </c>
      <c r="B29" s="664"/>
      <c r="C29" s="665"/>
      <c r="D29" s="372" t="s">
        <v>46</v>
      </c>
      <c r="E29" s="319"/>
      <c r="F29" s="348" t="str">
        <f t="shared" si="0"/>
        <v>x</v>
      </c>
      <c r="G29" s="14"/>
      <c r="H29" s="14"/>
    </row>
    <row r="30" spans="1:8" ht="12.75" customHeight="1">
      <c r="A30" s="22">
        <v>18</v>
      </c>
      <c r="B30" s="666" t="s">
        <v>260</v>
      </c>
      <c r="C30" s="667"/>
      <c r="D30" s="528"/>
      <c r="E30" s="319"/>
      <c r="F30" s="348">
        <f t="shared" si="0"/>
        <v>0</v>
      </c>
      <c r="G30" s="14"/>
      <c r="H30" s="14"/>
    </row>
    <row r="31" spans="1:8" ht="12.75" customHeight="1">
      <c r="A31" s="22">
        <v>19</v>
      </c>
      <c r="B31" s="206" t="s">
        <v>149</v>
      </c>
      <c r="C31" s="352"/>
      <c r="D31" s="528"/>
      <c r="E31" s="319"/>
      <c r="F31" s="353"/>
      <c r="G31" s="14"/>
      <c r="H31" s="14"/>
    </row>
    <row r="32" spans="1:8" ht="12.75" customHeight="1">
      <c r="A32" s="23">
        <v>20</v>
      </c>
      <c r="B32" s="206" t="s">
        <v>150</v>
      </c>
      <c r="C32" s="350"/>
      <c r="D32" s="528"/>
      <c r="E32" s="307" t="s">
        <v>125</v>
      </c>
      <c r="F32" s="354">
        <f t="shared" si="0"/>
        <v>0</v>
      </c>
      <c r="G32" s="14"/>
      <c r="H32" s="14"/>
    </row>
    <row r="33" spans="1:8" ht="12.75" customHeight="1">
      <c r="A33" s="23">
        <v>21</v>
      </c>
      <c r="B33" s="377"/>
      <c r="C33" s="355"/>
      <c r="D33" s="368"/>
      <c r="E33" s="325" t="s">
        <v>27</v>
      </c>
      <c r="F33" s="208">
        <f>D22-D13</f>
        <v>0</v>
      </c>
      <c r="G33" s="14"/>
      <c r="H33" s="14"/>
    </row>
    <row r="34" spans="1:8" ht="12.75" customHeight="1" thickBot="1">
      <c r="A34" s="19">
        <v>22</v>
      </c>
      <c r="B34" s="369" t="s">
        <v>168</v>
      </c>
      <c r="C34" s="378"/>
      <c r="D34" s="379"/>
      <c r="E34" s="327" t="s">
        <v>21</v>
      </c>
      <c r="F34" s="367">
        <f>F13-F20-F30-F32+F33</f>
        <v>0</v>
      </c>
      <c r="G34" s="14"/>
      <c r="H34" s="14"/>
    </row>
    <row r="35" spans="1:8" ht="15" customHeight="1">
      <c r="A35" s="190" t="s">
        <v>15</v>
      </c>
      <c r="B35" s="67"/>
      <c r="C35" s="67"/>
      <c r="D35" s="253"/>
      <c r="E35" s="14"/>
      <c r="F35" s="14"/>
      <c r="G35" s="14"/>
      <c r="H35" s="14"/>
    </row>
    <row r="36" spans="1:8" ht="15" customHeight="1">
      <c r="A36" s="637" t="s">
        <v>205</v>
      </c>
      <c r="B36" s="637"/>
      <c r="C36" s="67"/>
      <c r="D36" s="67"/>
      <c r="E36" s="14"/>
      <c r="F36" s="14"/>
      <c r="G36" s="14"/>
      <c r="H36" s="14"/>
    </row>
    <row r="37" spans="1:8" ht="15" customHeight="1">
      <c r="A37" s="14"/>
      <c r="B37" s="67"/>
      <c r="C37" s="67"/>
      <c r="D37" s="67"/>
      <c r="E37" s="14"/>
      <c r="F37" s="14"/>
      <c r="G37" s="14"/>
      <c r="H37" s="14"/>
    </row>
    <row r="38" spans="1:11" ht="15" customHeight="1">
      <c r="A38" s="254" t="s">
        <v>283</v>
      </c>
      <c r="B38" s="44"/>
      <c r="C38" s="44"/>
      <c r="D38" s="44"/>
      <c r="E38" s="44"/>
      <c r="F38" s="44"/>
      <c r="G38" s="44"/>
      <c r="H38" s="44"/>
      <c r="I38" s="13"/>
      <c r="J38" s="3"/>
      <c r="K38" s="3"/>
    </row>
    <row r="39" spans="1:11" ht="12.75" customHeight="1">
      <c r="A39" s="44"/>
      <c r="B39" s="44"/>
      <c r="C39" s="44"/>
      <c r="D39" s="44"/>
      <c r="E39" s="44"/>
      <c r="F39" s="44"/>
      <c r="G39" s="27"/>
      <c r="H39" s="28"/>
      <c r="I39" s="13"/>
      <c r="K39" s="380"/>
    </row>
    <row r="40" spans="1:9" ht="12.75" customHeight="1">
      <c r="A40" s="46"/>
      <c r="B40" s="44"/>
      <c r="C40" s="44"/>
      <c r="D40" s="44"/>
      <c r="E40" s="44"/>
      <c r="F40" s="46"/>
      <c r="G40" s="44"/>
      <c r="H40" s="44"/>
      <c r="I40" s="6"/>
    </row>
    <row r="41" spans="1:9" ht="12" customHeight="1">
      <c r="A41" s="46"/>
      <c r="B41" s="44"/>
      <c r="C41" s="44"/>
      <c r="D41" s="44"/>
      <c r="E41" s="44"/>
      <c r="F41" s="46"/>
      <c r="G41" s="44"/>
      <c r="H41" s="44"/>
      <c r="I41" s="13"/>
    </row>
    <row r="42" spans="1:9" ht="12" customHeight="1">
      <c r="A42" s="356"/>
      <c r="B42" s="44"/>
      <c r="C42" s="356"/>
      <c r="D42" s="356"/>
      <c r="E42" s="29"/>
      <c r="F42" s="44"/>
      <c r="G42" s="44"/>
      <c r="H42" s="44"/>
      <c r="I42" s="13"/>
    </row>
    <row r="43" spans="1:8" ht="12.75" customHeight="1">
      <c r="A43" s="14"/>
      <c r="B43" s="14"/>
      <c r="C43" s="14"/>
      <c r="D43" s="14"/>
      <c r="E43" s="14"/>
      <c r="F43" s="14"/>
      <c r="G43" s="14"/>
      <c r="H43" s="14"/>
    </row>
    <row r="44" spans="1:8" ht="12.75" customHeight="1">
      <c r="A44" s="14"/>
      <c r="B44" s="14"/>
      <c r="C44" s="14"/>
      <c r="D44" s="14"/>
      <c r="E44" s="14"/>
      <c r="F44" s="14"/>
      <c r="G44" s="14"/>
      <c r="H44" s="14"/>
    </row>
    <row r="45" spans="1:8" ht="12.75" customHeight="1">
      <c r="A45" s="14"/>
      <c r="B45" s="14"/>
      <c r="C45" s="14"/>
      <c r="D45" s="14"/>
      <c r="E45" s="14"/>
      <c r="F45" s="14"/>
      <c r="G45" s="14"/>
      <c r="H45" s="14"/>
    </row>
    <row r="46" ht="12.75" customHeight="1"/>
    <row r="47" ht="12.75" customHeight="1"/>
  </sheetData>
  <sheetProtection password="CC33" sheet="1"/>
  <protectedRanges>
    <protectedRange sqref="C7:F8" name="Oblast5"/>
    <protectedRange sqref="F20" name="Oblast4"/>
    <protectedRange sqref="D31:D32" name="Oblast3"/>
    <protectedRange sqref="B30:D30" name="Oblast2"/>
    <protectedRange sqref="D15:D20" name="Oblast1"/>
  </protectedRanges>
  <mergeCells count="15">
    <mergeCell ref="B13:C13"/>
    <mergeCell ref="B27:C27"/>
    <mergeCell ref="B28:C28"/>
    <mergeCell ref="B29:C29"/>
    <mergeCell ref="B30:C30"/>
    <mergeCell ref="A36:B36"/>
    <mergeCell ref="A4:F4"/>
    <mergeCell ref="A5:F5"/>
    <mergeCell ref="A7:B7"/>
    <mergeCell ref="A10:A12"/>
    <mergeCell ref="B10:B11"/>
    <mergeCell ref="C10:C11"/>
    <mergeCell ref="D10:D11"/>
    <mergeCell ref="E10:F10"/>
    <mergeCell ref="B12:C12"/>
  </mergeCells>
  <printOptions horizontalCentered="1" vertic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5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3.421875" style="0" customWidth="1"/>
    <col min="2" max="2" width="63.421875" style="0" customWidth="1"/>
    <col min="3" max="4" width="16.7109375" style="0" customWidth="1"/>
    <col min="5" max="5" width="24.7109375" style="0" customWidth="1"/>
    <col min="6" max="6" width="16.7109375" style="0" customWidth="1"/>
  </cols>
  <sheetData>
    <row r="1" spans="1:8" ht="12.75" customHeight="1">
      <c r="A1" s="332"/>
      <c r="B1" s="332"/>
      <c r="C1" s="14"/>
      <c r="D1" s="14"/>
      <c r="E1" s="14"/>
      <c r="F1" s="17" t="s">
        <v>311</v>
      </c>
      <c r="G1" s="14"/>
      <c r="H1" s="14"/>
    </row>
    <row r="2" spans="1:8" ht="12.75" customHeight="1">
      <c r="A2" s="14"/>
      <c r="B2" s="14"/>
      <c r="C2" s="14"/>
      <c r="D2" s="278"/>
      <c r="E2" s="14"/>
      <c r="F2" s="14"/>
      <c r="G2" s="14"/>
      <c r="H2" s="14"/>
    </row>
    <row r="3" spans="1:8" ht="12.75" customHeight="1">
      <c r="A3" s="14"/>
      <c r="B3" s="14"/>
      <c r="C3" s="14"/>
      <c r="D3" s="278"/>
      <c r="E3" s="559" t="s">
        <v>337</v>
      </c>
      <c r="F3" s="560">
        <f>'1 - Údaje o zpracovateli'!C10</f>
        <v>0</v>
      </c>
      <c r="G3" s="14"/>
      <c r="H3" s="14"/>
    </row>
    <row r="4" spans="1:8" ht="19.5" customHeight="1">
      <c r="A4" s="635" t="s">
        <v>201</v>
      </c>
      <c r="B4" s="635"/>
      <c r="C4" s="635"/>
      <c r="D4" s="635"/>
      <c r="E4" s="635"/>
      <c r="F4" s="635"/>
      <c r="G4" s="14"/>
      <c r="H4" s="14"/>
    </row>
    <row r="5" spans="1:8" ht="12.75" customHeight="1">
      <c r="A5" s="668" t="s">
        <v>144</v>
      </c>
      <c r="B5" s="668"/>
      <c r="C5" s="668"/>
      <c r="D5" s="668"/>
      <c r="E5" s="668"/>
      <c r="F5" s="668"/>
      <c r="G5" s="14"/>
      <c r="H5" s="14"/>
    </row>
    <row r="6" spans="1:8" ht="12.75" customHeight="1">
      <c r="A6" s="14"/>
      <c r="B6" s="14"/>
      <c r="C6" s="328"/>
      <c r="D6" s="14"/>
      <c r="E6" s="14"/>
      <c r="F6" s="14"/>
      <c r="G6" s="14"/>
      <c r="H6" s="14"/>
    </row>
    <row r="7" spans="1:8" ht="15.75" customHeight="1">
      <c r="A7" s="669" t="s">
        <v>309</v>
      </c>
      <c r="B7" s="669"/>
      <c r="C7" s="524"/>
      <c r="D7" s="403"/>
      <c r="E7" s="403"/>
      <c r="F7" s="403"/>
      <c r="G7" s="14"/>
      <c r="H7" s="14"/>
    </row>
    <row r="8" spans="1:8" ht="12.75" customHeight="1">
      <c r="A8" s="14"/>
      <c r="B8" s="14"/>
      <c r="C8" s="525"/>
      <c r="D8" s="403"/>
      <c r="E8" s="403"/>
      <c r="F8" s="403"/>
      <c r="G8" s="14"/>
      <c r="H8" s="14"/>
    </row>
    <row r="9" spans="1:8" ht="12.75" customHeight="1" thickBot="1">
      <c r="A9" s="14"/>
      <c r="B9" s="14"/>
      <c r="C9" s="14"/>
      <c r="D9" s="17"/>
      <c r="E9" s="14"/>
      <c r="F9" s="363" t="s">
        <v>271</v>
      </c>
      <c r="G9" s="363"/>
      <c r="H9" s="14"/>
    </row>
    <row r="10" spans="1:8" ht="27.75" customHeight="1" thickBot="1">
      <c r="A10" s="644" t="s">
        <v>65</v>
      </c>
      <c r="B10" s="670" t="s">
        <v>13</v>
      </c>
      <c r="C10" s="672"/>
      <c r="D10" s="640" t="s">
        <v>146</v>
      </c>
      <c r="E10" s="642" t="s">
        <v>305</v>
      </c>
      <c r="F10" s="647"/>
      <c r="G10" s="14"/>
      <c r="H10" s="14"/>
    </row>
    <row r="11" spans="1:8" ht="16.5" customHeight="1" thickBot="1">
      <c r="A11" s="645"/>
      <c r="B11" s="671"/>
      <c r="C11" s="673"/>
      <c r="D11" s="641"/>
      <c r="E11" s="258" t="s">
        <v>85</v>
      </c>
      <c r="F11" s="256" t="s">
        <v>151</v>
      </c>
      <c r="G11" s="14"/>
      <c r="H11" s="14"/>
    </row>
    <row r="12" spans="1:8" ht="12.75" customHeight="1" thickBot="1">
      <c r="A12" s="645"/>
      <c r="B12" s="660" t="s">
        <v>14</v>
      </c>
      <c r="C12" s="661"/>
      <c r="D12" s="193">
        <v>1</v>
      </c>
      <c r="E12" s="193">
        <v>2</v>
      </c>
      <c r="F12" s="298">
        <v>3</v>
      </c>
      <c r="G12" s="14"/>
      <c r="H12" s="14"/>
    </row>
    <row r="13" spans="1:8" ht="12.75" customHeight="1">
      <c r="A13" s="20">
        <v>1</v>
      </c>
      <c r="B13" s="662" t="s">
        <v>120</v>
      </c>
      <c r="C13" s="663"/>
      <c r="D13" s="100">
        <f>D14+D17+D18+D20+D19</f>
        <v>0</v>
      </c>
      <c r="E13" s="301" t="s">
        <v>163</v>
      </c>
      <c r="F13" s="348">
        <f>D13-C13</f>
        <v>0</v>
      </c>
      <c r="G13" s="14"/>
      <c r="H13" s="14"/>
    </row>
    <row r="14" spans="1:8" ht="12.75" customHeight="1">
      <c r="A14" s="18">
        <v>2</v>
      </c>
      <c r="B14" s="373" t="s">
        <v>185</v>
      </c>
      <c r="C14" s="349"/>
      <c r="D14" s="370">
        <f>D15+D16</f>
        <v>0</v>
      </c>
      <c r="E14" s="305"/>
      <c r="F14" s="350"/>
      <c r="G14" s="14"/>
      <c r="H14" s="14"/>
    </row>
    <row r="15" spans="1:8" ht="12.75" customHeight="1">
      <c r="A15" s="21">
        <v>3</v>
      </c>
      <c r="B15" s="206" t="s">
        <v>116</v>
      </c>
      <c r="C15" s="349"/>
      <c r="D15" s="526"/>
      <c r="E15" s="309"/>
      <c r="F15" s="351"/>
      <c r="G15" s="14"/>
      <c r="H15" s="14"/>
    </row>
    <row r="16" spans="1:8" ht="12.75" customHeight="1">
      <c r="A16" s="22">
        <v>4</v>
      </c>
      <c r="B16" s="219" t="s">
        <v>195</v>
      </c>
      <c r="C16" s="374"/>
      <c r="D16" s="527"/>
      <c r="E16" s="307"/>
      <c r="F16" s="214"/>
      <c r="G16" s="14"/>
      <c r="H16" s="14"/>
    </row>
    <row r="17" spans="1:8" ht="12.75" customHeight="1">
      <c r="A17" s="18">
        <v>5</v>
      </c>
      <c r="B17" s="375" t="s">
        <v>212</v>
      </c>
      <c r="C17" s="374"/>
      <c r="D17" s="527"/>
      <c r="E17" s="307"/>
      <c r="F17" s="352"/>
      <c r="G17" s="14"/>
      <c r="H17" s="14"/>
    </row>
    <row r="18" spans="1:8" ht="12.75" customHeight="1">
      <c r="A18" s="21">
        <v>6</v>
      </c>
      <c r="B18" s="206" t="s">
        <v>280</v>
      </c>
      <c r="C18" s="349"/>
      <c r="D18" s="526"/>
      <c r="E18" s="307"/>
      <c r="F18" s="352"/>
      <c r="G18" s="14"/>
      <c r="H18" s="14"/>
    </row>
    <row r="19" spans="1:8" ht="12.75" customHeight="1">
      <c r="A19" s="21">
        <v>7</v>
      </c>
      <c r="B19" s="206" t="s">
        <v>279</v>
      </c>
      <c r="C19" s="349"/>
      <c r="D19" s="526"/>
      <c r="E19" s="307"/>
      <c r="F19" s="352"/>
      <c r="G19" s="14"/>
      <c r="H19" s="14"/>
    </row>
    <row r="20" spans="1:8" ht="12.75" customHeight="1">
      <c r="A20" s="21">
        <v>8</v>
      </c>
      <c r="B20" s="206" t="s">
        <v>121</v>
      </c>
      <c r="C20" s="349"/>
      <c r="D20" s="526"/>
      <c r="E20" s="307" t="s">
        <v>214</v>
      </c>
      <c r="F20" s="412"/>
      <c r="G20" s="14"/>
      <c r="H20" s="14"/>
    </row>
    <row r="21" spans="1:8" ht="12.75" customHeight="1">
      <c r="A21" s="21">
        <v>9</v>
      </c>
      <c r="B21" s="206"/>
      <c r="C21" s="124"/>
      <c r="D21" s="124"/>
      <c r="E21" s="311"/>
      <c r="F21" s="350"/>
      <c r="G21" s="14"/>
      <c r="H21" s="14"/>
    </row>
    <row r="22" spans="1:8" ht="12.75" customHeight="1">
      <c r="A22" s="22">
        <v>10</v>
      </c>
      <c r="B22" s="215" t="s">
        <v>124</v>
      </c>
      <c r="C22" s="376"/>
      <c r="D22" s="324">
        <f>D23+D31+D32</f>
        <v>0</v>
      </c>
      <c r="E22" s="311"/>
      <c r="F22" s="350"/>
      <c r="G22" s="14"/>
      <c r="H22" s="14"/>
    </row>
    <row r="23" spans="1:8" ht="12.75" customHeight="1">
      <c r="A23" s="18">
        <v>11</v>
      </c>
      <c r="B23" s="206" t="s">
        <v>162</v>
      </c>
      <c r="C23" s="376"/>
      <c r="D23" s="324">
        <f>D24</f>
        <v>0</v>
      </c>
      <c r="E23" s="307"/>
      <c r="F23" s="214"/>
      <c r="G23" s="14"/>
      <c r="H23" s="14"/>
    </row>
    <row r="24" spans="1:8" ht="12.75" customHeight="1">
      <c r="A24" s="22">
        <v>12</v>
      </c>
      <c r="B24" s="206" t="s">
        <v>169</v>
      </c>
      <c r="C24" s="376"/>
      <c r="D24" s="324">
        <f>SUM(D27:D30)</f>
        <v>0</v>
      </c>
      <c r="E24" s="319"/>
      <c r="F24" s="353"/>
      <c r="G24" s="14"/>
      <c r="H24" s="14"/>
    </row>
    <row r="25" spans="1:8" ht="12.75" customHeight="1">
      <c r="A25" s="22">
        <v>13</v>
      </c>
      <c r="B25" s="206" t="s">
        <v>170</v>
      </c>
      <c r="C25" s="376"/>
      <c r="D25" s="352" t="s">
        <v>46</v>
      </c>
      <c r="E25" s="319"/>
      <c r="F25" s="353"/>
      <c r="G25" s="14"/>
      <c r="H25" s="14"/>
    </row>
    <row r="26" spans="1:8" ht="12.75" customHeight="1">
      <c r="A26" s="22">
        <v>14</v>
      </c>
      <c r="B26" s="206"/>
      <c r="C26" s="376"/>
      <c r="D26" s="352" t="s">
        <v>46</v>
      </c>
      <c r="E26" s="319"/>
      <c r="F26" s="353" t="str">
        <f aca="true" t="shared" si="0" ref="F26:F32">D26</f>
        <v>x</v>
      </c>
      <c r="G26" s="14"/>
      <c r="H26" s="14"/>
    </row>
    <row r="27" spans="1:8" ht="12.75" customHeight="1">
      <c r="A27" s="18">
        <v>15</v>
      </c>
      <c r="B27" s="664"/>
      <c r="C27" s="665"/>
      <c r="D27" s="372" t="s">
        <v>46</v>
      </c>
      <c r="E27" s="319"/>
      <c r="F27" s="348" t="str">
        <f t="shared" si="0"/>
        <v>x</v>
      </c>
      <c r="G27" s="14"/>
      <c r="H27" s="14"/>
    </row>
    <row r="28" spans="1:8" ht="12.75" customHeight="1">
      <c r="A28" s="22">
        <v>16</v>
      </c>
      <c r="B28" s="664"/>
      <c r="C28" s="665"/>
      <c r="D28" s="372" t="s">
        <v>46</v>
      </c>
      <c r="E28" s="319"/>
      <c r="F28" s="348" t="str">
        <f t="shared" si="0"/>
        <v>x</v>
      </c>
      <c r="G28" s="14"/>
      <c r="H28" s="14"/>
    </row>
    <row r="29" spans="1:8" ht="12.75" customHeight="1">
      <c r="A29" s="21">
        <v>17</v>
      </c>
      <c r="B29" s="664"/>
      <c r="C29" s="665"/>
      <c r="D29" s="372" t="s">
        <v>46</v>
      </c>
      <c r="E29" s="319"/>
      <c r="F29" s="348" t="str">
        <f t="shared" si="0"/>
        <v>x</v>
      </c>
      <c r="G29" s="14"/>
      <c r="H29" s="14"/>
    </row>
    <row r="30" spans="1:8" ht="12.75" customHeight="1">
      <c r="A30" s="22">
        <v>18</v>
      </c>
      <c r="B30" s="666" t="s">
        <v>260</v>
      </c>
      <c r="C30" s="667"/>
      <c r="D30" s="528"/>
      <c r="E30" s="319"/>
      <c r="F30" s="348">
        <f t="shared" si="0"/>
        <v>0</v>
      </c>
      <c r="G30" s="14"/>
      <c r="H30" s="14"/>
    </row>
    <row r="31" spans="1:8" ht="12.75" customHeight="1">
      <c r="A31" s="22">
        <v>19</v>
      </c>
      <c r="B31" s="206" t="s">
        <v>149</v>
      </c>
      <c r="C31" s="352"/>
      <c r="D31" s="528"/>
      <c r="E31" s="319"/>
      <c r="F31" s="353"/>
      <c r="G31" s="14"/>
      <c r="H31" s="14"/>
    </row>
    <row r="32" spans="1:8" ht="12.75" customHeight="1">
      <c r="A32" s="23">
        <v>20</v>
      </c>
      <c r="B32" s="206" t="s">
        <v>150</v>
      </c>
      <c r="C32" s="350"/>
      <c r="D32" s="528"/>
      <c r="E32" s="307" t="s">
        <v>125</v>
      </c>
      <c r="F32" s="354">
        <f t="shared" si="0"/>
        <v>0</v>
      </c>
      <c r="G32" s="14"/>
      <c r="H32" s="14"/>
    </row>
    <row r="33" spans="1:8" ht="12.75" customHeight="1">
      <c r="A33" s="23">
        <v>21</v>
      </c>
      <c r="B33" s="377"/>
      <c r="C33" s="355"/>
      <c r="D33" s="368"/>
      <c r="E33" s="325" t="s">
        <v>27</v>
      </c>
      <c r="F33" s="208">
        <f>D22-D13</f>
        <v>0</v>
      </c>
      <c r="G33" s="14"/>
      <c r="H33" s="14"/>
    </row>
    <row r="34" spans="1:8" ht="12.75" customHeight="1" thickBot="1">
      <c r="A34" s="19">
        <v>22</v>
      </c>
      <c r="B34" s="369" t="s">
        <v>168</v>
      </c>
      <c r="C34" s="378"/>
      <c r="D34" s="379"/>
      <c r="E34" s="327" t="s">
        <v>21</v>
      </c>
      <c r="F34" s="367">
        <f>F13-F20-F30-F32+F33</f>
        <v>0</v>
      </c>
      <c r="G34" s="14"/>
      <c r="H34" s="14"/>
    </row>
    <row r="35" spans="1:8" ht="15" customHeight="1">
      <c r="A35" s="190" t="s">
        <v>15</v>
      </c>
      <c r="B35" s="67"/>
      <c r="C35" s="67"/>
      <c r="D35" s="253"/>
      <c r="E35" s="14"/>
      <c r="F35" s="14"/>
      <c r="G35" s="14"/>
      <c r="H35" s="14"/>
    </row>
    <row r="36" spans="1:8" ht="15" customHeight="1">
      <c r="A36" s="637" t="s">
        <v>205</v>
      </c>
      <c r="B36" s="637"/>
      <c r="C36" s="67"/>
      <c r="D36" s="67"/>
      <c r="E36" s="14"/>
      <c r="F36" s="14"/>
      <c r="G36" s="14"/>
      <c r="H36" s="14"/>
    </row>
    <row r="37" spans="1:8" ht="15" customHeight="1">
      <c r="A37" s="14"/>
      <c r="B37" s="67"/>
      <c r="C37" s="67"/>
      <c r="D37" s="67"/>
      <c r="E37" s="14"/>
      <c r="F37" s="14"/>
      <c r="G37" s="14"/>
      <c r="H37" s="14"/>
    </row>
    <row r="38" spans="1:11" ht="15" customHeight="1">
      <c r="A38" s="254" t="s">
        <v>283</v>
      </c>
      <c r="B38" s="44"/>
      <c r="C38" s="44"/>
      <c r="D38" s="44"/>
      <c r="E38" s="44"/>
      <c r="F38" s="44"/>
      <c r="G38" s="44"/>
      <c r="H38" s="44"/>
      <c r="I38" s="13"/>
      <c r="J38" s="3"/>
      <c r="K38" s="3"/>
    </row>
    <row r="39" spans="1:11" ht="12.75" customHeight="1">
      <c r="A39" s="44"/>
      <c r="B39" s="44"/>
      <c r="C39" s="44"/>
      <c r="D39" s="44"/>
      <c r="E39" s="44"/>
      <c r="F39" s="44"/>
      <c r="G39" s="27"/>
      <c r="H39" s="28"/>
      <c r="I39" s="13"/>
      <c r="K39" s="380"/>
    </row>
    <row r="40" spans="1:9" ht="12.75" customHeight="1">
      <c r="A40" s="46"/>
      <c r="B40" s="44"/>
      <c r="C40" s="44"/>
      <c r="D40" s="44"/>
      <c r="E40" s="44"/>
      <c r="F40" s="46"/>
      <c r="G40" s="44"/>
      <c r="H40" s="44"/>
      <c r="I40" s="6"/>
    </row>
    <row r="41" spans="1:9" ht="12" customHeight="1">
      <c r="A41" s="46"/>
      <c r="B41" s="44"/>
      <c r="C41" s="44"/>
      <c r="D41" s="44"/>
      <c r="E41" s="44"/>
      <c r="F41" s="46"/>
      <c r="G41" s="44"/>
      <c r="H41" s="44"/>
      <c r="I41" s="13"/>
    </row>
    <row r="42" spans="1:9" ht="12" customHeight="1">
      <c r="A42" s="356"/>
      <c r="B42" s="44"/>
      <c r="C42" s="356"/>
      <c r="D42" s="356"/>
      <c r="E42" s="29"/>
      <c r="F42" s="44"/>
      <c r="G42" s="44"/>
      <c r="H42" s="44"/>
      <c r="I42" s="13"/>
    </row>
    <row r="43" spans="1:8" ht="12.75" customHeight="1">
      <c r="A43" s="14"/>
      <c r="B43" s="14"/>
      <c r="C43" s="14"/>
      <c r="D43" s="14"/>
      <c r="E43" s="14"/>
      <c r="F43" s="14"/>
      <c r="G43" s="14"/>
      <c r="H43" s="14"/>
    </row>
    <row r="44" spans="1:8" ht="12.75" customHeight="1">
      <c r="A44" s="14"/>
      <c r="B44" s="14"/>
      <c r="C44" s="14"/>
      <c r="D44" s="14"/>
      <c r="E44" s="14"/>
      <c r="F44" s="14"/>
      <c r="G44" s="14"/>
      <c r="H44" s="14"/>
    </row>
    <row r="45" spans="1:8" ht="12.75" customHeight="1">
      <c r="A45" s="14"/>
      <c r="B45" s="14"/>
      <c r="C45" s="14"/>
      <c r="D45" s="14"/>
      <c r="E45" s="14"/>
      <c r="F45" s="14"/>
      <c r="G45" s="14"/>
      <c r="H45" s="14"/>
    </row>
    <row r="46" ht="12.75" customHeight="1"/>
    <row r="47" ht="12.75" customHeight="1"/>
  </sheetData>
  <sheetProtection password="CC33" sheet="1"/>
  <protectedRanges>
    <protectedRange sqref="C7:F8" name="Oblast5"/>
    <protectedRange sqref="F20" name="Oblast4"/>
    <protectedRange sqref="D31:D32" name="Oblast3"/>
    <protectedRange sqref="B30:D30" name="Oblast2"/>
    <protectedRange sqref="D15:D20" name="Oblast1"/>
  </protectedRanges>
  <mergeCells count="15">
    <mergeCell ref="B13:C13"/>
    <mergeCell ref="B27:C27"/>
    <mergeCell ref="B28:C28"/>
    <mergeCell ref="B29:C29"/>
    <mergeCell ref="B30:C30"/>
    <mergeCell ref="A36:B36"/>
    <mergeCell ref="A4:F4"/>
    <mergeCell ref="A5:F5"/>
    <mergeCell ref="A7:B7"/>
    <mergeCell ref="A10:A12"/>
    <mergeCell ref="B10:B11"/>
    <mergeCell ref="C10:C11"/>
    <mergeCell ref="D10:D11"/>
    <mergeCell ref="E10:F10"/>
    <mergeCell ref="B12:C12"/>
  </mergeCells>
  <printOptions horizontalCentered="1" vertic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5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3.421875" style="0" customWidth="1"/>
    <col min="2" max="2" width="63.421875" style="0" customWidth="1"/>
    <col min="3" max="4" width="16.7109375" style="0" customWidth="1"/>
    <col min="5" max="5" width="24.7109375" style="0" customWidth="1"/>
    <col min="6" max="6" width="16.7109375" style="0" customWidth="1"/>
  </cols>
  <sheetData>
    <row r="1" spans="1:8" ht="12.75" customHeight="1">
      <c r="A1" s="332"/>
      <c r="B1" s="332"/>
      <c r="C1" s="14"/>
      <c r="D1" s="14"/>
      <c r="E1" s="14"/>
      <c r="F1" s="17" t="s">
        <v>312</v>
      </c>
      <c r="G1" s="14"/>
      <c r="H1" s="14"/>
    </row>
    <row r="2" spans="1:8" ht="12.75" customHeight="1">
      <c r="A2" s="14"/>
      <c r="B2" s="14"/>
      <c r="C2" s="14"/>
      <c r="D2" s="278"/>
      <c r="E2" s="14"/>
      <c r="F2" s="14"/>
      <c r="G2" s="14"/>
      <c r="H2" s="14"/>
    </row>
    <row r="3" spans="1:8" ht="12.75" customHeight="1">
      <c r="A3" s="14"/>
      <c r="B3" s="14"/>
      <c r="C3" s="14"/>
      <c r="D3" s="278"/>
      <c r="E3" s="559" t="s">
        <v>337</v>
      </c>
      <c r="F3" s="560">
        <f>'1 - Údaje o zpracovateli'!C10</f>
        <v>0</v>
      </c>
      <c r="G3" s="14"/>
      <c r="H3" s="14"/>
    </row>
    <row r="4" spans="1:8" ht="19.5" customHeight="1">
      <c r="A4" s="635" t="s">
        <v>201</v>
      </c>
      <c r="B4" s="635"/>
      <c r="C4" s="635"/>
      <c r="D4" s="635"/>
      <c r="E4" s="635"/>
      <c r="F4" s="635"/>
      <c r="G4" s="14"/>
      <c r="H4" s="14"/>
    </row>
    <row r="5" spans="1:8" ht="12.75" customHeight="1">
      <c r="A5" s="668" t="s">
        <v>144</v>
      </c>
      <c r="B5" s="668"/>
      <c r="C5" s="668"/>
      <c r="D5" s="668"/>
      <c r="E5" s="668"/>
      <c r="F5" s="668"/>
      <c r="G5" s="14"/>
      <c r="H5" s="14"/>
    </row>
    <row r="6" spans="1:8" ht="12.75" customHeight="1">
      <c r="A6" s="14"/>
      <c r="B6" s="14"/>
      <c r="C6" s="328"/>
      <c r="D6" s="14"/>
      <c r="E6" s="14"/>
      <c r="F6" s="14"/>
      <c r="G6" s="14"/>
      <c r="H6" s="14"/>
    </row>
    <row r="7" spans="1:8" ht="15.75" customHeight="1">
      <c r="A7" s="669" t="s">
        <v>309</v>
      </c>
      <c r="B7" s="669"/>
      <c r="C7" s="524"/>
      <c r="D7" s="403"/>
      <c r="E7" s="403"/>
      <c r="F7" s="403"/>
      <c r="G7" s="14"/>
      <c r="H7" s="14"/>
    </row>
    <row r="8" spans="1:8" ht="12.75" customHeight="1">
      <c r="A8" s="14"/>
      <c r="B8" s="14"/>
      <c r="C8" s="525"/>
      <c r="D8" s="403"/>
      <c r="E8" s="403"/>
      <c r="F8" s="403"/>
      <c r="G8" s="14"/>
      <c r="H8" s="14"/>
    </row>
    <row r="9" spans="1:8" ht="12.75" customHeight="1" thickBot="1">
      <c r="A9" s="14"/>
      <c r="B9" s="14"/>
      <c r="C9" s="14"/>
      <c r="D9" s="17"/>
      <c r="E9" s="14"/>
      <c r="F9" s="363" t="s">
        <v>271</v>
      </c>
      <c r="G9" s="363"/>
      <c r="H9" s="14"/>
    </row>
    <row r="10" spans="1:8" ht="27.75" customHeight="1" thickBot="1">
      <c r="A10" s="644" t="s">
        <v>65</v>
      </c>
      <c r="B10" s="670" t="s">
        <v>13</v>
      </c>
      <c r="C10" s="672"/>
      <c r="D10" s="640" t="s">
        <v>146</v>
      </c>
      <c r="E10" s="642" t="s">
        <v>305</v>
      </c>
      <c r="F10" s="647"/>
      <c r="G10" s="14"/>
      <c r="H10" s="14"/>
    </row>
    <row r="11" spans="1:8" ht="16.5" customHeight="1" thickBot="1">
      <c r="A11" s="645"/>
      <c r="B11" s="671"/>
      <c r="C11" s="673"/>
      <c r="D11" s="641"/>
      <c r="E11" s="258" t="s">
        <v>85</v>
      </c>
      <c r="F11" s="256" t="s">
        <v>151</v>
      </c>
      <c r="G11" s="14"/>
      <c r="H11" s="14"/>
    </row>
    <row r="12" spans="1:8" ht="12.75" customHeight="1" thickBot="1">
      <c r="A12" s="645"/>
      <c r="B12" s="660" t="s">
        <v>14</v>
      </c>
      <c r="C12" s="661"/>
      <c r="D12" s="193">
        <v>1</v>
      </c>
      <c r="E12" s="193">
        <v>2</v>
      </c>
      <c r="F12" s="298">
        <v>3</v>
      </c>
      <c r="G12" s="14"/>
      <c r="H12" s="14"/>
    </row>
    <row r="13" spans="1:8" ht="12.75" customHeight="1">
      <c r="A13" s="20">
        <v>1</v>
      </c>
      <c r="B13" s="662" t="s">
        <v>120</v>
      </c>
      <c r="C13" s="663"/>
      <c r="D13" s="100">
        <f>D14+D17+D18+D20+D19</f>
        <v>0</v>
      </c>
      <c r="E13" s="301" t="s">
        <v>163</v>
      </c>
      <c r="F13" s="348">
        <f>D13-C13</f>
        <v>0</v>
      </c>
      <c r="G13" s="14"/>
      <c r="H13" s="14"/>
    </row>
    <row r="14" spans="1:8" ht="12.75" customHeight="1">
      <c r="A14" s="18">
        <v>2</v>
      </c>
      <c r="B14" s="373" t="s">
        <v>185</v>
      </c>
      <c r="C14" s="349"/>
      <c r="D14" s="370">
        <f>D15+D16</f>
        <v>0</v>
      </c>
      <c r="E14" s="305"/>
      <c r="F14" s="350"/>
      <c r="G14" s="14"/>
      <c r="H14" s="14"/>
    </row>
    <row r="15" spans="1:8" ht="12.75" customHeight="1">
      <c r="A15" s="21">
        <v>3</v>
      </c>
      <c r="B15" s="206" t="s">
        <v>116</v>
      </c>
      <c r="C15" s="349"/>
      <c r="D15" s="526"/>
      <c r="E15" s="309"/>
      <c r="F15" s="351"/>
      <c r="G15" s="14"/>
      <c r="H15" s="14"/>
    </row>
    <row r="16" spans="1:8" ht="12.75" customHeight="1">
      <c r="A16" s="22">
        <v>4</v>
      </c>
      <c r="B16" s="219" t="s">
        <v>195</v>
      </c>
      <c r="C16" s="374"/>
      <c r="D16" s="527"/>
      <c r="E16" s="307"/>
      <c r="F16" s="214"/>
      <c r="G16" s="14"/>
      <c r="H16" s="14"/>
    </row>
    <row r="17" spans="1:8" ht="12.75" customHeight="1">
      <c r="A17" s="18">
        <v>5</v>
      </c>
      <c r="B17" s="375" t="s">
        <v>212</v>
      </c>
      <c r="C17" s="374"/>
      <c r="D17" s="527"/>
      <c r="E17" s="307"/>
      <c r="F17" s="352"/>
      <c r="G17" s="14"/>
      <c r="H17" s="14"/>
    </row>
    <row r="18" spans="1:8" ht="12.75" customHeight="1">
      <c r="A18" s="21">
        <v>6</v>
      </c>
      <c r="B18" s="206" t="s">
        <v>280</v>
      </c>
      <c r="C18" s="349"/>
      <c r="D18" s="526"/>
      <c r="E18" s="307"/>
      <c r="F18" s="352"/>
      <c r="G18" s="14"/>
      <c r="H18" s="14"/>
    </row>
    <row r="19" spans="1:8" ht="12.75" customHeight="1">
      <c r="A19" s="21">
        <v>7</v>
      </c>
      <c r="B19" s="206" t="s">
        <v>279</v>
      </c>
      <c r="C19" s="349"/>
      <c r="D19" s="526"/>
      <c r="E19" s="307"/>
      <c r="F19" s="352"/>
      <c r="G19" s="14"/>
      <c r="H19" s="14"/>
    </row>
    <row r="20" spans="1:8" ht="12.75" customHeight="1">
      <c r="A20" s="21">
        <v>8</v>
      </c>
      <c r="B20" s="206" t="s">
        <v>121</v>
      </c>
      <c r="C20" s="349"/>
      <c r="D20" s="526"/>
      <c r="E20" s="307" t="s">
        <v>214</v>
      </c>
      <c r="F20" s="412"/>
      <c r="G20" s="14"/>
      <c r="H20" s="14"/>
    </row>
    <row r="21" spans="1:8" ht="12.75" customHeight="1">
      <c r="A21" s="21">
        <v>9</v>
      </c>
      <c r="B21" s="206"/>
      <c r="C21" s="124"/>
      <c r="D21" s="124"/>
      <c r="E21" s="311"/>
      <c r="F21" s="350"/>
      <c r="G21" s="14"/>
      <c r="H21" s="14"/>
    </row>
    <row r="22" spans="1:8" ht="12.75" customHeight="1">
      <c r="A22" s="22">
        <v>10</v>
      </c>
      <c r="B22" s="215" t="s">
        <v>124</v>
      </c>
      <c r="C22" s="376"/>
      <c r="D22" s="324">
        <f>D23+D31+D32</f>
        <v>0</v>
      </c>
      <c r="E22" s="311"/>
      <c r="F22" s="350"/>
      <c r="G22" s="14"/>
      <c r="H22" s="14"/>
    </row>
    <row r="23" spans="1:8" ht="12.75" customHeight="1">
      <c r="A23" s="18">
        <v>11</v>
      </c>
      <c r="B23" s="206" t="s">
        <v>162</v>
      </c>
      <c r="C23" s="376"/>
      <c r="D23" s="324">
        <f>D24</f>
        <v>0</v>
      </c>
      <c r="E23" s="307"/>
      <c r="F23" s="214"/>
      <c r="G23" s="14"/>
      <c r="H23" s="14"/>
    </row>
    <row r="24" spans="1:8" ht="12.75" customHeight="1">
      <c r="A24" s="22">
        <v>12</v>
      </c>
      <c r="B24" s="206" t="s">
        <v>169</v>
      </c>
      <c r="C24" s="376"/>
      <c r="D24" s="324">
        <f>SUM(D27:D30)</f>
        <v>0</v>
      </c>
      <c r="E24" s="319"/>
      <c r="F24" s="353"/>
      <c r="G24" s="14"/>
      <c r="H24" s="14"/>
    </row>
    <row r="25" spans="1:8" ht="12.75" customHeight="1">
      <c r="A25" s="22">
        <v>13</v>
      </c>
      <c r="B25" s="206" t="s">
        <v>170</v>
      </c>
      <c r="C25" s="376"/>
      <c r="D25" s="352" t="s">
        <v>46</v>
      </c>
      <c r="E25" s="319"/>
      <c r="F25" s="353"/>
      <c r="G25" s="14"/>
      <c r="H25" s="14"/>
    </row>
    <row r="26" spans="1:8" ht="12.75" customHeight="1">
      <c r="A26" s="22">
        <v>14</v>
      </c>
      <c r="B26" s="206"/>
      <c r="C26" s="376"/>
      <c r="D26" s="352" t="s">
        <v>46</v>
      </c>
      <c r="E26" s="319"/>
      <c r="F26" s="353" t="str">
        <f aca="true" t="shared" si="0" ref="F26:F32">D26</f>
        <v>x</v>
      </c>
      <c r="G26" s="14"/>
      <c r="H26" s="14"/>
    </row>
    <row r="27" spans="1:8" ht="12.75" customHeight="1">
      <c r="A27" s="18">
        <v>15</v>
      </c>
      <c r="B27" s="664"/>
      <c r="C27" s="665"/>
      <c r="D27" s="372" t="s">
        <v>46</v>
      </c>
      <c r="E27" s="319"/>
      <c r="F27" s="348" t="str">
        <f t="shared" si="0"/>
        <v>x</v>
      </c>
      <c r="G27" s="14"/>
      <c r="H27" s="14"/>
    </row>
    <row r="28" spans="1:8" ht="12.75" customHeight="1">
      <c r="A28" s="22">
        <v>16</v>
      </c>
      <c r="B28" s="664"/>
      <c r="C28" s="665"/>
      <c r="D28" s="372" t="s">
        <v>46</v>
      </c>
      <c r="E28" s="319"/>
      <c r="F28" s="348" t="str">
        <f t="shared" si="0"/>
        <v>x</v>
      </c>
      <c r="G28" s="14"/>
      <c r="H28" s="14"/>
    </row>
    <row r="29" spans="1:8" ht="12.75" customHeight="1">
      <c r="A29" s="21">
        <v>17</v>
      </c>
      <c r="B29" s="664"/>
      <c r="C29" s="665"/>
      <c r="D29" s="372" t="s">
        <v>46</v>
      </c>
      <c r="E29" s="319"/>
      <c r="F29" s="348" t="str">
        <f t="shared" si="0"/>
        <v>x</v>
      </c>
      <c r="G29" s="14"/>
      <c r="H29" s="14"/>
    </row>
    <row r="30" spans="1:8" ht="12.75" customHeight="1">
      <c r="A30" s="22">
        <v>18</v>
      </c>
      <c r="B30" s="666" t="s">
        <v>260</v>
      </c>
      <c r="C30" s="667"/>
      <c r="D30" s="528"/>
      <c r="E30" s="319"/>
      <c r="F30" s="348">
        <f t="shared" si="0"/>
        <v>0</v>
      </c>
      <c r="G30" s="14"/>
      <c r="H30" s="14"/>
    </row>
    <row r="31" spans="1:8" ht="12.75" customHeight="1">
      <c r="A31" s="22">
        <v>19</v>
      </c>
      <c r="B31" s="206" t="s">
        <v>149</v>
      </c>
      <c r="C31" s="352"/>
      <c r="D31" s="528"/>
      <c r="E31" s="319"/>
      <c r="F31" s="353"/>
      <c r="G31" s="14"/>
      <c r="H31" s="14"/>
    </row>
    <row r="32" spans="1:8" ht="12.75" customHeight="1">
      <c r="A32" s="23">
        <v>20</v>
      </c>
      <c r="B32" s="206" t="s">
        <v>150</v>
      </c>
      <c r="C32" s="350"/>
      <c r="D32" s="528"/>
      <c r="E32" s="307" t="s">
        <v>125</v>
      </c>
      <c r="F32" s="354">
        <f t="shared" si="0"/>
        <v>0</v>
      </c>
      <c r="G32" s="14"/>
      <c r="H32" s="14"/>
    </row>
    <row r="33" spans="1:8" ht="12.75" customHeight="1">
      <c r="A33" s="23">
        <v>21</v>
      </c>
      <c r="B33" s="377"/>
      <c r="C33" s="355"/>
      <c r="D33" s="368"/>
      <c r="E33" s="325" t="s">
        <v>27</v>
      </c>
      <c r="F33" s="208">
        <f>D22-D13</f>
        <v>0</v>
      </c>
      <c r="G33" s="14"/>
      <c r="H33" s="14"/>
    </row>
    <row r="34" spans="1:8" ht="12.75" customHeight="1" thickBot="1">
      <c r="A34" s="19">
        <v>22</v>
      </c>
      <c r="B34" s="369" t="s">
        <v>168</v>
      </c>
      <c r="C34" s="378"/>
      <c r="D34" s="529"/>
      <c r="E34" s="327" t="s">
        <v>21</v>
      </c>
      <c r="F34" s="367">
        <f>F13-F20-F30-F32+F33</f>
        <v>0</v>
      </c>
      <c r="G34" s="14"/>
      <c r="H34" s="14"/>
    </row>
    <row r="35" spans="1:8" ht="15" customHeight="1">
      <c r="A35" s="190" t="s">
        <v>15</v>
      </c>
      <c r="B35" s="67"/>
      <c r="C35" s="67"/>
      <c r="D35" s="253"/>
      <c r="E35" s="14"/>
      <c r="F35" s="14"/>
      <c r="G35" s="14"/>
      <c r="H35" s="14"/>
    </row>
    <row r="36" spans="1:8" ht="15" customHeight="1">
      <c r="A36" s="637" t="s">
        <v>205</v>
      </c>
      <c r="B36" s="637"/>
      <c r="C36" s="67"/>
      <c r="D36" s="67"/>
      <c r="E36" s="14"/>
      <c r="F36" s="14"/>
      <c r="G36" s="14"/>
      <c r="H36" s="14"/>
    </row>
    <row r="37" spans="1:8" ht="15" customHeight="1">
      <c r="A37" s="14"/>
      <c r="B37" s="67"/>
      <c r="C37" s="67"/>
      <c r="D37" s="67"/>
      <c r="E37" s="14"/>
      <c r="F37" s="14"/>
      <c r="G37" s="14"/>
      <c r="H37" s="14"/>
    </row>
    <row r="38" spans="1:11" ht="15" customHeight="1">
      <c r="A38" s="254" t="s">
        <v>283</v>
      </c>
      <c r="B38" s="44"/>
      <c r="C38" s="44"/>
      <c r="D38" s="44"/>
      <c r="E38" s="44"/>
      <c r="F38" s="44"/>
      <c r="G38" s="44"/>
      <c r="H38" s="44"/>
      <c r="I38" s="13"/>
      <c r="J38" s="3"/>
      <c r="K38" s="3"/>
    </row>
    <row r="39" spans="1:11" ht="12.75" customHeight="1">
      <c r="A39" s="44"/>
      <c r="B39" s="44"/>
      <c r="C39" s="44"/>
      <c r="D39" s="44"/>
      <c r="E39" s="44"/>
      <c r="F39" s="44"/>
      <c r="G39" s="27"/>
      <c r="H39" s="28"/>
      <c r="I39" s="13"/>
      <c r="K39" s="380"/>
    </row>
    <row r="40" spans="1:9" ht="12.75" customHeight="1">
      <c r="A40" s="46"/>
      <c r="B40" s="44"/>
      <c r="C40" s="44"/>
      <c r="D40" s="44"/>
      <c r="E40" s="44"/>
      <c r="F40" s="46"/>
      <c r="G40" s="44"/>
      <c r="H40" s="44"/>
      <c r="I40" s="6"/>
    </row>
    <row r="41" spans="1:9" ht="12" customHeight="1">
      <c r="A41" s="46"/>
      <c r="B41" s="44"/>
      <c r="C41" s="44"/>
      <c r="D41" s="44"/>
      <c r="E41" s="44"/>
      <c r="F41" s="46"/>
      <c r="G41" s="44"/>
      <c r="H41" s="44"/>
      <c r="I41" s="13"/>
    </row>
    <row r="42" spans="1:9" ht="12" customHeight="1">
      <c r="A42" s="356"/>
      <c r="B42" s="44"/>
      <c r="C42" s="356"/>
      <c r="D42" s="356"/>
      <c r="E42" s="29"/>
      <c r="F42" s="44"/>
      <c r="G42" s="44"/>
      <c r="H42" s="44"/>
      <c r="I42" s="13"/>
    </row>
    <row r="43" spans="1:8" ht="12.75" customHeight="1">
      <c r="A43" s="14"/>
      <c r="B43" s="14"/>
      <c r="C43" s="14"/>
      <c r="D43" s="14"/>
      <c r="E43" s="14"/>
      <c r="F43" s="14"/>
      <c r="G43" s="14"/>
      <c r="H43" s="14"/>
    </row>
    <row r="44" spans="1:8" ht="12.75" customHeight="1">
      <c r="A44" s="14"/>
      <c r="B44" s="14"/>
      <c r="C44" s="14"/>
      <c r="D44" s="14"/>
      <c r="E44" s="14"/>
      <c r="F44" s="14"/>
      <c r="G44" s="14"/>
      <c r="H44" s="14"/>
    </row>
    <row r="45" spans="1:8" ht="12.75" customHeight="1">
      <c r="A45" s="14"/>
      <c r="B45" s="14"/>
      <c r="C45" s="14"/>
      <c r="D45" s="14"/>
      <c r="E45" s="14"/>
      <c r="F45" s="14"/>
      <c r="G45" s="14"/>
      <c r="H45" s="14"/>
    </row>
    <row r="46" ht="12.75" customHeight="1"/>
    <row r="47" ht="12.75" customHeight="1"/>
  </sheetData>
  <sheetProtection password="CC33" sheet="1"/>
  <protectedRanges>
    <protectedRange sqref="C7:F8" name="Oblast5"/>
    <protectedRange sqref="F20" name="Oblast4"/>
    <protectedRange sqref="D31:D32" name="Oblast3"/>
    <protectedRange sqref="B30:D30" name="Oblast2"/>
    <protectedRange sqref="D15:D20" name="Oblast1"/>
  </protectedRanges>
  <mergeCells count="15">
    <mergeCell ref="B13:C13"/>
    <mergeCell ref="B27:C27"/>
    <mergeCell ref="B28:C28"/>
    <mergeCell ref="B29:C29"/>
    <mergeCell ref="B30:C30"/>
    <mergeCell ref="A36:B36"/>
    <mergeCell ref="A4:F4"/>
    <mergeCell ref="A5:F5"/>
    <mergeCell ref="A7:B7"/>
    <mergeCell ref="A10:A12"/>
    <mergeCell ref="B10:B11"/>
    <mergeCell ref="C10:C11"/>
    <mergeCell ref="D10:D11"/>
    <mergeCell ref="E10:F10"/>
    <mergeCell ref="B12:C12"/>
  </mergeCells>
  <printOptions horizontalCentered="1" vertic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0"/>
  <sheetViews>
    <sheetView showGridLines="0" workbookViewId="0" topLeftCell="A1">
      <selection activeCell="F8" sqref="F8"/>
    </sheetView>
  </sheetViews>
  <sheetFormatPr defaultColWidth="9.140625" defaultRowHeight="12.75"/>
  <cols>
    <col min="1" max="1" width="4.57421875" style="0" customWidth="1"/>
    <col min="2" max="3" width="5.28125" style="0" customWidth="1"/>
    <col min="4" max="4" width="48.00390625" style="0" customWidth="1"/>
    <col min="5" max="6" width="20.7109375" style="0" customWidth="1"/>
    <col min="7" max="7" width="9.8515625" style="0" customWidth="1"/>
    <col min="8" max="8" width="14.28125" style="0" customWidth="1"/>
    <col min="9" max="9" width="4.57421875" style="0" customWidth="1"/>
    <col min="10" max="10" width="11.57421875" style="0" customWidth="1"/>
    <col min="11" max="12" width="16.140625" style="0" customWidth="1"/>
  </cols>
  <sheetData>
    <row r="1" spans="1:11" ht="15" customHeight="1">
      <c r="A1" s="46"/>
      <c r="B1" s="46"/>
      <c r="C1" s="14"/>
      <c r="D1" s="14"/>
      <c r="E1" s="14"/>
      <c r="F1" s="17" t="s">
        <v>19</v>
      </c>
      <c r="G1" s="14"/>
      <c r="H1" s="17"/>
      <c r="I1" s="14"/>
      <c r="J1" s="14"/>
      <c r="K1" s="14"/>
    </row>
    <row r="2" spans="1:11" ht="15" customHeight="1">
      <c r="A2" s="14"/>
      <c r="B2" s="14"/>
      <c r="C2" s="14"/>
      <c r="D2" s="14"/>
      <c r="E2" s="14" t="s">
        <v>337</v>
      </c>
      <c r="F2" s="560">
        <f>'1 - Údaje o zpracovateli'!C10</f>
        <v>0</v>
      </c>
      <c r="G2" s="14"/>
      <c r="H2" s="14"/>
      <c r="I2" s="14"/>
      <c r="J2" s="14"/>
      <c r="K2" s="14"/>
    </row>
    <row r="3" spans="1:11" ht="15" customHeight="1">
      <c r="A3" s="669" t="s">
        <v>207</v>
      </c>
      <c r="B3" s="669"/>
      <c r="C3" s="669"/>
      <c r="D3" s="669"/>
      <c r="E3" s="669"/>
      <c r="F3" s="669"/>
      <c r="G3" s="14"/>
      <c r="H3" s="14"/>
      <c r="I3" s="14"/>
      <c r="J3" s="14"/>
      <c r="K3" s="14"/>
    </row>
    <row r="4" spans="1:11" ht="15" customHeight="1">
      <c r="A4" s="423"/>
      <c r="B4" s="423"/>
      <c r="C4" s="423"/>
      <c r="D4" s="423"/>
      <c r="E4" s="423"/>
      <c r="F4" s="423"/>
      <c r="G4" s="14"/>
      <c r="H4" s="14"/>
      <c r="I4" s="14"/>
      <c r="J4" s="14"/>
      <c r="K4" s="14"/>
    </row>
    <row r="5" spans="1:11" ht="15" customHeight="1" thickBot="1">
      <c r="A5" s="46"/>
      <c r="B5" s="46"/>
      <c r="C5" s="46"/>
      <c r="D5" s="46"/>
      <c r="E5" s="74"/>
      <c r="F5" s="74" t="s">
        <v>73</v>
      </c>
      <c r="G5" s="14"/>
      <c r="H5" s="14"/>
      <c r="I5" s="14"/>
      <c r="J5" s="14"/>
      <c r="K5" s="14"/>
    </row>
    <row r="6" spans="1:11" ht="15" customHeight="1">
      <c r="A6" s="640" t="s">
        <v>65</v>
      </c>
      <c r="B6" s="704" t="s">
        <v>20</v>
      </c>
      <c r="C6" s="713"/>
      <c r="D6" s="713"/>
      <c r="E6" s="672"/>
      <c r="F6" s="640" t="s">
        <v>21</v>
      </c>
      <c r="G6" s="14"/>
      <c r="H6" s="14"/>
      <c r="I6" s="14"/>
      <c r="J6" s="14"/>
      <c r="K6" s="14"/>
    </row>
    <row r="7" spans="1:11" ht="15" customHeight="1" thickBot="1">
      <c r="A7" s="639"/>
      <c r="B7" s="707"/>
      <c r="C7" s="714"/>
      <c r="D7" s="714"/>
      <c r="E7" s="715"/>
      <c r="F7" s="639"/>
      <c r="G7" s="14"/>
      <c r="H7" s="14"/>
      <c r="I7" s="14"/>
      <c r="J7" s="14"/>
      <c r="K7" s="14"/>
    </row>
    <row r="8" spans="1:11" ht="15" customHeight="1">
      <c r="A8" s="259" t="s">
        <v>51</v>
      </c>
      <c r="B8" s="710" t="s">
        <v>223</v>
      </c>
      <c r="C8" s="711"/>
      <c r="D8" s="711"/>
      <c r="E8" s="712"/>
      <c r="F8" s="381"/>
      <c r="G8" s="14"/>
      <c r="H8" s="14"/>
      <c r="I8" s="14"/>
      <c r="J8" s="14"/>
      <c r="K8" s="14"/>
    </row>
    <row r="9" spans="1:11" ht="15" customHeight="1" thickBot="1">
      <c r="A9" s="32" t="s">
        <v>52</v>
      </c>
      <c r="B9" s="260"/>
      <c r="C9" s="695" t="s">
        <v>229</v>
      </c>
      <c r="D9" s="695"/>
      <c r="E9" s="696"/>
      <c r="F9" s="382"/>
      <c r="G9" s="14"/>
      <c r="H9" s="14"/>
      <c r="I9" s="14"/>
      <c r="J9" s="14"/>
      <c r="K9" s="14"/>
    </row>
    <row r="10" spans="1:11" ht="15" customHeight="1">
      <c r="A10" s="259" t="s">
        <v>53</v>
      </c>
      <c r="B10" s="710" t="s">
        <v>224</v>
      </c>
      <c r="C10" s="711"/>
      <c r="D10" s="711"/>
      <c r="E10" s="712"/>
      <c r="F10" s="383"/>
      <c r="G10" s="14"/>
      <c r="H10" s="14"/>
      <c r="I10" s="14"/>
      <c r="J10" s="14"/>
      <c r="K10" s="14"/>
    </row>
    <row r="11" spans="1:11" ht="15" customHeight="1" thickBot="1">
      <c r="A11" s="145" t="s">
        <v>54</v>
      </c>
      <c r="B11" s="260"/>
      <c r="C11" s="695" t="s">
        <v>230</v>
      </c>
      <c r="D11" s="695"/>
      <c r="E11" s="696"/>
      <c r="F11" s="384"/>
      <c r="G11" s="14"/>
      <c r="H11" s="14"/>
      <c r="I11" s="14"/>
      <c r="J11" s="14"/>
      <c r="K11" s="14"/>
    </row>
    <row r="12" spans="1:11" ht="15" customHeight="1" thickBot="1">
      <c r="A12" s="259" t="s">
        <v>55</v>
      </c>
      <c r="B12" s="697" t="s">
        <v>126</v>
      </c>
      <c r="C12" s="698"/>
      <c r="D12" s="698"/>
      <c r="E12" s="699"/>
      <c r="F12" s="261">
        <f>F8+F10</f>
        <v>0</v>
      </c>
      <c r="G12" s="14"/>
      <c r="H12" s="14"/>
      <c r="I12" s="14"/>
      <c r="J12" s="14"/>
      <c r="K12" s="14"/>
    </row>
    <row r="13" spans="1:11" ht="44.25" customHeight="1" thickBot="1">
      <c r="A13" s="259" t="s">
        <v>56</v>
      </c>
      <c r="B13" s="700" t="s">
        <v>119</v>
      </c>
      <c r="C13" s="701"/>
      <c r="D13" s="701"/>
      <c r="E13" s="702"/>
      <c r="F13" s="382"/>
      <c r="G13" s="14"/>
      <c r="H13" s="14"/>
      <c r="I13" s="14"/>
      <c r="J13" s="14"/>
      <c r="K13" s="14"/>
    </row>
    <row r="14" spans="1:11" ht="15" customHeight="1">
      <c r="A14" s="262"/>
      <c r="B14" s="158"/>
      <c r="C14" s="158"/>
      <c r="D14" s="158"/>
      <c r="E14" s="158"/>
      <c r="F14" s="14"/>
      <c r="G14" s="14"/>
      <c r="H14" s="14"/>
      <c r="I14" s="14"/>
      <c r="J14" s="14"/>
      <c r="K14" s="14"/>
    </row>
    <row r="15" spans="1:11" ht="15" customHeight="1">
      <c r="A15" s="144"/>
      <c r="B15" s="158"/>
      <c r="C15" s="158"/>
      <c r="D15" s="158"/>
      <c r="E15" s="158"/>
      <c r="F15" s="14"/>
      <c r="G15" s="14"/>
      <c r="H15" s="14"/>
      <c r="I15" s="14"/>
      <c r="J15" s="14"/>
      <c r="K15" s="14"/>
    </row>
    <row r="16" spans="1:1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5" customHeight="1">
      <c r="A17" s="669" t="s">
        <v>208</v>
      </c>
      <c r="B17" s="703"/>
      <c r="C17" s="703"/>
      <c r="D17" s="703"/>
      <c r="E17" s="703"/>
      <c r="F17" s="703"/>
      <c r="G17" s="14"/>
      <c r="H17" s="14"/>
      <c r="I17" s="14"/>
      <c r="J17" s="14"/>
      <c r="K17" s="14"/>
    </row>
    <row r="18" spans="1:11" ht="15" customHeight="1">
      <c r="A18" s="423"/>
      <c r="B18" s="424"/>
      <c r="C18" s="424"/>
      <c r="D18" s="424"/>
      <c r="E18" s="424"/>
      <c r="F18" s="424"/>
      <c r="G18" s="14"/>
      <c r="H18" s="14"/>
      <c r="I18" s="14"/>
      <c r="J18" s="14"/>
      <c r="K18" s="14"/>
    </row>
    <row r="19" spans="1:11" ht="15" customHeight="1" thickBot="1">
      <c r="A19" s="46"/>
      <c r="B19" s="46"/>
      <c r="C19" s="46"/>
      <c r="D19" s="46"/>
      <c r="E19" s="74"/>
      <c r="F19" s="74" t="s">
        <v>66</v>
      </c>
      <c r="G19" s="14"/>
      <c r="H19" s="14"/>
      <c r="I19" s="14"/>
      <c r="J19" s="14"/>
      <c r="K19" s="14"/>
    </row>
    <row r="20" spans="1:11" ht="15" customHeight="1">
      <c r="A20" s="704" t="s">
        <v>65</v>
      </c>
      <c r="B20" s="704" t="s">
        <v>20</v>
      </c>
      <c r="C20" s="705"/>
      <c r="D20" s="706"/>
      <c r="E20" s="672" t="s">
        <v>21</v>
      </c>
      <c r="F20" s="640" t="s">
        <v>231</v>
      </c>
      <c r="G20" s="14"/>
      <c r="H20" s="14"/>
      <c r="I20" s="14"/>
      <c r="J20" s="14"/>
      <c r="K20" s="14"/>
    </row>
    <row r="21" spans="1:11" ht="15" customHeight="1" thickBot="1">
      <c r="A21" s="671"/>
      <c r="B21" s="707"/>
      <c r="C21" s="708"/>
      <c r="D21" s="673"/>
      <c r="E21" s="709"/>
      <c r="F21" s="641"/>
      <c r="G21" s="14"/>
      <c r="H21" s="14"/>
      <c r="I21" s="14"/>
      <c r="J21" s="14"/>
      <c r="K21" s="14"/>
    </row>
    <row r="22" spans="1:11" ht="15" customHeight="1">
      <c r="A22" s="263" t="s">
        <v>51</v>
      </c>
      <c r="B22" s="687" t="s">
        <v>298</v>
      </c>
      <c r="C22" s="688"/>
      <c r="D22" s="689"/>
      <c r="E22" s="385"/>
      <c r="F22" s="386"/>
      <c r="G22" s="14"/>
      <c r="H22" s="14"/>
      <c r="I22" s="14"/>
      <c r="J22" s="14"/>
      <c r="K22" s="14"/>
    </row>
    <row r="23" spans="1:11" ht="15" customHeight="1">
      <c r="A23" s="264" t="s">
        <v>52</v>
      </c>
      <c r="B23" s="265"/>
      <c r="C23" s="690" t="s">
        <v>227</v>
      </c>
      <c r="D23" s="691"/>
      <c r="E23" s="399">
        <f>E24+E25</f>
        <v>0</v>
      </c>
      <c r="F23" s="399">
        <f>F24+F25</f>
        <v>0</v>
      </c>
      <c r="G23" s="14"/>
      <c r="H23" s="14"/>
      <c r="I23" s="14"/>
      <c r="J23" s="14"/>
      <c r="K23" s="14"/>
    </row>
    <row r="24" spans="1:11" ht="15" customHeight="1">
      <c r="A24" s="264" t="s">
        <v>53</v>
      </c>
      <c r="B24" s="266"/>
      <c r="C24" s="266" t="s">
        <v>284</v>
      </c>
      <c r="D24" s="267" t="s">
        <v>95</v>
      </c>
      <c r="E24" s="387"/>
      <c r="F24" s="388"/>
      <c r="G24" s="14"/>
      <c r="H24" s="14"/>
      <c r="I24" s="14"/>
      <c r="J24" s="14"/>
      <c r="K24" s="14"/>
    </row>
    <row r="25" spans="1:11" ht="15" customHeight="1" thickBot="1">
      <c r="A25" s="268" t="s">
        <v>54</v>
      </c>
      <c r="B25" s="269"/>
      <c r="C25" s="269"/>
      <c r="D25" s="270" t="s">
        <v>94</v>
      </c>
      <c r="E25" s="389"/>
      <c r="F25" s="390"/>
      <c r="G25" s="14"/>
      <c r="H25" s="14"/>
      <c r="I25" s="14"/>
      <c r="J25" s="14"/>
      <c r="K25" s="14"/>
    </row>
    <row r="26" spans="1:11" ht="15" customHeight="1">
      <c r="A26" s="271" t="s">
        <v>55</v>
      </c>
      <c r="B26" s="692" t="s">
        <v>225</v>
      </c>
      <c r="C26" s="693"/>
      <c r="D26" s="694"/>
      <c r="E26" s="391"/>
      <c r="F26" s="392"/>
      <c r="G26" s="14"/>
      <c r="H26" s="14"/>
      <c r="I26" s="14"/>
      <c r="J26" s="14"/>
      <c r="K26" s="14"/>
    </row>
    <row r="27" spans="1:11" s="13" customFormat="1" ht="15" customHeight="1">
      <c r="A27" s="272" t="s">
        <v>56</v>
      </c>
      <c r="B27" s="265"/>
      <c r="C27" s="690" t="s">
        <v>228</v>
      </c>
      <c r="D27" s="691"/>
      <c r="E27" s="400">
        <f>E28+E29</f>
        <v>0</v>
      </c>
      <c r="F27" s="400">
        <f>F28+F29</f>
        <v>0</v>
      </c>
      <c r="G27" s="44"/>
      <c r="H27" s="44"/>
      <c r="I27" s="44"/>
      <c r="J27" s="44"/>
      <c r="K27" s="44"/>
    </row>
    <row r="28" spans="1:11" s="13" customFormat="1" ht="15" customHeight="1">
      <c r="A28" s="271" t="s">
        <v>103</v>
      </c>
      <c r="B28" s="266"/>
      <c r="C28" s="266"/>
      <c r="D28" s="267" t="s">
        <v>95</v>
      </c>
      <c r="E28" s="393"/>
      <c r="F28" s="393"/>
      <c r="G28" s="44"/>
      <c r="H28" s="44"/>
      <c r="I28" s="44"/>
      <c r="J28" s="44"/>
      <c r="K28" s="44"/>
    </row>
    <row r="29" spans="1:11" s="13" customFormat="1" ht="15" customHeight="1" thickBot="1">
      <c r="A29" s="264" t="s">
        <v>57</v>
      </c>
      <c r="B29" s="266"/>
      <c r="C29" s="266"/>
      <c r="D29" s="267" t="s">
        <v>94</v>
      </c>
      <c r="E29" s="393"/>
      <c r="F29" s="393"/>
      <c r="G29" s="44"/>
      <c r="H29" s="44"/>
      <c r="I29" s="44"/>
      <c r="J29" s="44"/>
      <c r="K29" s="44"/>
    </row>
    <row r="30" spans="1:11" ht="15" customHeight="1" thickBot="1">
      <c r="A30" s="273" t="s">
        <v>67</v>
      </c>
      <c r="B30" s="677" t="s">
        <v>304</v>
      </c>
      <c r="C30" s="678"/>
      <c r="D30" s="679"/>
      <c r="E30" s="394"/>
      <c r="F30" s="395"/>
      <c r="G30" s="14"/>
      <c r="H30" s="14"/>
      <c r="I30" s="14"/>
      <c r="J30" s="14"/>
      <c r="K30" s="14"/>
    </row>
    <row r="31" spans="1:11" ht="15" customHeight="1" thickBot="1">
      <c r="A31" s="447" t="s">
        <v>127</v>
      </c>
      <c r="B31" s="677" t="s">
        <v>299</v>
      </c>
      <c r="C31" s="678"/>
      <c r="D31" s="679"/>
      <c r="E31" s="394"/>
      <c r="F31" s="395"/>
      <c r="G31" s="14"/>
      <c r="H31" s="14"/>
      <c r="I31" s="14"/>
      <c r="J31" s="14"/>
      <c r="K31" s="14"/>
    </row>
    <row r="32" spans="1:11" ht="15" customHeight="1" thickBot="1">
      <c r="A32" s="274" t="s">
        <v>128</v>
      </c>
      <c r="B32" s="674" t="s">
        <v>302</v>
      </c>
      <c r="C32" s="675"/>
      <c r="D32" s="676"/>
      <c r="E32" s="401">
        <f>E22-E30</f>
        <v>0</v>
      </c>
      <c r="F32" s="401">
        <f>F22-F30</f>
        <v>0</v>
      </c>
      <c r="G32" s="14"/>
      <c r="H32" s="14"/>
      <c r="I32" s="14"/>
      <c r="J32" s="14"/>
      <c r="K32" s="14"/>
    </row>
    <row r="33" spans="1:11" ht="15" customHeight="1" thickBot="1">
      <c r="A33" s="274" t="s">
        <v>166</v>
      </c>
      <c r="B33" s="674" t="s">
        <v>303</v>
      </c>
      <c r="C33" s="675"/>
      <c r="D33" s="676"/>
      <c r="E33" s="401">
        <f>E26-E31</f>
        <v>0</v>
      </c>
      <c r="F33" s="401">
        <f>F26-F31</f>
        <v>0</v>
      </c>
      <c r="G33" s="14"/>
      <c r="H33" s="14"/>
      <c r="I33" s="14"/>
      <c r="J33" s="14"/>
      <c r="K33" s="14"/>
    </row>
    <row r="34" spans="1:11" ht="15" customHeight="1" thickBot="1">
      <c r="A34" s="146" t="s">
        <v>167</v>
      </c>
      <c r="B34" s="680" t="s">
        <v>226</v>
      </c>
      <c r="C34" s="681"/>
      <c r="D34" s="682"/>
      <c r="E34" s="402">
        <f>E32+E33</f>
        <v>0</v>
      </c>
      <c r="F34" s="402">
        <f>F32+F33</f>
        <v>0</v>
      </c>
      <c r="G34" s="14"/>
      <c r="H34" s="14"/>
      <c r="I34" s="14"/>
      <c r="J34" s="14"/>
      <c r="K34" s="14"/>
    </row>
    <row r="35" spans="1:11" ht="15" customHeight="1">
      <c r="A35" s="275" t="s">
        <v>300</v>
      </c>
      <c r="B35" s="276" t="s">
        <v>92</v>
      </c>
      <c r="C35" s="14"/>
      <c r="D35" s="14"/>
      <c r="E35" s="396" t="s">
        <v>264</v>
      </c>
      <c r="F35" s="397"/>
      <c r="G35" s="14"/>
      <c r="H35" s="14"/>
      <c r="I35" s="14"/>
      <c r="J35" s="14"/>
      <c r="K35" s="14"/>
    </row>
    <row r="36" spans="1:11" ht="28.5" customHeight="1" thickBot="1">
      <c r="A36" s="32" t="s">
        <v>301</v>
      </c>
      <c r="B36" s="683" t="s">
        <v>196</v>
      </c>
      <c r="C36" s="684"/>
      <c r="D36" s="685"/>
      <c r="E36" s="384"/>
      <c r="F36" s="398"/>
      <c r="G36" s="14"/>
      <c r="H36" s="14"/>
      <c r="I36" s="14"/>
      <c r="J36" s="14"/>
      <c r="K36" s="14"/>
    </row>
    <row r="37" spans="1:11" ht="12.75">
      <c r="A37" s="429"/>
      <c r="B37" s="430"/>
      <c r="C37" s="431"/>
      <c r="D37" s="431"/>
      <c r="E37" s="445"/>
      <c r="F37" s="445"/>
      <c r="G37" s="14"/>
      <c r="H37" s="14"/>
      <c r="I37" s="14"/>
      <c r="J37" s="14"/>
      <c r="K37" s="14"/>
    </row>
    <row r="38" spans="1:11" ht="15" customHeight="1">
      <c r="A38" s="277" t="s">
        <v>93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>
      <c r="A39" s="686" t="s">
        <v>129</v>
      </c>
      <c r="B39" s="686"/>
      <c r="C39" s="686"/>
      <c r="D39" s="686"/>
      <c r="E39" s="686"/>
      <c r="F39" s="686"/>
      <c r="G39" s="14"/>
      <c r="H39" s="14"/>
      <c r="I39" s="14"/>
      <c r="J39" s="14"/>
      <c r="K39" s="14"/>
    </row>
    <row r="40" spans="1:11" ht="15" customHeight="1">
      <c r="A40" s="14" t="s">
        <v>180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5" customHeight="1">
      <c r="A41" s="14" t="s">
        <v>263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5" customHeight="1">
      <c r="A42" s="14" t="s">
        <v>182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5" customHeight="1">
      <c r="A43" s="14" t="s">
        <v>181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</sheetData>
  <sheetProtection password="CC33" sheet="1" insertRows="0"/>
  <protectedRanges>
    <protectedRange sqref="E35:F37" name="Oblast12"/>
    <protectedRange sqref="E30:F31" name="Oblast11"/>
    <protectedRange sqref="F28:F31" name="Oblast10"/>
    <protectedRange sqref="F26" name="Oblast7"/>
    <protectedRange sqref="E24:F25" name="Oblast6"/>
    <protectedRange sqref="E22:F22" name="Oblast5"/>
    <protectedRange sqref="F13" name="Oblast4"/>
    <protectedRange sqref="F11" name="Oblast3"/>
    <protectedRange sqref="F8:F9" name="Oblast1"/>
    <protectedRange sqref="E28:E31" name="Oblast16"/>
  </protectedRanges>
  <mergeCells count="26">
    <mergeCell ref="C9:E9"/>
    <mergeCell ref="B10:E10"/>
    <mergeCell ref="A3:F3"/>
    <mergeCell ref="A6:A7"/>
    <mergeCell ref="B6:E7"/>
    <mergeCell ref="F6:F7"/>
    <mergeCell ref="B8:E8"/>
    <mergeCell ref="B32:D32"/>
    <mergeCell ref="C11:E11"/>
    <mergeCell ref="B12:E12"/>
    <mergeCell ref="B13:E13"/>
    <mergeCell ref="A17:F17"/>
    <mergeCell ref="A20:A21"/>
    <mergeCell ref="B20:D21"/>
    <mergeCell ref="E20:E21"/>
    <mergeCell ref="F20:F21"/>
    <mergeCell ref="B33:D33"/>
    <mergeCell ref="B31:D31"/>
    <mergeCell ref="B34:D34"/>
    <mergeCell ref="B36:D36"/>
    <mergeCell ref="A39:F39"/>
    <mergeCell ref="B22:D22"/>
    <mergeCell ref="C23:D23"/>
    <mergeCell ref="B26:D26"/>
    <mergeCell ref="C27:D27"/>
    <mergeCell ref="B30:D30"/>
  </mergeCells>
  <printOptions horizontalCentered="1" vertic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5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1" width="3.8515625" style="0" customWidth="1"/>
    <col min="2" max="2" width="5.57421875" style="0" customWidth="1"/>
    <col min="3" max="3" width="28.00390625" style="0" customWidth="1"/>
    <col min="4" max="4" width="14.57421875" style="0" customWidth="1"/>
    <col min="5" max="5" width="14.28125" style="0" customWidth="1"/>
    <col min="6" max="6" width="12.7109375" style="0" customWidth="1"/>
    <col min="7" max="7" width="49.7109375" style="0" customWidth="1"/>
  </cols>
  <sheetData>
    <row r="1" ht="12.75">
      <c r="G1" s="17" t="s">
        <v>68</v>
      </c>
    </row>
    <row r="2" ht="12.75">
      <c r="G2" s="17"/>
    </row>
    <row r="3" spans="3:7" ht="12.75">
      <c r="C3" s="278" t="s">
        <v>337</v>
      </c>
      <c r="D3" s="558">
        <f>'1 - Údaje o zpracovateli'!C10</f>
        <v>0</v>
      </c>
      <c r="G3" s="17"/>
    </row>
    <row r="4" spans="1:7" ht="45" customHeight="1">
      <c r="A4" s="716" t="s">
        <v>327</v>
      </c>
      <c r="B4" s="716"/>
      <c r="C4" s="716"/>
      <c r="D4" s="716"/>
      <c r="E4" s="716"/>
      <c r="F4" s="716"/>
      <c r="G4" s="716"/>
    </row>
    <row r="5" ht="13.5" thickBot="1"/>
    <row r="6" spans="1:7" ht="12.75">
      <c r="A6" s="670" t="s">
        <v>22</v>
      </c>
      <c r="B6" s="717"/>
      <c r="C6" s="718"/>
      <c r="D6" s="723" t="s">
        <v>258</v>
      </c>
      <c r="E6" s="640" t="s">
        <v>131</v>
      </c>
      <c r="F6" s="725" t="s">
        <v>328</v>
      </c>
      <c r="G6" s="723" t="s">
        <v>329</v>
      </c>
    </row>
    <row r="7" spans="1:7" ht="13.5" thickBot="1">
      <c r="A7" s="719"/>
      <c r="B7" s="720"/>
      <c r="C7" s="721"/>
      <c r="D7" s="724"/>
      <c r="E7" s="641"/>
      <c r="F7" s="726"/>
      <c r="G7" s="724"/>
    </row>
    <row r="8" spans="1:7" ht="13.5" thickBot="1">
      <c r="A8" s="671"/>
      <c r="B8" s="722"/>
      <c r="C8" s="709"/>
      <c r="D8" s="255">
        <v>1</v>
      </c>
      <c r="E8" s="256">
        <v>2</v>
      </c>
      <c r="F8" s="451">
        <v>3</v>
      </c>
      <c r="G8" s="256">
        <v>4</v>
      </c>
    </row>
    <row r="9" spans="1:7" ht="13.5" thickBot="1">
      <c r="A9" s="727" t="s">
        <v>69</v>
      </c>
      <c r="B9" s="728"/>
      <c r="C9" s="729"/>
      <c r="D9" s="200">
        <f>D10+D13</f>
        <v>0</v>
      </c>
      <c r="E9" s="200">
        <f>E10+E13</f>
        <v>0</v>
      </c>
      <c r="F9" s="227">
        <f>F10+F13</f>
        <v>0</v>
      </c>
      <c r="G9" s="200"/>
    </row>
    <row r="10" spans="1:7" ht="12.75">
      <c r="A10" s="730"/>
      <c r="B10" s="732" t="s">
        <v>74</v>
      </c>
      <c r="C10" s="733"/>
      <c r="D10" s="452">
        <f>SUM(D11:D12)</f>
        <v>0</v>
      </c>
      <c r="E10" s="452">
        <f>SUM(E11:E12)</f>
        <v>0</v>
      </c>
      <c r="F10" s="453">
        <f>SUM(F11:F12)</f>
        <v>0</v>
      </c>
      <c r="G10" s="452"/>
    </row>
    <row r="11" spans="1:7" ht="12.75">
      <c r="A11" s="730"/>
      <c r="B11" s="158" t="s">
        <v>221</v>
      </c>
      <c r="C11" s="454" t="s">
        <v>220</v>
      </c>
      <c r="D11" s="455"/>
      <c r="E11" s="455"/>
      <c r="F11" s="456"/>
      <c r="G11" s="455"/>
    </row>
    <row r="12" spans="1:7" ht="12.75">
      <c r="A12" s="730"/>
      <c r="B12" s="457"/>
      <c r="C12" s="458"/>
      <c r="D12" s="459"/>
      <c r="E12" s="459"/>
      <c r="F12" s="460"/>
      <c r="G12" s="459"/>
    </row>
    <row r="13" spans="1:7" ht="12.75">
      <c r="A13" s="730"/>
      <c r="B13" s="732" t="s">
        <v>330</v>
      </c>
      <c r="C13" s="734"/>
      <c r="D13" s="452">
        <f>SUM(D14:D17)</f>
        <v>0</v>
      </c>
      <c r="E13" s="452">
        <f>SUM(E14:E17)</f>
        <v>0</v>
      </c>
      <c r="F13" s="453">
        <f>SUM(F14:F17)</f>
        <v>0</v>
      </c>
      <c r="G13" s="452"/>
    </row>
    <row r="14" spans="1:7" ht="12.75">
      <c r="A14" s="730"/>
      <c r="B14" s="461" t="s">
        <v>221</v>
      </c>
      <c r="C14" s="454" t="s">
        <v>220</v>
      </c>
      <c r="D14" s="455"/>
      <c r="E14" s="455"/>
      <c r="F14" s="456"/>
      <c r="G14" s="455"/>
    </row>
    <row r="15" spans="1:7" ht="12.75">
      <c r="A15" s="730"/>
      <c r="B15" s="462" t="s">
        <v>222</v>
      </c>
      <c r="C15" s="454" t="s">
        <v>220</v>
      </c>
      <c r="D15" s="455"/>
      <c r="E15" s="455"/>
      <c r="F15" s="456"/>
      <c r="G15" s="455"/>
    </row>
    <row r="16" spans="1:7" ht="12.75">
      <c r="A16" s="730"/>
      <c r="B16" s="462" t="s">
        <v>222</v>
      </c>
      <c r="C16" s="463" t="s">
        <v>220</v>
      </c>
      <c r="D16" s="455"/>
      <c r="E16" s="455"/>
      <c r="F16" s="456"/>
      <c r="G16" s="455"/>
    </row>
    <row r="17" spans="1:7" ht="13.5" thickBot="1">
      <c r="A17" s="731"/>
      <c r="B17" s="464"/>
      <c r="C17" s="465"/>
      <c r="D17" s="466"/>
      <c r="E17" s="466"/>
      <c r="F17" s="467"/>
      <c r="G17" s="466"/>
    </row>
    <row r="18" spans="1:7" ht="13.5" thickBot="1">
      <c r="A18" s="468"/>
      <c r="D18" s="469"/>
      <c r="E18" s="469"/>
      <c r="F18" s="470"/>
      <c r="G18" s="470"/>
    </row>
    <row r="19" spans="1:7" ht="12.75">
      <c r="A19" s="735" t="s">
        <v>331</v>
      </c>
      <c r="B19" s="736"/>
      <c r="C19" s="736"/>
      <c r="D19" s="739">
        <f>D21+D24+D28</f>
        <v>0</v>
      </c>
      <c r="E19" s="739">
        <f>E21+E24+E28</f>
        <v>0</v>
      </c>
      <c r="F19" s="739">
        <f>F21+F24+F28</f>
        <v>0</v>
      </c>
      <c r="G19" s="739"/>
    </row>
    <row r="20" spans="1:7" ht="13.5" thickBot="1">
      <c r="A20" s="737"/>
      <c r="B20" s="738"/>
      <c r="C20" s="738"/>
      <c r="D20" s="740"/>
      <c r="E20" s="740"/>
      <c r="F20" s="740"/>
      <c r="G20" s="740"/>
    </row>
    <row r="21" spans="1:7" ht="12.75">
      <c r="A21" s="741" t="s">
        <v>202</v>
      </c>
      <c r="B21" s="743" t="s">
        <v>332</v>
      </c>
      <c r="C21" s="744"/>
      <c r="D21" s="471">
        <f>SUM(D22:D23)</f>
        <v>0</v>
      </c>
      <c r="E21" s="471">
        <f>SUM(E22:E23)</f>
        <v>0</v>
      </c>
      <c r="F21" s="471">
        <f>SUM(F22:F23)</f>
        <v>0</v>
      </c>
      <c r="G21" s="471"/>
    </row>
    <row r="22" spans="1:7" ht="12.75">
      <c r="A22" s="730"/>
      <c r="B22" s="461" t="s">
        <v>221</v>
      </c>
      <c r="C22" s="450" t="s">
        <v>220</v>
      </c>
      <c r="D22" s="455"/>
      <c r="E22" s="455"/>
      <c r="F22" s="455"/>
      <c r="G22" s="455"/>
    </row>
    <row r="23" spans="1:7" ht="12.75">
      <c r="A23" s="730"/>
      <c r="B23" s="472"/>
      <c r="C23" s="475"/>
      <c r="D23" s="455"/>
      <c r="E23" s="455"/>
      <c r="F23" s="455"/>
      <c r="G23" s="455"/>
    </row>
    <row r="24" spans="1:7" ht="12.75">
      <c r="A24" s="730"/>
      <c r="B24" s="473" t="s">
        <v>333</v>
      </c>
      <c r="C24" s="30"/>
      <c r="D24" s="474">
        <f>SUM(D25:D27)</f>
        <v>0</v>
      </c>
      <c r="E24" s="474">
        <f>SUM(E25:E27)</f>
        <v>0</v>
      </c>
      <c r="F24" s="474">
        <f>SUM(F25:F27)</f>
        <v>0</v>
      </c>
      <c r="G24" s="474"/>
    </row>
    <row r="25" spans="1:7" ht="12.75">
      <c r="A25" s="730"/>
      <c r="B25" s="461" t="s">
        <v>221</v>
      </c>
      <c r="C25" s="450" t="s">
        <v>220</v>
      </c>
      <c r="D25" s="455"/>
      <c r="E25" s="455"/>
      <c r="F25" s="455"/>
      <c r="G25" s="452"/>
    </row>
    <row r="26" spans="1:7" ht="12.75">
      <c r="A26" s="730"/>
      <c r="B26" s="462"/>
      <c r="C26" s="450"/>
      <c r="D26" s="455"/>
      <c r="E26" s="455"/>
      <c r="F26" s="455"/>
      <c r="G26" s="452"/>
    </row>
    <row r="27" spans="1:7" ht="12.75">
      <c r="A27" s="730"/>
      <c r="B27" s="472"/>
      <c r="C27" s="475"/>
      <c r="D27" s="459"/>
      <c r="E27" s="459"/>
      <c r="F27" s="459"/>
      <c r="G27" s="476"/>
    </row>
    <row r="28" spans="1:7" ht="14.25">
      <c r="A28" s="730"/>
      <c r="B28" s="745" t="s">
        <v>334</v>
      </c>
      <c r="C28" s="746"/>
      <c r="D28" s="477">
        <f>SUM(D29:D31)</f>
        <v>0</v>
      </c>
      <c r="E28" s="477">
        <f>SUM(E29:E31)</f>
        <v>0</v>
      </c>
      <c r="F28" s="477">
        <f>SUM(F29:F31)</f>
        <v>0</v>
      </c>
      <c r="G28" s="477"/>
    </row>
    <row r="29" spans="1:7" ht="12.75">
      <c r="A29" s="730"/>
      <c r="B29" s="461" t="s">
        <v>221</v>
      </c>
      <c r="C29" s="450" t="s">
        <v>220</v>
      </c>
      <c r="D29" s="455"/>
      <c r="E29" s="455"/>
      <c r="F29" s="455"/>
      <c r="G29" s="452"/>
    </row>
    <row r="30" spans="1:7" ht="12.75">
      <c r="A30" s="730"/>
      <c r="B30" s="462"/>
      <c r="C30" s="450" t="s">
        <v>220</v>
      </c>
      <c r="D30" s="455"/>
      <c r="E30" s="455"/>
      <c r="F30" s="455"/>
      <c r="G30" s="452"/>
    </row>
    <row r="31" spans="1:7" ht="13.5" thickBot="1">
      <c r="A31" s="742"/>
      <c r="B31" s="464"/>
      <c r="C31" s="478"/>
      <c r="D31" s="466"/>
      <c r="E31" s="466"/>
      <c r="F31" s="466"/>
      <c r="G31" s="479"/>
    </row>
    <row r="32" spans="1:7" ht="12.75">
      <c r="A32" s="481"/>
      <c r="B32" s="480"/>
      <c r="C32" s="480"/>
      <c r="D32" s="482"/>
      <c r="E32" s="482"/>
      <c r="F32" s="482"/>
      <c r="G32" s="482"/>
    </row>
    <row r="33" spans="1:3" ht="12.75">
      <c r="A33" s="190" t="s">
        <v>24</v>
      </c>
      <c r="B33" s="190"/>
      <c r="C33" s="190"/>
    </row>
    <row r="34" spans="1:7" ht="12.75">
      <c r="A34" s="158" t="s">
        <v>335</v>
      </c>
      <c r="B34" s="85"/>
      <c r="C34" s="85"/>
      <c r="D34" s="85"/>
      <c r="E34" s="85"/>
      <c r="F34" s="85"/>
      <c r="G34" s="85"/>
    </row>
    <row r="35" spans="1:7" ht="12.75">
      <c r="A35" s="158" t="s">
        <v>336</v>
      </c>
      <c r="B35" s="85"/>
      <c r="C35" s="85"/>
      <c r="D35" s="483"/>
      <c r="E35" s="484"/>
      <c r="F35" s="484"/>
      <c r="G35" s="484"/>
    </row>
  </sheetData>
  <sheetProtection password="CC33" sheet="1"/>
  <protectedRanges>
    <protectedRange sqref="A32:G32" name="Oblast10"/>
    <protectedRange sqref="C11:F12" name="Oblast1"/>
    <protectedRange sqref="C14:F17" name="Oblast2"/>
    <protectedRange sqref="C22:F23" name="Oblast3"/>
    <protectedRange sqref="C25:F27" name="Oblast4"/>
    <protectedRange sqref="C29:F31" name="Oblast5"/>
  </protectedRanges>
  <mergeCells count="18">
    <mergeCell ref="E19:E20"/>
    <mergeCell ref="F19:F20"/>
    <mergeCell ref="G19:G20"/>
    <mergeCell ref="A21:A31"/>
    <mergeCell ref="B21:C21"/>
    <mergeCell ref="B28:C28"/>
    <mergeCell ref="A9:C9"/>
    <mergeCell ref="A10:A17"/>
    <mergeCell ref="B10:C10"/>
    <mergeCell ref="B13:C13"/>
    <mergeCell ref="A19:C20"/>
    <mergeCell ref="D19:D20"/>
    <mergeCell ref="A4:G4"/>
    <mergeCell ref="A6:C8"/>
    <mergeCell ref="D6:D7"/>
    <mergeCell ref="E6:E7"/>
    <mergeCell ref="F6:F7"/>
    <mergeCell ref="G6:G7"/>
  </mergeCells>
  <printOptions horizontalCentered="1" vertic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1"/>
  <sheetViews>
    <sheetView showGridLines="0" tabSelected="1" workbookViewId="0" topLeftCell="A1">
      <selection activeCell="L15" sqref="L15"/>
    </sheetView>
  </sheetViews>
  <sheetFormatPr defaultColWidth="9.140625" defaultRowHeight="12.75"/>
  <cols>
    <col min="1" max="1" width="6.00390625" style="0" customWidth="1"/>
    <col min="2" max="2" width="5.8515625" style="0" customWidth="1"/>
    <col min="3" max="3" width="17.28125" style="0" customWidth="1"/>
    <col min="4" max="4" width="9.7109375" style="0" customWidth="1"/>
    <col min="5" max="17" width="15.7109375" style="0" customWidth="1"/>
  </cols>
  <sheetData>
    <row r="1" spans="1:19" ht="12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24" t="s">
        <v>25</v>
      </c>
      <c r="R1" s="14"/>
      <c r="S1" s="14"/>
    </row>
    <row r="2" spans="1:19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78" t="s">
        <v>337</v>
      </c>
      <c r="Q2" s="558">
        <f>'1 - Údaje o zpracovateli'!C10</f>
        <v>0</v>
      </c>
      <c r="R2" s="14"/>
      <c r="S2" s="14"/>
    </row>
    <row r="3" spans="1:19" ht="18" customHeight="1">
      <c r="A3" s="749" t="s">
        <v>199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14"/>
      <c r="S3" s="14"/>
    </row>
    <row r="4" spans="1:19" ht="12.75" customHeight="1">
      <c r="A4" s="636" t="s">
        <v>109</v>
      </c>
      <c r="B4" s="636"/>
      <c r="C4" s="636"/>
      <c r="D4" s="636" t="s">
        <v>91</v>
      </c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14"/>
      <c r="S4" s="14"/>
    </row>
    <row r="5" spans="1:19" ht="14.2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7" t="s">
        <v>151</v>
      </c>
      <c r="R5" s="14"/>
      <c r="S5" s="14"/>
    </row>
    <row r="6" spans="1:19" ht="15" customHeight="1" thickBot="1">
      <c r="A6" s="644" t="s">
        <v>89</v>
      </c>
      <c r="B6" s="644"/>
      <c r="C6" s="644"/>
      <c r="D6" s="644" t="s">
        <v>204</v>
      </c>
      <c r="E6" s="750" t="s">
        <v>123</v>
      </c>
      <c r="F6" s="758" t="s">
        <v>290</v>
      </c>
      <c r="G6" s="754" t="s">
        <v>132</v>
      </c>
      <c r="H6" s="758" t="s">
        <v>130</v>
      </c>
      <c r="I6" s="758" t="s">
        <v>210</v>
      </c>
      <c r="J6" s="762" t="s">
        <v>133</v>
      </c>
      <c r="K6" s="763"/>
      <c r="L6" s="763"/>
      <c r="M6" s="763"/>
      <c r="N6" s="758" t="s">
        <v>275</v>
      </c>
      <c r="O6" s="758" t="s">
        <v>112</v>
      </c>
      <c r="P6" s="758" t="s">
        <v>134</v>
      </c>
      <c r="Q6" s="758" t="s">
        <v>135</v>
      </c>
      <c r="R6" s="44"/>
      <c r="S6" s="14"/>
    </row>
    <row r="7" spans="1:19" ht="15" customHeight="1" thickBot="1">
      <c r="A7" s="645"/>
      <c r="B7" s="645"/>
      <c r="C7" s="645"/>
      <c r="D7" s="645"/>
      <c r="E7" s="751"/>
      <c r="F7" s="759"/>
      <c r="G7" s="755"/>
      <c r="H7" s="759"/>
      <c r="I7" s="759"/>
      <c r="J7" s="758" t="s">
        <v>21</v>
      </c>
      <c r="K7" s="762" t="s">
        <v>88</v>
      </c>
      <c r="L7" s="763"/>
      <c r="M7" s="763"/>
      <c r="N7" s="759"/>
      <c r="O7" s="759"/>
      <c r="P7" s="759"/>
      <c r="Q7" s="759"/>
      <c r="R7" s="44"/>
      <c r="S7" s="14"/>
    </row>
    <row r="8" spans="1:19" ht="12.75" customHeight="1">
      <c r="A8" s="645"/>
      <c r="B8" s="645"/>
      <c r="C8" s="645"/>
      <c r="D8" s="645"/>
      <c r="E8" s="752"/>
      <c r="F8" s="759"/>
      <c r="G8" s="756" t="s">
        <v>79</v>
      </c>
      <c r="H8" s="760"/>
      <c r="I8" s="760"/>
      <c r="J8" s="759"/>
      <c r="K8" s="754" t="s">
        <v>113</v>
      </c>
      <c r="L8" s="758" t="s">
        <v>203</v>
      </c>
      <c r="M8" s="750" t="s">
        <v>177</v>
      </c>
      <c r="N8" s="759"/>
      <c r="O8" s="764"/>
      <c r="P8" s="760" t="s">
        <v>80</v>
      </c>
      <c r="Q8" s="760" t="s">
        <v>81</v>
      </c>
      <c r="R8" s="44"/>
      <c r="S8" s="14"/>
    </row>
    <row r="9" spans="1:19" ht="57" customHeight="1" thickBot="1">
      <c r="A9" s="646"/>
      <c r="B9" s="646"/>
      <c r="C9" s="646"/>
      <c r="D9" s="646"/>
      <c r="E9" s="753"/>
      <c r="F9" s="653"/>
      <c r="G9" s="757" t="s">
        <v>82</v>
      </c>
      <c r="H9" s="761"/>
      <c r="I9" s="761"/>
      <c r="J9" s="653"/>
      <c r="K9" s="756" t="s">
        <v>82</v>
      </c>
      <c r="L9" s="760" t="s">
        <v>82</v>
      </c>
      <c r="M9" s="752" t="s">
        <v>82</v>
      </c>
      <c r="N9" s="653"/>
      <c r="O9" s="765"/>
      <c r="P9" s="761" t="s">
        <v>71</v>
      </c>
      <c r="Q9" s="761" t="s">
        <v>36</v>
      </c>
      <c r="R9" s="44"/>
      <c r="S9" s="14"/>
    </row>
    <row r="10" spans="1:19" ht="13.5" customHeight="1" thickBot="1">
      <c r="A10" s="174"/>
      <c r="B10" s="67"/>
      <c r="C10" s="67"/>
      <c r="D10" s="193">
        <v>1</v>
      </c>
      <c r="E10" s="294">
        <v>2</v>
      </c>
      <c r="F10" s="443">
        <v>3</v>
      </c>
      <c r="G10" s="438">
        <v>4</v>
      </c>
      <c r="H10" s="195">
        <v>5</v>
      </c>
      <c r="I10" s="195">
        <v>6</v>
      </c>
      <c r="J10" s="195" t="s">
        <v>291</v>
      </c>
      <c r="K10" s="195">
        <v>8</v>
      </c>
      <c r="L10" s="195">
        <v>9</v>
      </c>
      <c r="M10" s="196">
        <v>10</v>
      </c>
      <c r="N10" s="196">
        <v>11</v>
      </c>
      <c r="O10" s="195" t="s">
        <v>294</v>
      </c>
      <c r="P10" s="195" t="s">
        <v>292</v>
      </c>
      <c r="Q10" s="195" t="s">
        <v>293</v>
      </c>
      <c r="R10" s="44"/>
      <c r="S10" s="14"/>
    </row>
    <row r="11" spans="1:19" ht="13.5" customHeight="1" thickBot="1">
      <c r="A11" s="197" t="s">
        <v>90</v>
      </c>
      <c r="B11" s="198"/>
      <c r="C11" s="198"/>
      <c r="D11" s="199" t="s">
        <v>46</v>
      </c>
      <c r="E11" s="227">
        <f>E12+E23+E26+E20</f>
        <v>0</v>
      </c>
      <c r="F11" s="227">
        <f aca="true" t="shared" si="0" ref="F11:Q11">F12+F23+F26+F20</f>
        <v>0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  <c r="K11" s="227">
        <f t="shared" si="0"/>
        <v>0</v>
      </c>
      <c r="L11" s="227">
        <f t="shared" si="0"/>
        <v>0</v>
      </c>
      <c r="M11" s="227">
        <f t="shared" si="0"/>
        <v>0</v>
      </c>
      <c r="N11" s="227">
        <f t="shared" si="0"/>
        <v>0</v>
      </c>
      <c r="O11" s="227">
        <f t="shared" si="0"/>
        <v>0</v>
      </c>
      <c r="P11" s="227">
        <f t="shared" si="0"/>
        <v>0</v>
      </c>
      <c r="Q11" s="200">
        <f t="shared" si="0"/>
        <v>0</v>
      </c>
      <c r="R11" s="14"/>
      <c r="S11" s="14"/>
    </row>
    <row r="12" spans="1:19" ht="13.5" customHeight="1">
      <c r="A12" s="201" t="s">
        <v>88</v>
      </c>
      <c r="B12" s="216" t="s">
        <v>297</v>
      </c>
      <c r="C12" s="202"/>
      <c r="D12" s="203" t="s">
        <v>46</v>
      </c>
      <c r="E12" s="437">
        <f>SUM(E13:E18)</f>
        <v>0</v>
      </c>
      <c r="F12" s="204">
        <f>SUM(F13:F18)</f>
        <v>0</v>
      </c>
      <c r="G12" s="348">
        <f>SUM(G13:G18)</f>
        <v>0</v>
      </c>
      <c r="H12" s="204">
        <f>SUM(H13:H18)</f>
        <v>0</v>
      </c>
      <c r="I12" s="204">
        <f>SUM(I13:I18)</f>
        <v>0</v>
      </c>
      <c r="J12" s="204">
        <f>K12+L12+M12</f>
        <v>0</v>
      </c>
      <c r="K12" s="204">
        <f>SUM(K13:K18)</f>
        <v>0</v>
      </c>
      <c r="L12" s="204">
        <f>SUM(L13:L18)</f>
        <v>0</v>
      </c>
      <c r="M12" s="204">
        <f>SUM(M13:M18)</f>
        <v>0</v>
      </c>
      <c r="N12" s="204">
        <f>SUM(N13:N18)</f>
        <v>0</v>
      </c>
      <c r="O12" s="435">
        <f aca="true" t="shared" si="1" ref="O12:O18">G12+I12-K12-L12</f>
        <v>0</v>
      </c>
      <c r="P12" s="204">
        <f>SUM(P13:P18)</f>
        <v>0</v>
      </c>
      <c r="Q12" s="205">
        <f>SUM(Q13:Q18)</f>
        <v>0</v>
      </c>
      <c r="R12" s="14"/>
      <c r="S12" s="14"/>
    </row>
    <row r="13" spans="1:19" ht="13.5" customHeight="1">
      <c r="A13" s="206"/>
      <c r="B13" s="766" t="s">
        <v>83</v>
      </c>
      <c r="C13" s="748"/>
      <c r="D13" s="502"/>
      <c r="E13" s="503"/>
      <c r="F13" s="412"/>
      <c r="G13" s="387"/>
      <c r="H13" s="412"/>
      <c r="I13" s="412"/>
      <c r="J13" s="208">
        <f aca="true" t="shared" si="2" ref="J13:J18">K13+L13+M13</f>
        <v>0</v>
      </c>
      <c r="K13" s="412"/>
      <c r="L13" s="412"/>
      <c r="M13" s="412"/>
      <c r="N13" s="412"/>
      <c r="O13" s="208">
        <f t="shared" si="1"/>
        <v>0</v>
      </c>
      <c r="P13" s="208">
        <f aca="true" t="shared" si="3" ref="P13:P18">H13-M13</f>
        <v>0</v>
      </c>
      <c r="Q13" s="208">
        <f aca="true" t="shared" si="4" ref="Q13:Q18">O13+P13-N13</f>
        <v>0</v>
      </c>
      <c r="R13" s="14"/>
      <c r="S13" s="14"/>
    </row>
    <row r="14" spans="1:19" ht="13.5" customHeight="1">
      <c r="A14" s="206"/>
      <c r="B14" s="747" t="s">
        <v>83</v>
      </c>
      <c r="C14" s="748"/>
      <c r="D14" s="504"/>
      <c r="E14" s="503"/>
      <c r="F14" s="412"/>
      <c r="G14" s="387"/>
      <c r="H14" s="412"/>
      <c r="I14" s="412"/>
      <c r="J14" s="208">
        <f t="shared" si="2"/>
        <v>0</v>
      </c>
      <c r="K14" s="412"/>
      <c r="L14" s="412"/>
      <c r="M14" s="412"/>
      <c r="N14" s="523"/>
      <c r="O14" s="209">
        <f t="shared" si="1"/>
        <v>0</v>
      </c>
      <c r="P14" s="208">
        <f t="shared" si="3"/>
        <v>0</v>
      </c>
      <c r="Q14" s="208">
        <f t="shared" si="4"/>
        <v>0</v>
      </c>
      <c r="R14" s="14"/>
      <c r="S14" s="14"/>
    </row>
    <row r="15" spans="1:19" ht="13.5" customHeight="1">
      <c r="A15" s="206"/>
      <c r="B15" s="747" t="s">
        <v>83</v>
      </c>
      <c r="C15" s="748"/>
      <c r="D15" s="504"/>
      <c r="E15" s="503"/>
      <c r="F15" s="412"/>
      <c r="G15" s="387"/>
      <c r="H15" s="412"/>
      <c r="I15" s="412"/>
      <c r="J15" s="208">
        <f t="shared" si="2"/>
        <v>0</v>
      </c>
      <c r="K15" s="412"/>
      <c r="L15" s="412"/>
      <c r="M15" s="412"/>
      <c r="N15" s="412"/>
      <c r="O15" s="208">
        <f t="shared" si="1"/>
        <v>0</v>
      </c>
      <c r="P15" s="208">
        <f t="shared" si="3"/>
        <v>0</v>
      </c>
      <c r="Q15" s="208">
        <f t="shared" si="4"/>
        <v>0</v>
      </c>
      <c r="R15" s="14"/>
      <c r="S15" s="14"/>
    </row>
    <row r="16" spans="1:19" ht="13.5" customHeight="1">
      <c r="A16" s="206"/>
      <c r="B16" s="747" t="s">
        <v>83</v>
      </c>
      <c r="C16" s="748"/>
      <c r="D16" s="504"/>
      <c r="E16" s="503"/>
      <c r="F16" s="412"/>
      <c r="G16" s="387"/>
      <c r="H16" s="412"/>
      <c r="I16" s="412"/>
      <c r="J16" s="208">
        <f t="shared" si="2"/>
        <v>0</v>
      </c>
      <c r="K16" s="412"/>
      <c r="L16" s="412"/>
      <c r="M16" s="412"/>
      <c r="N16" s="511"/>
      <c r="O16" s="204">
        <f t="shared" si="1"/>
        <v>0</v>
      </c>
      <c r="P16" s="208">
        <f t="shared" si="3"/>
        <v>0</v>
      </c>
      <c r="Q16" s="208">
        <f t="shared" si="4"/>
        <v>0</v>
      </c>
      <c r="R16" s="14"/>
      <c r="S16" s="14"/>
    </row>
    <row r="17" spans="1:19" ht="13.5" customHeight="1">
      <c r="A17" s="206"/>
      <c r="B17" s="747" t="s">
        <v>83</v>
      </c>
      <c r="C17" s="748"/>
      <c r="D17" s="504"/>
      <c r="E17" s="503"/>
      <c r="F17" s="412"/>
      <c r="G17" s="387"/>
      <c r="H17" s="412"/>
      <c r="I17" s="412"/>
      <c r="J17" s="208">
        <f t="shared" si="2"/>
        <v>0</v>
      </c>
      <c r="K17" s="412"/>
      <c r="L17" s="412"/>
      <c r="M17" s="412"/>
      <c r="N17" s="511"/>
      <c r="O17" s="204">
        <f t="shared" si="1"/>
        <v>0</v>
      </c>
      <c r="P17" s="208">
        <f t="shared" si="3"/>
        <v>0</v>
      </c>
      <c r="Q17" s="208">
        <f t="shared" si="4"/>
        <v>0</v>
      </c>
      <c r="R17" s="14"/>
      <c r="S17" s="14"/>
    </row>
    <row r="18" spans="1:19" ht="13.5" customHeight="1">
      <c r="A18" s="206"/>
      <c r="B18" s="747" t="s">
        <v>83</v>
      </c>
      <c r="C18" s="748"/>
      <c r="D18" s="504"/>
      <c r="E18" s="503"/>
      <c r="F18" s="412"/>
      <c r="G18" s="387"/>
      <c r="H18" s="412"/>
      <c r="I18" s="412"/>
      <c r="J18" s="208">
        <f t="shared" si="2"/>
        <v>0</v>
      </c>
      <c r="K18" s="412"/>
      <c r="L18" s="412"/>
      <c r="M18" s="412"/>
      <c r="N18" s="511"/>
      <c r="O18" s="204">
        <f t="shared" si="1"/>
        <v>0</v>
      </c>
      <c r="P18" s="208">
        <f t="shared" si="3"/>
        <v>0</v>
      </c>
      <c r="Q18" s="208">
        <f t="shared" si="4"/>
        <v>0</v>
      </c>
      <c r="R18" s="14"/>
      <c r="S18" s="14"/>
    </row>
    <row r="19" spans="1:19" ht="13.5" customHeight="1">
      <c r="A19" s="206"/>
      <c r="B19" s="446"/>
      <c r="C19" s="446"/>
      <c r="D19" s="228"/>
      <c r="E19" s="213"/>
      <c r="F19" s="214"/>
      <c r="G19" s="352"/>
      <c r="H19" s="214"/>
      <c r="I19" s="214"/>
      <c r="J19" s="214"/>
      <c r="K19" s="214"/>
      <c r="L19" s="214"/>
      <c r="M19" s="214"/>
      <c r="N19" s="229"/>
      <c r="O19" s="229"/>
      <c r="P19" s="214"/>
      <c r="Q19" s="214"/>
      <c r="R19" s="14"/>
      <c r="S19" s="14"/>
    </row>
    <row r="20" spans="1:19" ht="13.5" customHeight="1">
      <c r="A20" s="206"/>
      <c r="B20" s="216" t="s">
        <v>338</v>
      </c>
      <c r="C20" s="216"/>
      <c r="D20" s="212" t="s">
        <v>46</v>
      </c>
      <c r="E20" s="217">
        <f>SUM(E21:E22)</f>
        <v>0</v>
      </c>
      <c r="F20" s="35">
        <f aca="true" t="shared" si="5" ref="F20:N20">SUM(F21:F22)</f>
        <v>0</v>
      </c>
      <c r="G20" s="439">
        <f t="shared" si="5"/>
        <v>0</v>
      </c>
      <c r="H20" s="35">
        <f t="shared" si="5"/>
        <v>0</v>
      </c>
      <c r="I20" s="35">
        <f t="shared" si="5"/>
        <v>0</v>
      </c>
      <c r="J20" s="35">
        <f t="shared" si="5"/>
        <v>0</v>
      </c>
      <c r="K20" s="35">
        <f t="shared" si="5"/>
        <v>0</v>
      </c>
      <c r="L20" s="35">
        <f t="shared" si="5"/>
        <v>0</v>
      </c>
      <c r="M20" s="35">
        <f t="shared" si="5"/>
        <v>0</v>
      </c>
      <c r="N20" s="35">
        <f t="shared" si="5"/>
        <v>0</v>
      </c>
      <c r="O20" s="35">
        <f>G20+I20-K20-L20</f>
        <v>0</v>
      </c>
      <c r="P20" s="35">
        <f>SUM(P21:P22)</f>
        <v>0</v>
      </c>
      <c r="Q20" s="35">
        <f>SUM(Q21:Q22)</f>
        <v>0</v>
      </c>
      <c r="R20" s="14"/>
      <c r="S20" s="14"/>
    </row>
    <row r="21" spans="1:19" ht="13.5" customHeight="1">
      <c r="A21" s="206"/>
      <c r="B21" s="747" t="s">
        <v>83</v>
      </c>
      <c r="C21" s="748"/>
      <c r="D21" s="504"/>
      <c r="E21" s="503"/>
      <c r="F21" s="412"/>
      <c r="G21" s="387"/>
      <c r="H21" s="412"/>
      <c r="I21" s="412"/>
      <c r="J21" s="208">
        <f>K21+L21+M21</f>
        <v>0</v>
      </c>
      <c r="K21" s="412"/>
      <c r="L21" s="412"/>
      <c r="M21" s="412"/>
      <c r="N21" s="412"/>
      <c r="O21" s="208">
        <f>G21+I21-K21-L21</f>
        <v>0</v>
      </c>
      <c r="P21" s="208">
        <f>H21-M21</f>
        <v>0</v>
      </c>
      <c r="Q21" s="208">
        <f>O21+P21-N21</f>
        <v>0</v>
      </c>
      <c r="R21" s="14"/>
      <c r="S21" s="14"/>
    </row>
    <row r="22" spans="1:19" ht="13.5" customHeight="1">
      <c r="A22" s="206"/>
      <c r="B22" s="210"/>
      <c r="C22" s="211"/>
      <c r="D22" s="212"/>
      <c r="E22" s="213"/>
      <c r="F22" s="214"/>
      <c r="G22" s="352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14"/>
      <c r="S22" s="14"/>
    </row>
    <row r="23" spans="1:19" ht="13.5" customHeight="1">
      <c r="A23" s="215"/>
      <c r="B23" s="216" t="s">
        <v>158</v>
      </c>
      <c r="C23" s="216"/>
      <c r="D23" s="212" t="s">
        <v>46</v>
      </c>
      <c r="E23" s="217">
        <f>SUM(E24:E25)</f>
        <v>0</v>
      </c>
      <c r="F23" s="35">
        <f aca="true" t="shared" si="6" ref="F23:N23">SUM(F24:F25)</f>
        <v>0</v>
      </c>
      <c r="G23" s="439">
        <f t="shared" si="6"/>
        <v>0</v>
      </c>
      <c r="H23" s="35">
        <f t="shared" si="6"/>
        <v>0</v>
      </c>
      <c r="I23" s="35">
        <f t="shared" si="6"/>
        <v>0</v>
      </c>
      <c r="J23" s="35">
        <f t="shared" si="6"/>
        <v>0</v>
      </c>
      <c r="K23" s="35">
        <f t="shared" si="6"/>
        <v>0</v>
      </c>
      <c r="L23" s="35">
        <f t="shared" si="6"/>
        <v>0</v>
      </c>
      <c r="M23" s="35">
        <f t="shared" si="6"/>
        <v>0</v>
      </c>
      <c r="N23" s="35">
        <f t="shared" si="6"/>
        <v>0</v>
      </c>
      <c r="O23" s="35">
        <f>G23+I23-K23-L23</f>
        <v>0</v>
      </c>
      <c r="P23" s="35">
        <f>SUM(P24:P25)</f>
        <v>0</v>
      </c>
      <c r="Q23" s="35">
        <f>SUM(Q24:Q25)</f>
        <v>0</v>
      </c>
      <c r="R23" s="14"/>
      <c r="S23" s="14"/>
    </row>
    <row r="24" spans="1:19" ht="13.5" customHeight="1">
      <c r="A24" s="206"/>
      <c r="B24" s="747" t="s">
        <v>83</v>
      </c>
      <c r="C24" s="748"/>
      <c r="D24" s="504"/>
      <c r="E24" s="503"/>
      <c r="F24" s="412"/>
      <c r="G24" s="387"/>
      <c r="H24" s="412"/>
      <c r="I24" s="412"/>
      <c r="J24" s="208">
        <f>K24+L24+M24</f>
        <v>0</v>
      </c>
      <c r="K24" s="412"/>
      <c r="L24" s="412"/>
      <c r="M24" s="412"/>
      <c r="N24" s="412"/>
      <c r="O24" s="208">
        <f>G24+I24-K24-L24</f>
        <v>0</v>
      </c>
      <c r="P24" s="208">
        <f>H24-M24</f>
        <v>0</v>
      </c>
      <c r="Q24" s="208">
        <f>O24+P24-N24</f>
        <v>0</v>
      </c>
      <c r="R24" s="14"/>
      <c r="S24" s="14"/>
    </row>
    <row r="25" spans="1:19" ht="13.5" customHeight="1">
      <c r="A25" s="206"/>
      <c r="B25" s="210"/>
      <c r="C25" s="210"/>
      <c r="D25" s="212"/>
      <c r="E25" s="213"/>
      <c r="F25" s="214"/>
      <c r="G25" s="352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14"/>
      <c r="S25" s="14"/>
    </row>
    <row r="26" spans="1:19" ht="13.5" customHeight="1">
      <c r="A26" s="215"/>
      <c r="B26" s="216" t="s">
        <v>157</v>
      </c>
      <c r="C26" s="216"/>
      <c r="D26" s="212" t="s">
        <v>46</v>
      </c>
      <c r="E26" s="217">
        <f aca="true" t="shared" si="7" ref="E26:Q26">SUM(E27:E30)</f>
        <v>0</v>
      </c>
      <c r="F26" s="35">
        <f t="shared" si="7"/>
        <v>0</v>
      </c>
      <c r="G26" s="439">
        <f t="shared" si="7"/>
        <v>0</v>
      </c>
      <c r="H26" s="35">
        <f t="shared" si="7"/>
        <v>0</v>
      </c>
      <c r="I26" s="217">
        <f t="shared" si="7"/>
        <v>0</v>
      </c>
      <c r="J26" s="35">
        <f t="shared" si="7"/>
        <v>0</v>
      </c>
      <c r="K26" s="217">
        <f t="shared" si="7"/>
        <v>0</v>
      </c>
      <c r="L26" s="218">
        <f t="shared" si="7"/>
        <v>0</v>
      </c>
      <c r="M26" s="218">
        <f t="shared" si="7"/>
        <v>0</v>
      </c>
      <c r="N26" s="218">
        <f t="shared" si="7"/>
        <v>0</v>
      </c>
      <c r="O26" s="218">
        <f t="shared" si="7"/>
        <v>0</v>
      </c>
      <c r="P26" s="218">
        <f t="shared" si="7"/>
        <v>0</v>
      </c>
      <c r="Q26" s="218">
        <f t="shared" si="7"/>
        <v>0</v>
      </c>
      <c r="R26" s="14"/>
      <c r="S26" s="14"/>
    </row>
    <row r="27" spans="1:19" ht="13.5" customHeight="1">
      <c r="A27" s="206"/>
      <c r="B27" s="747" t="s">
        <v>83</v>
      </c>
      <c r="C27" s="748"/>
      <c r="D27" s="504"/>
      <c r="E27" s="503"/>
      <c r="F27" s="412"/>
      <c r="G27" s="387"/>
      <c r="H27" s="412"/>
      <c r="I27" s="412"/>
      <c r="J27" s="208">
        <f>K27+L27+M27</f>
        <v>0</v>
      </c>
      <c r="K27" s="412"/>
      <c r="L27" s="412"/>
      <c r="M27" s="412"/>
      <c r="N27" s="415"/>
      <c r="O27" s="257">
        <f>G27+I27-K27-L27</f>
        <v>0</v>
      </c>
      <c r="P27" s="208">
        <f>H27-M27</f>
        <v>0</v>
      </c>
      <c r="Q27" s="208">
        <f>O27+P27-N27</f>
        <v>0</v>
      </c>
      <c r="R27" s="14"/>
      <c r="S27" s="14"/>
    </row>
    <row r="28" spans="1:19" ht="13.5" customHeight="1">
      <c r="A28" s="219"/>
      <c r="B28" s="747" t="s">
        <v>83</v>
      </c>
      <c r="C28" s="748"/>
      <c r="D28" s="505"/>
      <c r="E28" s="506"/>
      <c r="F28" s="415"/>
      <c r="G28" s="507"/>
      <c r="H28" s="415"/>
      <c r="I28" s="415"/>
      <c r="J28" s="208">
        <f>K28+L28+M28</f>
        <v>0</v>
      </c>
      <c r="K28" s="415"/>
      <c r="L28" s="415"/>
      <c r="M28" s="415"/>
      <c r="N28" s="415"/>
      <c r="O28" s="257">
        <f>G28+I28-K28-L28</f>
        <v>0</v>
      </c>
      <c r="P28" s="208">
        <f>H28-M28</f>
        <v>0</v>
      </c>
      <c r="Q28" s="208">
        <f>O28+P28-N28</f>
        <v>0</v>
      </c>
      <c r="R28" s="14"/>
      <c r="S28" s="14"/>
    </row>
    <row r="29" spans="1:19" ht="13.5" customHeight="1">
      <c r="A29" s="219"/>
      <c r="B29" s="747" t="s">
        <v>83</v>
      </c>
      <c r="C29" s="748"/>
      <c r="D29" s="505"/>
      <c r="E29" s="506"/>
      <c r="F29" s="415"/>
      <c r="G29" s="507"/>
      <c r="H29" s="415"/>
      <c r="I29" s="415"/>
      <c r="J29" s="208">
        <f>K29+L29+M29</f>
        <v>0</v>
      </c>
      <c r="K29" s="415"/>
      <c r="L29" s="415"/>
      <c r="M29" s="415"/>
      <c r="N29" s="415"/>
      <c r="O29" s="257">
        <f>G29+I29-K29-L29</f>
        <v>0</v>
      </c>
      <c r="P29" s="208">
        <f>H29-M29</f>
        <v>0</v>
      </c>
      <c r="Q29" s="208">
        <f>O29+P29-N29</f>
        <v>0</v>
      </c>
      <c r="R29" s="14"/>
      <c r="S29" s="14"/>
    </row>
    <row r="30" spans="1:19" ht="13.5" customHeight="1" thickBot="1">
      <c r="A30" s="219"/>
      <c r="B30" s="220"/>
      <c r="C30" s="220"/>
      <c r="D30" s="221"/>
      <c r="E30" s="222"/>
      <c r="F30" s="223"/>
      <c r="G30" s="350"/>
      <c r="H30" s="223"/>
      <c r="I30" s="223"/>
      <c r="J30" s="223"/>
      <c r="K30" s="223"/>
      <c r="L30" s="223"/>
      <c r="M30" s="223"/>
      <c r="N30" s="223"/>
      <c r="O30" s="224"/>
      <c r="P30" s="223"/>
      <c r="Q30" s="214"/>
      <c r="R30" s="14"/>
      <c r="S30" s="14"/>
    </row>
    <row r="31" spans="1:19" ht="13.5" customHeight="1" thickBot="1">
      <c r="A31" s="225" t="s">
        <v>87</v>
      </c>
      <c r="B31" s="226"/>
      <c r="C31" s="226"/>
      <c r="D31" s="199" t="s">
        <v>46</v>
      </c>
      <c r="E31" s="227">
        <f>SUM(E32:E35)</f>
        <v>0</v>
      </c>
      <c r="F31" s="200">
        <f>SUM(F32:F35)</f>
        <v>0</v>
      </c>
      <c r="G31" s="235">
        <f>SUM(G32:G35)</f>
        <v>0</v>
      </c>
      <c r="H31" s="200">
        <f>SUM(H32:H35)</f>
        <v>0</v>
      </c>
      <c r="I31" s="200">
        <f>SUM(I32:I35)</f>
        <v>0</v>
      </c>
      <c r="J31" s="200">
        <f>K31+L31+M31</f>
        <v>0</v>
      </c>
      <c r="K31" s="200">
        <f aca="true" t="shared" si="8" ref="K31:Q31">SUM(K32:K35)</f>
        <v>0</v>
      </c>
      <c r="L31" s="200">
        <f t="shared" si="8"/>
        <v>0</v>
      </c>
      <c r="M31" s="200">
        <f t="shared" si="8"/>
        <v>0</v>
      </c>
      <c r="N31" s="200">
        <f t="shared" si="8"/>
        <v>0</v>
      </c>
      <c r="O31" s="200">
        <f t="shared" si="8"/>
        <v>0</v>
      </c>
      <c r="P31" s="200">
        <f t="shared" si="8"/>
        <v>0</v>
      </c>
      <c r="Q31" s="200">
        <f t="shared" si="8"/>
        <v>0</v>
      </c>
      <c r="R31" s="14"/>
      <c r="S31" s="14"/>
    </row>
    <row r="32" spans="1:19" ht="13.5" customHeight="1">
      <c r="A32" s="201" t="s">
        <v>88</v>
      </c>
      <c r="B32" s="508" t="s">
        <v>110</v>
      </c>
      <c r="C32" s="508"/>
      <c r="D32" s="509"/>
      <c r="E32" s="510"/>
      <c r="F32" s="511"/>
      <c r="G32" s="512"/>
      <c r="H32" s="511"/>
      <c r="I32" s="511"/>
      <c r="J32" s="204">
        <f>K32+L32+M32</f>
        <v>0</v>
      </c>
      <c r="K32" s="511"/>
      <c r="L32" s="511"/>
      <c r="M32" s="511"/>
      <c r="N32" s="523"/>
      <c r="O32" s="209">
        <f>G32+I32-K32-L32</f>
        <v>0</v>
      </c>
      <c r="P32" s="205">
        <f>H32-M32</f>
        <v>0</v>
      </c>
      <c r="Q32" s="204">
        <f>O32+P32-N32</f>
        <v>0</v>
      </c>
      <c r="R32" s="14"/>
      <c r="S32" s="14"/>
    </row>
    <row r="33" spans="1:19" ht="13.5" customHeight="1">
      <c r="A33" s="215"/>
      <c r="B33" s="216"/>
      <c r="C33" s="216"/>
      <c r="D33" s="228"/>
      <c r="E33" s="213"/>
      <c r="F33" s="214"/>
      <c r="G33" s="352"/>
      <c r="H33" s="214"/>
      <c r="I33" s="214"/>
      <c r="J33" s="214"/>
      <c r="K33" s="214"/>
      <c r="L33" s="214"/>
      <c r="M33" s="214"/>
      <c r="N33" s="223"/>
      <c r="O33" s="223"/>
      <c r="P33" s="214"/>
      <c r="Q33" s="229"/>
      <c r="R33" s="14"/>
      <c r="S33" s="14"/>
    </row>
    <row r="34" spans="1:19" ht="13.5" customHeight="1">
      <c r="A34" s="206"/>
      <c r="B34" s="513" t="s">
        <v>111</v>
      </c>
      <c r="C34" s="513"/>
      <c r="D34" s="502"/>
      <c r="E34" s="503"/>
      <c r="F34" s="412"/>
      <c r="G34" s="387"/>
      <c r="H34" s="412"/>
      <c r="I34" s="412"/>
      <c r="J34" s="208">
        <f>K34+L34+M34</f>
        <v>0</v>
      </c>
      <c r="K34" s="412"/>
      <c r="L34" s="412"/>
      <c r="M34" s="412"/>
      <c r="N34" s="415"/>
      <c r="O34" s="257">
        <f>G34+I34-K34-L34</f>
        <v>0</v>
      </c>
      <c r="P34" s="208">
        <f>H34-M34</f>
        <v>0</v>
      </c>
      <c r="Q34" s="204">
        <f>O34+P34-N34</f>
        <v>0</v>
      </c>
      <c r="R34" s="14"/>
      <c r="S34" s="14"/>
    </row>
    <row r="35" spans="1:19" ht="13.5" customHeight="1" thickBot="1">
      <c r="A35" s="230"/>
      <c r="B35" s="231"/>
      <c r="C35" s="231"/>
      <c r="D35" s="232"/>
      <c r="E35" s="233"/>
      <c r="F35" s="234"/>
      <c r="G35" s="440"/>
      <c r="H35" s="234"/>
      <c r="I35" s="234"/>
      <c r="J35" s="234"/>
      <c r="K35" s="234"/>
      <c r="L35" s="234"/>
      <c r="M35" s="234"/>
      <c r="N35" s="223"/>
      <c r="O35" s="224"/>
      <c r="P35" s="223"/>
      <c r="Q35" s="214"/>
      <c r="R35" s="14"/>
      <c r="S35" s="14"/>
    </row>
    <row r="36" spans="1:19" ht="13.5" customHeight="1" thickBot="1">
      <c r="A36" s="225" t="s">
        <v>86</v>
      </c>
      <c r="B36" s="226"/>
      <c r="C36" s="226"/>
      <c r="D36" s="199" t="s">
        <v>46</v>
      </c>
      <c r="E36" s="227">
        <f>SUM(E37:E41)</f>
        <v>0</v>
      </c>
      <c r="F36" s="200">
        <f>SUM(F37:F41)</f>
        <v>0</v>
      </c>
      <c r="G36" s="235">
        <f>SUM(G37:G41)</f>
        <v>0</v>
      </c>
      <c r="H36" s="200">
        <f>SUM(H37:H41)</f>
        <v>0</v>
      </c>
      <c r="I36" s="200">
        <f>SUM(I37:I41)</f>
        <v>0</v>
      </c>
      <c r="J36" s="200">
        <f aca="true" t="shared" si="9" ref="J36:J41">K36+L36+M36</f>
        <v>0</v>
      </c>
      <c r="K36" s="200">
        <f aca="true" t="shared" si="10" ref="K36:Q36">SUM(K37:K41)</f>
        <v>0</v>
      </c>
      <c r="L36" s="200">
        <f t="shared" si="10"/>
        <v>0</v>
      </c>
      <c r="M36" s="200">
        <f t="shared" si="10"/>
        <v>0</v>
      </c>
      <c r="N36" s="200">
        <f t="shared" si="10"/>
        <v>0</v>
      </c>
      <c r="O36" s="360">
        <f t="shared" si="10"/>
        <v>0</v>
      </c>
      <c r="P36" s="235">
        <f t="shared" si="10"/>
        <v>0</v>
      </c>
      <c r="Q36" s="200">
        <f t="shared" si="10"/>
        <v>0</v>
      </c>
      <c r="R36" s="14"/>
      <c r="S36" s="14"/>
    </row>
    <row r="37" spans="1:19" ht="13.5" customHeight="1">
      <c r="A37" s="237" t="s">
        <v>70</v>
      </c>
      <c r="B37" s="508" t="s">
        <v>164</v>
      </c>
      <c r="C37" s="514"/>
      <c r="D37" s="515"/>
      <c r="E37" s="510"/>
      <c r="F37" s="511"/>
      <c r="G37" s="512"/>
      <c r="H37" s="511"/>
      <c r="I37" s="511"/>
      <c r="J37" s="204">
        <f t="shared" si="9"/>
        <v>0</v>
      </c>
      <c r="K37" s="511"/>
      <c r="L37" s="511"/>
      <c r="M37" s="511"/>
      <c r="N37" s="511"/>
      <c r="O37" s="204">
        <f>G37+I37-K37-L37</f>
        <v>0</v>
      </c>
      <c r="P37" s="205">
        <f>H37-M37</f>
        <v>0</v>
      </c>
      <c r="Q37" s="204">
        <f>O37+P37-N37</f>
        <v>0</v>
      </c>
      <c r="R37" s="14"/>
      <c r="S37" s="14"/>
    </row>
    <row r="38" spans="1:19" ht="13.5" customHeight="1">
      <c r="A38" s="206"/>
      <c r="B38" s="516" t="s">
        <v>155</v>
      </c>
      <c r="C38" s="517"/>
      <c r="D38" s="504"/>
      <c r="E38" s="503"/>
      <c r="F38" s="412"/>
      <c r="G38" s="387"/>
      <c r="H38" s="412"/>
      <c r="I38" s="412"/>
      <c r="J38" s="204">
        <f t="shared" si="9"/>
        <v>0</v>
      </c>
      <c r="K38" s="412"/>
      <c r="L38" s="412"/>
      <c r="M38" s="412"/>
      <c r="N38" s="511"/>
      <c r="O38" s="204">
        <f>G38+I38-K38-L38</f>
        <v>0</v>
      </c>
      <c r="P38" s="208">
        <f>H38-M38</f>
        <v>0</v>
      </c>
      <c r="Q38" s="204">
        <f>O38+P38-N38</f>
        <v>0</v>
      </c>
      <c r="R38" s="14"/>
      <c r="S38" s="14"/>
    </row>
    <row r="39" spans="1:19" ht="13.5" customHeight="1">
      <c r="A39" s="206"/>
      <c r="B39" s="513" t="s">
        <v>265</v>
      </c>
      <c r="C39" s="517"/>
      <c r="D39" s="504"/>
      <c r="E39" s="503"/>
      <c r="F39" s="412"/>
      <c r="G39" s="387"/>
      <c r="H39" s="412"/>
      <c r="I39" s="412"/>
      <c r="J39" s="204">
        <f t="shared" si="9"/>
        <v>0</v>
      </c>
      <c r="K39" s="412"/>
      <c r="L39" s="412"/>
      <c r="M39" s="412"/>
      <c r="N39" s="511"/>
      <c r="O39" s="204">
        <f>G39+I39-K39-L39</f>
        <v>0</v>
      </c>
      <c r="P39" s="208">
        <f>H39-M39</f>
        <v>0</v>
      </c>
      <c r="Q39" s="204">
        <f>O39+P39-N39</f>
        <v>0</v>
      </c>
      <c r="R39" s="14"/>
      <c r="S39" s="14"/>
    </row>
    <row r="40" spans="1:19" ht="13.5" customHeight="1">
      <c r="A40" s="206"/>
      <c r="B40" s="516" t="s">
        <v>266</v>
      </c>
      <c r="C40" s="517"/>
      <c r="D40" s="504"/>
      <c r="E40" s="503"/>
      <c r="F40" s="412"/>
      <c r="G40" s="387"/>
      <c r="H40" s="412"/>
      <c r="I40" s="412"/>
      <c r="J40" s="204">
        <f t="shared" si="9"/>
        <v>0</v>
      </c>
      <c r="K40" s="412"/>
      <c r="L40" s="412"/>
      <c r="M40" s="412"/>
      <c r="N40" s="511"/>
      <c r="O40" s="204">
        <f>G40+I40-K40-L40</f>
        <v>0</v>
      </c>
      <c r="P40" s="209">
        <f>H40-M40</f>
        <v>0</v>
      </c>
      <c r="Q40" s="204">
        <f>O40+P40-N40</f>
        <v>0</v>
      </c>
      <c r="R40" s="14"/>
      <c r="S40" s="14"/>
    </row>
    <row r="41" spans="1:19" ht="13.5" customHeight="1">
      <c r="A41" s="206"/>
      <c r="B41" s="513" t="s">
        <v>156</v>
      </c>
      <c r="C41" s="517"/>
      <c r="D41" s="504"/>
      <c r="E41" s="503"/>
      <c r="F41" s="412"/>
      <c r="G41" s="387"/>
      <c r="H41" s="412"/>
      <c r="I41" s="412"/>
      <c r="J41" s="204">
        <f t="shared" si="9"/>
        <v>0</v>
      </c>
      <c r="K41" s="412"/>
      <c r="L41" s="412"/>
      <c r="M41" s="412"/>
      <c r="N41" s="511"/>
      <c r="O41" s="204">
        <f>G41+I41-K41-L41</f>
        <v>0</v>
      </c>
      <c r="P41" s="208">
        <f>H41-M41</f>
        <v>0</v>
      </c>
      <c r="Q41" s="204">
        <f>O41+P41-N41</f>
        <v>0</v>
      </c>
      <c r="R41" s="14"/>
      <c r="S41" s="14"/>
    </row>
    <row r="42" spans="1:19" ht="13.5" customHeight="1" thickBot="1">
      <c r="A42" s="180"/>
      <c r="B42" s="188"/>
      <c r="C42" s="238"/>
      <c r="D42" s="239"/>
      <c r="E42" s="240"/>
      <c r="F42" s="241"/>
      <c r="G42" s="441"/>
      <c r="H42" s="241"/>
      <c r="I42" s="241"/>
      <c r="J42" s="241"/>
      <c r="K42" s="241"/>
      <c r="L42" s="241"/>
      <c r="M42" s="241"/>
      <c r="N42" s="241"/>
      <c r="O42" s="241"/>
      <c r="P42" s="241"/>
      <c r="Q42" s="223"/>
      <c r="R42" s="14"/>
      <c r="S42" s="14"/>
    </row>
    <row r="43" spans="1:19" ht="13.5" customHeight="1" thickBot="1">
      <c r="A43" s="225" t="s">
        <v>159</v>
      </c>
      <c r="B43" s="226"/>
      <c r="C43" s="226"/>
      <c r="D43" s="518"/>
      <c r="E43" s="519"/>
      <c r="F43" s="520"/>
      <c r="G43" s="521"/>
      <c r="H43" s="520"/>
      <c r="I43" s="522"/>
      <c r="J43" s="200">
        <f>K43+L43+M43</f>
        <v>0</v>
      </c>
      <c r="K43" s="519"/>
      <c r="L43" s="520"/>
      <c r="M43" s="520"/>
      <c r="N43" s="520"/>
      <c r="O43" s="242">
        <f>G43+I43-K43-L43</f>
        <v>0</v>
      </c>
      <c r="P43" s="236">
        <f>H43-M43</f>
        <v>0</v>
      </c>
      <c r="Q43" s="236">
        <f>O43+P43-N43</f>
        <v>0</v>
      </c>
      <c r="R43" s="14"/>
      <c r="S43" s="14"/>
    </row>
    <row r="44" spans="1:19" ht="13.5" customHeight="1" thickBot="1">
      <c r="A44" s="243"/>
      <c r="B44" s="244"/>
      <c r="C44" s="244"/>
      <c r="D44" s="245"/>
      <c r="E44" s="246"/>
      <c r="F44" s="444"/>
      <c r="G44" s="442"/>
      <c r="H44" s="247"/>
      <c r="I44" s="247"/>
      <c r="J44" s="247"/>
      <c r="K44" s="247"/>
      <c r="L44" s="247"/>
      <c r="M44" s="247"/>
      <c r="N44" s="247"/>
      <c r="O44" s="248"/>
      <c r="P44" s="249"/>
      <c r="Q44" s="249"/>
      <c r="R44" s="14"/>
      <c r="S44" s="14"/>
    </row>
    <row r="45" spans="1:19" ht="13.5" customHeight="1" thickBot="1">
      <c r="A45" s="432" t="s">
        <v>100</v>
      </c>
      <c r="B45" s="250"/>
      <c r="C45" s="250"/>
      <c r="D45" s="199"/>
      <c r="E45" s="42">
        <f>E11+E31+E36+E43</f>
        <v>0</v>
      </c>
      <c r="F45" s="251">
        <f aca="true" t="shared" si="11" ref="F45:Q45">F11+F31+F36+F43</f>
        <v>0</v>
      </c>
      <c r="G45" s="360">
        <f t="shared" si="11"/>
        <v>0</v>
      </c>
      <c r="H45" s="42">
        <f t="shared" si="11"/>
        <v>0</v>
      </c>
      <c r="I45" s="227">
        <f t="shared" si="11"/>
        <v>0</v>
      </c>
      <c r="J45" s="200">
        <f t="shared" si="11"/>
        <v>0</v>
      </c>
      <c r="K45" s="200">
        <f t="shared" si="11"/>
        <v>0</v>
      </c>
      <c r="L45" s="42">
        <f t="shared" si="11"/>
        <v>0</v>
      </c>
      <c r="M45" s="200">
        <f t="shared" si="11"/>
        <v>0</v>
      </c>
      <c r="N45" s="200">
        <f t="shared" si="11"/>
        <v>0</v>
      </c>
      <c r="O45" s="42">
        <f t="shared" si="11"/>
        <v>0</v>
      </c>
      <c r="P45" s="227">
        <f t="shared" si="11"/>
        <v>0</v>
      </c>
      <c r="Q45" s="251">
        <f t="shared" si="11"/>
        <v>0</v>
      </c>
      <c r="R45" s="14"/>
      <c r="S45" s="14"/>
    </row>
    <row r="46" spans="1:19" ht="13.5" customHeight="1">
      <c r="A46" s="252" t="s">
        <v>15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253"/>
      <c r="P46" s="14"/>
      <c r="Q46" s="14"/>
      <c r="R46" s="14"/>
      <c r="S46" s="14"/>
    </row>
    <row r="47" spans="1:19" ht="13.5" customHeight="1">
      <c r="A47" s="254" t="s">
        <v>98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3.5" customHeight="1">
      <c r="A48" s="493"/>
      <c r="B48" s="403"/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14"/>
      <c r="S48" s="14"/>
    </row>
    <row r="49" spans="1:19" ht="13.5" customHeight="1">
      <c r="A49" s="493"/>
      <c r="B49" s="403"/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14"/>
      <c r="S49" s="14"/>
    </row>
    <row r="50" spans="1:19" ht="13.5" customHeight="1">
      <c r="A50" s="493"/>
      <c r="B50" s="403"/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14"/>
      <c r="S50" s="14"/>
    </row>
    <row r="51" spans="1:19" ht="13.5" customHeight="1">
      <c r="A51" s="403"/>
      <c r="B51" s="403"/>
      <c r="C51" s="403"/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14"/>
      <c r="S51" s="14"/>
    </row>
    <row r="52" spans="1:19" ht="13.5" customHeight="1">
      <c r="A52" s="403"/>
      <c r="B52" s="403"/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3"/>
      <c r="R52" s="14"/>
      <c r="S52" s="14"/>
    </row>
    <row r="53" spans="1:19" ht="13.5" customHeight="1">
      <c r="A53" s="403"/>
      <c r="B53" s="403"/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14"/>
      <c r="S53" s="14"/>
    </row>
    <row r="54" spans="1:19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</sheetData>
  <sheetProtection password="CC33" sheet="1" formatCells="0" insertRows="0"/>
  <protectedRanges>
    <protectedRange sqref="B13:I19 B22:I22" name="Oblast1"/>
    <protectedRange sqref="B24:I25 B21:I21" name="Oblast2"/>
    <protectedRange sqref="B27:I30" name="Oblast3"/>
    <protectedRange sqref="D32:I32" name="Oblast4"/>
    <protectedRange sqref="D34:I34" name="Oblast5"/>
    <protectedRange sqref="D37:I43" name="Oblast6"/>
    <protectedRange sqref="K13:N19 K22:N22" name="Oblast7"/>
    <protectedRange sqref="K24:N25 K21:N21" name="Oblast8"/>
    <protectedRange sqref="K27:N30" name="Oblast9"/>
    <protectedRange sqref="K32:N32" name="Oblast10"/>
    <protectedRange sqref="K34:N34" name="Oblast11"/>
    <protectedRange sqref="K37:N43" name="Oblast12"/>
    <protectedRange sqref="A48:Q54" name="Oblast13"/>
  </protectedRanges>
  <mergeCells count="30">
    <mergeCell ref="F6:F9"/>
    <mergeCell ref="B24:C24"/>
    <mergeCell ref="B27:C27"/>
    <mergeCell ref="B28:C28"/>
    <mergeCell ref="B29:C29"/>
    <mergeCell ref="B13:C13"/>
    <mergeCell ref="B14:C14"/>
    <mergeCell ref="B15:C15"/>
    <mergeCell ref="B16:C16"/>
    <mergeCell ref="B17:C17"/>
    <mergeCell ref="B18:C18"/>
    <mergeCell ref="O6:O9"/>
    <mergeCell ref="N6:N9"/>
    <mergeCell ref="P6:P9"/>
    <mergeCell ref="Q6:Q9"/>
    <mergeCell ref="J7:J9"/>
    <mergeCell ref="K7:M7"/>
    <mergeCell ref="K8:K9"/>
    <mergeCell ref="L8:L9"/>
    <mergeCell ref="M8:M9"/>
    <mergeCell ref="B21:C21"/>
    <mergeCell ref="A3:Q3"/>
    <mergeCell ref="A4:Q4"/>
    <mergeCell ref="A6:C9"/>
    <mergeCell ref="D6:D9"/>
    <mergeCell ref="E6:E9"/>
    <mergeCell ref="G6:G9"/>
    <mergeCell ref="H6:H9"/>
    <mergeCell ref="I6:I9"/>
    <mergeCell ref="J6:M6"/>
  </mergeCells>
  <printOptions horizontalCentered="1" vertic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6"/>
  <sheetViews>
    <sheetView showGridLines="0" workbookViewId="0" topLeftCell="A1">
      <selection activeCell="C7" sqref="C7:F8"/>
    </sheetView>
  </sheetViews>
  <sheetFormatPr defaultColWidth="9.140625" defaultRowHeight="12.75"/>
  <cols>
    <col min="1" max="1" width="2.57421875" style="0" customWidth="1"/>
    <col min="2" max="2" width="70.7109375" style="0" customWidth="1"/>
    <col min="3" max="4" width="16.7109375" style="0" customWidth="1"/>
    <col min="5" max="5" width="24.7109375" style="0" customWidth="1"/>
    <col min="6" max="6" width="16.7109375" style="0" customWidth="1"/>
    <col min="7" max="7" width="9.28125" style="0" customWidth="1"/>
  </cols>
  <sheetData>
    <row r="1" spans="1:9" ht="12" customHeight="1">
      <c r="A1" s="254"/>
      <c r="B1" s="44"/>
      <c r="C1" s="14"/>
      <c r="D1" s="14"/>
      <c r="E1" s="14"/>
      <c r="F1" s="17" t="s">
        <v>18</v>
      </c>
      <c r="H1" s="14"/>
      <c r="I1" s="14"/>
    </row>
    <row r="2" spans="1:9" ht="12" customHeight="1">
      <c r="A2" s="254"/>
      <c r="B2" s="44"/>
      <c r="C2" s="14"/>
      <c r="D2" s="14"/>
      <c r="E2" s="14"/>
      <c r="F2" s="17"/>
      <c r="H2" s="14"/>
      <c r="I2" s="14"/>
    </row>
    <row r="3" spans="1:9" ht="12" customHeight="1">
      <c r="A3" s="254"/>
      <c r="B3" s="44"/>
      <c r="C3" s="14"/>
      <c r="D3" s="14"/>
      <c r="E3" s="278" t="s">
        <v>337</v>
      </c>
      <c r="F3" s="558">
        <f>'1 - Údaje o zpracovateli'!C10</f>
        <v>0</v>
      </c>
      <c r="H3" s="14"/>
      <c r="I3" s="14"/>
    </row>
    <row r="4" spans="1:9" ht="15.75" customHeight="1">
      <c r="A4" s="635" t="s">
        <v>118</v>
      </c>
      <c r="B4" s="635"/>
      <c r="C4" s="635"/>
      <c r="D4" s="635"/>
      <c r="E4" s="635"/>
      <c r="F4" s="635"/>
      <c r="G4" s="14"/>
      <c r="H4" s="14"/>
      <c r="I4" s="14"/>
    </row>
    <row r="5" spans="1:9" ht="18.75" customHeight="1">
      <c r="A5" s="636" t="s">
        <v>122</v>
      </c>
      <c r="B5" s="636"/>
      <c r="C5" s="636"/>
      <c r="D5" s="636"/>
      <c r="E5" s="636"/>
      <c r="F5" s="636"/>
      <c r="G5" s="14"/>
      <c r="H5" s="14"/>
      <c r="I5" s="14"/>
    </row>
    <row r="6" spans="1:9" ht="12" customHeight="1" thickBot="1">
      <c r="A6" s="67"/>
      <c r="B6" s="14"/>
      <c r="C6" s="14"/>
      <c r="D6" s="17"/>
      <c r="E6" s="14"/>
      <c r="F6" s="363" t="s">
        <v>271</v>
      </c>
      <c r="G6" s="14"/>
      <c r="H6" s="14"/>
      <c r="I6" s="14"/>
    </row>
    <row r="7" spans="1:9" ht="26.25" customHeight="1" thickBot="1">
      <c r="A7" s="644" t="s">
        <v>65</v>
      </c>
      <c r="B7" s="638" t="s">
        <v>13</v>
      </c>
      <c r="C7" s="640" t="s">
        <v>183</v>
      </c>
      <c r="D7" s="640" t="s">
        <v>145</v>
      </c>
      <c r="E7" s="642" t="s">
        <v>165</v>
      </c>
      <c r="F7" s="643"/>
      <c r="G7" s="14"/>
      <c r="H7" s="14"/>
      <c r="I7" s="14"/>
    </row>
    <row r="8" spans="1:9" ht="42.75" customHeight="1" thickBot="1">
      <c r="A8" s="645"/>
      <c r="B8" s="639"/>
      <c r="C8" s="641"/>
      <c r="D8" s="641"/>
      <c r="E8" s="258" t="s">
        <v>85</v>
      </c>
      <c r="F8" s="256" t="s">
        <v>151</v>
      </c>
      <c r="G8" s="14"/>
      <c r="H8" s="14"/>
      <c r="I8" s="14"/>
    </row>
    <row r="9" spans="1:9" ht="12" customHeight="1" thickBot="1">
      <c r="A9" s="646"/>
      <c r="B9" s="193" t="s">
        <v>14</v>
      </c>
      <c r="C9" s="134">
        <v>1</v>
      </c>
      <c r="D9" s="193">
        <v>2</v>
      </c>
      <c r="E9" s="193">
        <v>3</v>
      </c>
      <c r="F9" s="298">
        <v>4</v>
      </c>
      <c r="G9" s="14"/>
      <c r="H9" s="14"/>
      <c r="I9" s="14"/>
    </row>
    <row r="10" spans="1:9" ht="12.75" customHeight="1">
      <c r="A10" s="20">
        <v>1</v>
      </c>
      <c r="B10" s="299" t="s">
        <v>120</v>
      </c>
      <c r="C10" s="300">
        <f>C11+C14+C15+C17+C16</f>
        <v>0</v>
      </c>
      <c r="D10" s="300">
        <f>D11+D14+D15+D17+D16</f>
        <v>0</v>
      </c>
      <c r="E10" s="301" t="s">
        <v>163</v>
      </c>
      <c r="F10" s="302">
        <f>D10-C10</f>
        <v>0</v>
      </c>
      <c r="G10" s="14"/>
      <c r="H10" s="14"/>
      <c r="I10" s="14"/>
    </row>
    <row r="11" spans="1:9" ht="12.75" customHeight="1">
      <c r="A11" s="18">
        <v>2</v>
      </c>
      <c r="B11" s="303" t="s">
        <v>185</v>
      </c>
      <c r="C11" s="304">
        <f>C12+C13</f>
        <v>0</v>
      </c>
      <c r="D11" s="304">
        <f>D12+D13</f>
        <v>0</v>
      </c>
      <c r="E11" s="305"/>
      <c r="F11" s="306"/>
      <c r="G11" s="14"/>
      <c r="H11" s="14"/>
      <c r="I11" s="14"/>
    </row>
    <row r="12" spans="1:9" ht="12.75" customHeight="1">
      <c r="A12" s="21">
        <v>3</v>
      </c>
      <c r="B12" s="307" t="s">
        <v>272</v>
      </c>
      <c r="C12" s="308">
        <f>'2.1 - Hodnocení N+V ze SR'!C14</f>
        <v>0</v>
      </c>
      <c r="D12" s="304">
        <f>'2.1 - Hodnocení N+V ze SR'!D14+'2.2 - Hodnocení N+V mimo SR'!D15</f>
        <v>0</v>
      </c>
      <c r="E12" s="309" t="s">
        <v>173</v>
      </c>
      <c r="F12" s="310">
        <f>'2.1 - Hodnocení N+V ze SR'!F14</f>
        <v>0</v>
      </c>
      <c r="G12" s="14"/>
      <c r="H12" s="14"/>
      <c r="I12" s="14"/>
    </row>
    <row r="13" spans="1:9" ht="12.75" customHeight="1">
      <c r="A13" s="22">
        <v>4</v>
      </c>
      <c r="B13" s="311" t="s">
        <v>273</v>
      </c>
      <c r="C13" s="308">
        <f>'2.1 - Hodnocení N+V ze SR'!C15</f>
        <v>0</v>
      </c>
      <c r="D13" s="304">
        <f>'2.1 - Hodnocení N+V ze SR'!D15+'2.2 - Hodnocení N+V mimo SR'!D16</f>
        <v>0</v>
      </c>
      <c r="E13" s="307"/>
      <c r="F13" s="312"/>
      <c r="G13" s="14"/>
      <c r="H13" s="14"/>
      <c r="I13" s="14"/>
    </row>
    <row r="14" spans="1:9" ht="12.75" customHeight="1">
      <c r="A14" s="18">
        <v>5</v>
      </c>
      <c r="B14" s="311" t="s">
        <v>274</v>
      </c>
      <c r="C14" s="308">
        <f>'2.1 - Hodnocení N+V ze SR'!C16</f>
        <v>0</v>
      </c>
      <c r="D14" s="304">
        <f>'2.1 - Hodnocení N+V ze SR'!D16+'2.2 - Hodnocení N+V mimo SR'!D17</f>
        <v>0</v>
      </c>
      <c r="E14" s="307"/>
      <c r="F14" s="313"/>
      <c r="G14" s="14"/>
      <c r="H14" s="14"/>
      <c r="I14" s="14"/>
    </row>
    <row r="15" spans="1:9" ht="12.75" customHeight="1">
      <c r="A15" s="21">
        <v>6</v>
      </c>
      <c r="B15" s="307" t="s">
        <v>276</v>
      </c>
      <c r="C15" s="308">
        <f>'2.1 - Hodnocení N+V ze SR'!C17</f>
        <v>0</v>
      </c>
      <c r="D15" s="304">
        <f>'2.1 - Hodnocení N+V ze SR'!D17+'2.2 - Hodnocení N+V mimo SR'!D18</f>
        <v>0</v>
      </c>
      <c r="E15" s="307"/>
      <c r="F15" s="313"/>
      <c r="G15" s="14"/>
      <c r="H15" s="14"/>
      <c r="I15" s="14"/>
    </row>
    <row r="16" spans="1:9" ht="12.75" customHeight="1">
      <c r="A16" s="21">
        <v>7</v>
      </c>
      <c r="B16" s="307" t="s">
        <v>277</v>
      </c>
      <c r="C16" s="308">
        <f>'2.1 - Hodnocení N+V ze SR'!C18</f>
        <v>0</v>
      </c>
      <c r="D16" s="304">
        <f>'2.1 - Hodnocení N+V ze SR'!D18+'2.2 - Hodnocení N+V mimo SR'!D19</f>
        <v>0</v>
      </c>
      <c r="E16" s="307"/>
      <c r="F16" s="313"/>
      <c r="G16" s="14"/>
      <c r="H16" s="14"/>
      <c r="I16" s="14"/>
    </row>
    <row r="17" spans="1:9" ht="12.75" customHeight="1">
      <c r="A17" s="21">
        <v>8</v>
      </c>
      <c r="B17" s="307" t="s">
        <v>148</v>
      </c>
      <c r="C17" s="308">
        <f>'2.1 - Hodnocení N+V ze SR'!C19</f>
        <v>0</v>
      </c>
      <c r="D17" s="304">
        <f>'2.1 - Hodnocení N+V ze SR'!D19+'2.2 - Hodnocení N+V mimo SR'!D20</f>
        <v>0</v>
      </c>
      <c r="E17" s="307" t="s">
        <v>214</v>
      </c>
      <c r="F17" s="304">
        <f>'2.1 - Hodnocení N+V ze SR'!F19+'2.2 - Hodnocení N+V mimo SR'!F20</f>
        <v>0</v>
      </c>
      <c r="G17" s="14"/>
      <c r="H17" s="14"/>
      <c r="I17" s="14"/>
    </row>
    <row r="18" spans="1:9" ht="12.75" customHeight="1">
      <c r="A18" s="21">
        <v>9</v>
      </c>
      <c r="B18" s="307"/>
      <c r="C18" s="314"/>
      <c r="D18" s="315"/>
      <c r="E18" s="311"/>
      <c r="F18" s="306"/>
      <c r="G18" s="14"/>
      <c r="H18" s="14"/>
      <c r="I18" s="14"/>
    </row>
    <row r="19" spans="1:9" ht="12.75" customHeight="1">
      <c r="A19" s="22">
        <v>10</v>
      </c>
      <c r="B19" s="316" t="s">
        <v>124</v>
      </c>
      <c r="C19" s="308">
        <f>'2.1 - Hodnocení N+V ze SR'!C21</f>
        <v>0</v>
      </c>
      <c r="D19" s="304">
        <f>D20+D28+D29</f>
        <v>0</v>
      </c>
      <c r="E19" s="311"/>
      <c r="F19" s="306"/>
      <c r="G19" s="14"/>
      <c r="H19" s="14"/>
      <c r="I19" s="14"/>
    </row>
    <row r="20" spans="1:9" ht="12.75" customHeight="1">
      <c r="A20" s="18">
        <v>11</v>
      </c>
      <c r="B20" s="317" t="s">
        <v>162</v>
      </c>
      <c r="C20" s="318" t="s">
        <v>46</v>
      </c>
      <c r="D20" s="304">
        <f>D21</f>
        <v>0</v>
      </c>
      <c r="E20" s="307"/>
      <c r="F20" s="312"/>
      <c r="G20" s="14"/>
      <c r="H20" s="14"/>
      <c r="I20" s="14"/>
    </row>
    <row r="21" spans="1:9" ht="12.75" customHeight="1">
      <c r="A21" s="22">
        <v>12</v>
      </c>
      <c r="B21" s="317" t="s">
        <v>169</v>
      </c>
      <c r="C21" s="318" t="s">
        <v>46</v>
      </c>
      <c r="D21" s="304">
        <f>SUM(D22:D27)</f>
        <v>0</v>
      </c>
      <c r="E21" s="319"/>
      <c r="F21" s="320"/>
      <c r="G21" s="14"/>
      <c r="H21" s="14"/>
      <c r="I21" s="14"/>
    </row>
    <row r="22" spans="1:9" ht="12.75" customHeight="1">
      <c r="A22" s="22">
        <v>13</v>
      </c>
      <c r="B22" s="317" t="s">
        <v>161</v>
      </c>
      <c r="C22" s="318" t="s">
        <v>46</v>
      </c>
      <c r="D22" s="304">
        <f>'2.1 - Hodnocení N+V ze SR'!D24</f>
        <v>0</v>
      </c>
      <c r="E22" s="319"/>
      <c r="F22" s="320"/>
      <c r="G22" s="14"/>
      <c r="H22" s="14"/>
      <c r="I22" s="14"/>
    </row>
    <row r="23" spans="1:9" ht="12.75" customHeight="1">
      <c r="A23" s="22">
        <v>14</v>
      </c>
      <c r="B23" s="317" t="s">
        <v>171</v>
      </c>
      <c r="C23" s="318" t="s">
        <v>46</v>
      </c>
      <c r="D23" s="304">
        <f>'2.1 - Hodnocení N+V ze SR'!D25</f>
        <v>0</v>
      </c>
      <c r="E23" s="321" t="s">
        <v>175</v>
      </c>
      <c r="F23" s="302">
        <f>D23</f>
        <v>0</v>
      </c>
      <c r="G23" s="14"/>
      <c r="H23" s="14"/>
      <c r="I23" s="14"/>
    </row>
    <row r="24" spans="1:9" ht="12.75" customHeight="1">
      <c r="A24" s="18">
        <v>15</v>
      </c>
      <c r="B24" s="536" t="s">
        <v>316</v>
      </c>
      <c r="C24" s="318" t="s">
        <v>46</v>
      </c>
      <c r="D24" s="304">
        <f>'2.1 - Hodnocení N+V ze SR'!D26</f>
        <v>0</v>
      </c>
      <c r="E24" s="323" t="str">
        <f>B24</f>
        <v>                                       - převedeno do RF dle § 54 odst.7 zákona č. 218/2000 Sb.</v>
      </c>
      <c r="F24" s="302">
        <f aca="true" t="shared" si="0" ref="F24:F29">D24</f>
        <v>0</v>
      </c>
      <c r="G24" s="14"/>
      <c r="H24" s="14"/>
      <c r="I24" s="14"/>
    </row>
    <row r="25" spans="1:9" ht="12.75" customHeight="1">
      <c r="A25" s="22">
        <v>16</v>
      </c>
      <c r="B25" s="536" t="s">
        <v>317</v>
      </c>
      <c r="C25" s="318" t="s">
        <v>46</v>
      </c>
      <c r="D25" s="304">
        <f>'2.1 - Hodnocení N+V ze SR'!D27</f>
        <v>0</v>
      </c>
      <c r="E25" s="323" t="str">
        <f>B25</f>
        <v>                                       - převedeno z RF dle § 54 odst.7 zákona č. 218/2000 Sb.</v>
      </c>
      <c r="F25" s="302">
        <f>D25</f>
        <v>0</v>
      </c>
      <c r="G25" s="14"/>
      <c r="H25" s="14"/>
      <c r="I25" s="14"/>
    </row>
    <row r="26" spans="1:9" ht="12.75" customHeight="1">
      <c r="A26" s="21">
        <v>17</v>
      </c>
      <c r="B26" s="536" t="s">
        <v>172</v>
      </c>
      <c r="C26" s="318" t="s">
        <v>46</v>
      </c>
      <c r="D26" s="304">
        <f>'2.1 - Hodnocení N+V ze SR'!D28</f>
        <v>0</v>
      </c>
      <c r="E26" s="323" t="str">
        <f>B26</f>
        <v>                                        -</v>
      </c>
      <c r="F26" s="302">
        <f t="shared" si="0"/>
        <v>0</v>
      </c>
      <c r="G26" s="14"/>
      <c r="H26" s="14"/>
      <c r="I26" s="14"/>
    </row>
    <row r="27" spans="1:9" ht="12.75" customHeight="1">
      <c r="A27" s="22">
        <v>18</v>
      </c>
      <c r="B27" s="536" t="s">
        <v>172</v>
      </c>
      <c r="C27" s="318" t="s">
        <v>46</v>
      </c>
      <c r="D27" s="304">
        <f>'2.1 - Hodnocení N+V ze SR'!D29+'2.2 - Hodnocení N+V mimo SR'!D30</f>
        <v>0</v>
      </c>
      <c r="E27" s="323" t="str">
        <f>B27</f>
        <v>                                        -</v>
      </c>
      <c r="F27" s="302">
        <f t="shared" si="0"/>
        <v>0</v>
      </c>
      <c r="G27" s="14"/>
      <c r="H27" s="14"/>
      <c r="I27" s="14"/>
    </row>
    <row r="28" spans="1:9" ht="12.75" customHeight="1">
      <c r="A28" s="22">
        <v>19</v>
      </c>
      <c r="B28" s="317" t="s">
        <v>149</v>
      </c>
      <c r="C28" s="304">
        <f>'2.1 - Hodnocení N+V ze SR'!C30</f>
        <v>0</v>
      </c>
      <c r="D28" s="304">
        <f>'2.1 - Hodnocení N+V ze SR'!D30+'2.2 - Hodnocení N+V mimo SR'!D31</f>
        <v>0</v>
      </c>
      <c r="E28" s="319"/>
      <c r="F28" s="320"/>
      <c r="G28" s="14"/>
      <c r="H28" s="14"/>
      <c r="I28" s="14"/>
    </row>
    <row r="29" spans="1:9" ht="12.75" customHeight="1">
      <c r="A29" s="23">
        <v>20</v>
      </c>
      <c r="B29" s="317" t="s">
        <v>150</v>
      </c>
      <c r="C29" s="304">
        <f>'2.1 - Hodnocení N+V ze SR'!C31</f>
        <v>0</v>
      </c>
      <c r="D29" s="304">
        <f>'2.1 - Hodnocení N+V ze SR'!D31+'2.2 - Hodnocení N+V mimo SR'!D32</f>
        <v>0</v>
      </c>
      <c r="E29" s="307" t="s">
        <v>125</v>
      </c>
      <c r="F29" s="324">
        <f t="shared" si="0"/>
        <v>0</v>
      </c>
      <c r="G29" s="14"/>
      <c r="H29" s="14"/>
      <c r="I29" s="14"/>
    </row>
    <row r="30" spans="1:9" ht="12.75" customHeight="1">
      <c r="A30" s="23">
        <v>21</v>
      </c>
      <c r="B30" s="319"/>
      <c r="C30" s="319"/>
      <c r="D30" s="319"/>
      <c r="E30" s="325" t="s">
        <v>27</v>
      </c>
      <c r="F30" s="304">
        <f>'2.1 - Hodnocení N+V ze SR'!F32+'2.2 - Hodnocení N+V mimo SR'!F33</f>
        <v>0</v>
      </c>
      <c r="G30" s="14"/>
      <c r="H30" s="14"/>
      <c r="I30" s="14"/>
    </row>
    <row r="31" spans="1:9" ht="12.75" customHeight="1" thickBot="1">
      <c r="A31" s="19">
        <v>22</v>
      </c>
      <c r="B31" s="326" t="s">
        <v>209</v>
      </c>
      <c r="C31" s="359">
        <f>'2.1 - Hodnocení N+V ze SR'!C33</f>
        <v>0</v>
      </c>
      <c r="D31" s="358">
        <f>'2.1 - Hodnocení N+V ze SR'!D33+'2.2 - Hodnocení N+V mimo SR'!D34</f>
        <v>0</v>
      </c>
      <c r="E31" s="327" t="s">
        <v>21</v>
      </c>
      <c r="F31" s="366">
        <f>F10-F12-F17-F18-F23-F24-F25-F26-F27-F29+F30</f>
        <v>0</v>
      </c>
      <c r="G31" s="14"/>
      <c r="H31" s="14"/>
      <c r="I31" s="14"/>
    </row>
    <row r="32" spans="1:9" ht="13.5" customHeight="1">
      <c r="A32" s="82" t="s">
        <v>15</v>
      </c>
      <c r="B32" s="14"/>
      <c r="C32" s="253"/>
      <c r="D32" s="253"/>
      <c r="E32" s="14"/>
      <c r="F32" s="14"/>
      <c r="G32" s="14"/>
      <c r="H32" s="14"/>
      <c r="I32" s="14"/>
    </row>
    <row r="33" spans="1:9" ht="13.5" customHeight="1">
      <c r="A33" s="637" t="s">
        <v>205</v>
      </c>
      <c r="B33" s="637"/>
      <c r="C33" s="67"/>
      <c r="D33" s="67"/>
      <c r="E33" s="14"/>
      <c r="F33" s="14"/>
      <c r="G33" s="14"/>
      <c r="H33" s="14"/>
      <c r="I33" s="14"/>
    </row>
    <row r="34" spans="1:9" ht="13.5" customHeight="1">
      <c r="A34" s="14" t="s">
        <v>245</v>
      </c>
      <c r="B34" s="14"/>
      <c r="C34" s="14"/>
      <c r="D34" s="14"/>
      <c r="E34" s="14"/>
      <c r="F34" s="14"/>
      <c r="G34" s="14"/>
      <c r="H34" s="14"/>
      <c r="I34" s="14"/>
    </row>
    <row r="35" spans="1:9" ht="13.5" customHeight="1">
      <c r="A35" t="s">
        <v>250</v>
      </c>
      <c r="B35" s="14"/>
      <c r="C35" s="14"/>
      <c r="D35" s="14"/>
      <c r="E35" s="14"/>
      <c r="F35" s="14"/>
      <c r="G35" s="14"/>
      <c r="H35" s="14"/>
      <c r="I35" s="14"/>
    </row>
    <row r="36" spans="1:9" ht="13.5" customHeight="1">
      <c r="A36" s="14"/>
      <c r="B36" s="14" t="s">
        <v>251</v>
      </c>
      <c r="C36" s="14"/>
      <c r="D36" s="14"/>
      <c r="E36" s="14"/>
      <c r="F36" s="14"/>
      <c r="G36" s="14"/>
      <c r="H36" s="14"/>
      <c r="I36" s="14"/>
    </row>
    <row r="37" spans="1:9" ht="13.5" customHeight="1">
      <c r="A37" s="25" t="s">
        <v>252</v>
      </c>
      <c r="B37" s="14"/>
      <c r="C37" s="14"/>
      <c r="D37" s="14"/>
      <c r="E37" s="14"/>
      <c r="F37" s="14"/>
      <c r="G37" s="14"/>
      <c r="H37" s="14"/>
      <c r="I37" s="14"/>
    </row>
    <row r="38" spans="1:9" ht="13.5" customHeight="1">
      <c r="A38" s="46" t="s">
        <v>184</v>
      </c>
      <c r="B38" s="14"/>
      <c r="C38" s="14"/>
      <c r="D38" s="14"/>
      <c r="E38" s="14"/>
      <c r="F38" s="14"/>
      <c r="G38" s="14"/>
      <c r="H38" s="14"/>
      <c r="I38" s="14"/>
    </row>
    <row r="39" spans="1:9" ht="13.5" customHeight="1">
      <c r="A39" s="44" t="s">
        <v>246</v>
      </c>
      <c r="B39" s="14"/>
      <c r="C39" s="254"/>
      <c r="D39" s="44"/>
      <c r="E39" s="14"/>
      <c r="F39" s="14"/>
      <c r="G39" s="14"/>
      <c r="H39" s="14"/>
      <c r="I39" s="14"/>
    </row>
    <row r="40" spans="1:9" ht="12" customHeight="1">
      <c r="A40" s="44"/>
      <c r="B40" s="14"/>
      <c r="C40" s="254"/>
      <c r="D40" s="44"/>
      <c r="E40" s="14"/>
      <c r="F40" s="14"/>
      <c r="G40" s="14"/>
      <c r="H40" s="14"/>
      <c r="I40" s="14"/>
    </row>
    <row r="41" spans="1:9" ht="12" customHeight="1">
      <c r="A41" s="14"/>
      <c r="B41" s="294"/>
      <c r="C41" s="294"/>
      <c r="D41" s="294"/>
      <c r="E41" s="14"/>
      <c r="F41" s="14"/>
      <c r="G41" s="14"/>
      <c r="H41" s="14"/>
      <c r="I41" s="14"/>
    </row>
    <row r="42" spans="1:9" ht="12" customHeight="1">
      <c r="A42" s="14"/>
      <c r="B42" s="67"/>
      <c r="C42" s="67"/>
      <c r="D42" s="67"/>
      <c r="E42" s="14"/>
      <c r="F42" s="14"/>
      <c r="G42" s="14"/>
      <c r="H42" s="14"/>
      <c r="I42" s="14"/>
    </row>
    <row r="43" spans="1:9" ht="12.75">
      <c r="A43" s="14"/>
      <c r="B43" s="67"/>
      <c r="C43" s="67"/>
      <c r="D43" s="67"/>
      <c r="E43" s="14"/>
      <c r="F43" s="14"/>
      <c r="G43" s="14"/>
      <c r="H43" s="14"/>
      <c r="I43" s="14"/>
    </row>
    <row r="44" spans="1:9" ht="12.75">
      <c r="A44" s="14"/>
      <c r="B44" s="67"/>
      <c r="C44" s="67"/>
      <c r="D44" s="67"/>
      <c r="E44" s="14"/>
      <c r="F44" s="14"/>
      <c r="G44" s="14"/>
      <c r="H44" s="14"/>
      <c r="I44" s="14"/>
    </row>
    <row r="45" spans="1:9" ht="12.75">
      <c r="A45" s="14"/>
      <c r="B45" s="67"/>
      <c r="C45" s="67"/>
      <c r="D45" s="67"/>
      <c r="E45" s="14"/>
      <c r="F45" s="14"/>
      <c r="G45" s="14"/>
      <c r="H45" s="14"/>
      <c r="I45" s="14"/>
    </row>
    <row r="46" spans="1:9" ht="12.75">
      <c r="A46" s="14"/>
      <c r="B46" s="67"/>
      <c r="C46" s="67"/>
      <c r="D46" s="67"/>
      <c r="E46" s="14"/>
      <c r="F46" s="14"/>
      <c r="G46" s="14"/>
      <c r="H46" s="14"/>
      <c r="I46" s="14"/>
    </row>
  </sheetData>
  <sheetProtection password="CC33" sheet="1" insertRows="0"/>
  <protectedRanges>
    <protectedRange sqref="C31:D31" name="Oblast4"/>
    <protectedRange sqref="E24:E27" name="Oblast2"/>
    <protectedRange sqref="B24:B27" name="Oblast1"/>
    <protectedRange sqref="A40:F40" name="Oblast3"/>
  </protectedRanges>
  <mergeCells count="8">
    <mergeCell ref="A4:F4"/>
    <mergeCell ref="A5:F5"/>
    <mergeCell ref="A33:B33"/>
    <mergeCell ref="B7:B8"/>
    <mergeCell ref="D7:D8"/>
    <mergeCell ref="C7:C8"/>
    <mergeCell ref="E7:F7"/>
    <mergeCell ref="A7:A9"/>
  </mergeCells>
  <printOptions horizontalCentered="1" vertic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landscape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74"/>
  <sheetViews>
    <sheetView showGridLines="0" workbookViewId="0" topLeftCell="A1">
      <selection activeCell="E10" sqref="E10"/>
    </sheetView>
  </sheetViews>
  <sheetFormatPr defaultColWidth="9.140625" defaultRowHeight="12.75"/>
  <cols>
    <col min="1" max="1" width="29.00390625" style="0" customWidth="1"/>
    <col min="2" max="2" width="6.7109375" style="0" customWidth="1"/>
    <col min="3" max="3" width="9.28125" style="0" customWidth="1"/>
    <col min="4" max="4" width="6.8515625" style="0" customWidth="1"/>
    <col min="5" max="7" width="15.7109375" style="0" customWidth="1"/>
    <col min="8" max="8" width="23.57421875" style="0" customWidth="1"/>
  </cols>
  <sheetData>
    <row r="1" spans="1:9" ht="15.75" customHeight="1">
      <c r="A1" s="14"/>
      <c r="B1" s="14"/>
      <c r="C1" s="14"/>
      <c r="D1" s="14"/>
      <c r="E1" s="14"/>
      <c r="F1" s="14"/>
      <c r="H1" s="24" t="s">
        <v>50</v>
      </c>
      <c r="I1" s="14"/>
    </row>
    <row r="2" spans="1:9" ht="15.75" customHeight="1">
      <c r="A2" s="14"/>
      <c r="B2" s="14"/>
      <c r="C2" s="14"/>
      <c r="D2" s="14"/>
      <c r="E2" s="14"/>
      <c r="F2" s="14"/>
      <c r="G2" s="278" t="s">
        <v>337</v>
      </c>
      <c r="H2" s="558">
        <f>'1 - Údaje o zpracovateli'!C10</f>
        <v>0</v>
      </c>
      <c r="I2" s="14"/>
    </row>
    <row r="3" spans="1:9" ht="15.75" customHeight="1">
      <c r="A3" s="749" t="s">
        <v>43</v>
      </c>
      <c r="B3" s="749"/>
      <c r="C3" s="773"/>
      <c r="D3" s="773"/>
      <c r="E3" s="773"/>
      <c r="F3" s="773"/>
      <c r="G3" s="773"/>
      <c r="H3" s="773"/>
      <c r="I3" s="14"/>
    </row>
    <row r="4" spans="1:9" ht="15.7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9" ht="15.75" customHeight="1">
      <c r="A5" s="749" t="s">
        <v>102</v>
      </c>
      <c r="B5" s="749"/>
      <c r="C5" s="749"/>
      <c r="D5" s="749"/>
      <c r="E5" s="749"/>
      <c r="F5" s="749"/>
      <c r="G5" s="749"/>
      <c r="H5" s="749"/>
      <c r="I5" s="14"/>
    </row>
    <row r="6" spans="1:9" ht="15.75" customHeight="1" thickBot="1">
      <c r="A6" s="31"/>
      <c r="B6" s="31"/>
      <c r="C6" s="31"/>
      <c r="D6" s="31"/>
      <c r="E6" s="31"/>
      <c r="F6" s="14"/>
      <c r="G6" s="17" t="s">
        <v>151</v>
      </c>
      <c r="H6" s="31"/>
      <c r="I6" s="14"/>
    </row>
    <row r="7" spans="1:8" ht="15.75" customHeight="1">
      <c r="A7" s="704" t="s">
        <v>44</v>
      </c>
      <c r="B7" s="713"/>
      <c r="C7" s="672"/>
      <c r="D7" s="640" t="s">
        <v>176</v>
      </c>
      <c r="E7" s="640" t="s">
        <v>136</v>
      </c>
      <c r="F7" s="640" t="s">
        <v>137</v>
      </c>
      <c r="G7" s="640" t="s">
        <v>138</v>
      </c>
      <c r="H7" s="14"/>
    </row>
    <row r="8" spans="1:8" ht="24" customHeight="1">
      <c r="A8" s="774"/>
      <c r="B8" s="775"/>
      <c r="C8" s="776"/>
      <c r="D8" s="777"/>
      <c r="E8" s="779"/>
      <c r="F8" s="780"/>
      <c r="G8" s="780"/>
      <c r="H8" s="14"/>
    </row>
    <row r="9" spans="1:8" ht="15.75" customHeight="1" thickBot="1">
      <c r="A9" s="707"/>
      <c r="B9" s="714"/>
      <c r="C9" s="715"/>
      <c r="D9" s="778"/>
      <c r="E9" s="32">
        <v>1</v>
      </c>
      <c r="F9" s="32">
        <v>2</v>
      </c>
      <c r="G9" s="405" t="s">
        <v>285</v>
      </c>
      <c r="H9" s="14"/>
    </row>
    <row r="10" spans="1:8" ht="15.75" customHeight="1">
      <c r="A10" s="781" t="s">
        <v>40</v>
      </c>
      <c r="B10" s="782"/>
      <c r="C10" s="783"/>
      <c r="D10" s="33">
        <v>411</v>
      </c>
      <c r="E10" s="410"/>
      <c r="F10" s="411"/>
      <c r="G10" s="425">
        <f aca="true" t="shared" si="0" ref="G10:G17">F10-E10</f>
        <v>0</v>
      </c>
      <c r="H10" s="14"/>
    </row>
    <row r="11" spans="1:8" ht="15.75" customHeight="1">
      <c r="A11" s="784" t="s">
        <v>45</v>
      </c>
      <c r="B11" s="785"/>
      <c r="C11" s="786"/>
      <c r="D11" s="34">
        <v>412</v>
      </c>
      <c r="E11" s="412"/>
      <c r="F11" s="413"/>
      <c r="G11" s="208">
        <f t="shared" si="0"/>
        <v>0</v>
      </c>
      <c r="H11" s="14"/>
    </row>
    <row r="12" spans="1:8" ht="15.75" customHeight="1">
      <c r="A12" s="767" t="s">
        <v>187</v>
      </c>
      <c r="B12" s="768"/>
      <c r="C12" s="769"/>
      <c r="D12" s="34">
        <v>413</v>
      </c>
      <c r="E12" s="412"/>
      <c r="F12" s="414"/>
      <c r="G12" s="208">
        <f t="shared" si="0"/>
        <v>0</v>
      </c>
      <c r="H12" s="14"/>
    </row>
    <row r="13" spans="1:8" ht="15.75" customHeight="1">
      <c r="A13" s="767" t="s">
        <v>188</v>
      </c>
      <c r="B13" s="768"/>
      <c r="C13" s="769"/>
      <c r="D13" s="34">
        <v>414</v>
      </c>
      <c r="E13" s="412"/>
      <c r="F13" s="414"/>
      <c r="G13" s="208">
        <f t="shared" si="0"/>
        <v>0</v>
      </c>
      <c r="H13" s="14"/>
    </row>
    <row r="14" spans="1:8" ht="15.75" customHeight="1">
      <c r="A14" s="436" t="s">
        <v>287</v>
      </c>
      <c r="B14" s="433"/>
      <c r="C14" s="434"/>
      <c r="D14" s="36" t="s">
        <v>288</v>
      </c>
      <c r="E14" s="415"/>
      <c r="F14" s="414"/>
      <c r="G14" s="208">
        <f t="shared" si="0"/>
        <v>0</v>
      </c>
      <c r="H14" s="14"/>
    </row>
    <row r="15" spans="1:8" ht="15.75" customHeight="1">
      <c r="A15" s="436" t="s">
        <v>286</v>
      </c>
      <c r="B15" s="433"/>
      <c r="C15" s="434"/>
      <c r="D15" s="36" t="s">
        <v>288</v>
      </c>
      <c r="E15" s="415"/>
      <c r="F15" s="414"/>
      <c r="G15" s="208">
        <f t="shared" si="0"/>
        <v>0</v>
      </c>
      <c r="H15" s="14"/>
    </row>
    <row r="16" spans="1:8" ht="15.75" customHeight="1">
      <c r="A16" s="767" t="s">
        <v>186</v>
      </c>
      <c r="B16" s="768"/>
      <c r="C16" s="769"/>
      <c r="D16" s="37">
        <v>416</v>
      </c>
      <c r="E16" s="415"/>
      <c r="F16" s="413"/>
      <c r="G16" s="208">
        <f t="shared" si="0"/>
        <v>0</v>
      </c>
      <c r="H16" s="14"/>
    </row>
    <row r="17" spans="1:8" ht="15.75" customHeight="1" thickBot="1">
      <c r="A17" s="787" t="s">
        <v>106</v>
      </c>
      <c r="B17" s="788"/>
      <c r="C17" s="789"/>
      <c r="D17" s="38">
        <v>419</v>
      </c>
      <c r="E17" s="416"/>
      <c r="F17" s="417"/>
      <c r="G17" s="426">
        <f t="shared" si="0"/>
        <v>0</v>
      </c>
      <c r="H17" s="14"/>
    </row>
    <row r="18" spans="1:8" ht="15.75" customHeight="1" thickBot="1">
      <c r="A18" s="39" t="s">
        <v>23</v>
      </c>
      <c r="B18" s="40"/>
      <c r="C18" s="41"/>
      <c r="D18" s="42"/>
      <c r="E18" s="43">
        <f>E10+E11+E12+E13+E16+E17</f>
        <v>0</v>
      </c>
      <c r="F18" s="43">
        <f>F10+F11+F12+F13+F16+F17</f>
        <v>0</v>
      </c>
      <c r="G18" s="251">
        <f>G10+G11+G12+G13+G16+G17</f>
        <v>0</v>
      </c>
      <c r="H18" s="14"/>
    </row>
    <row r="19" spans="1:9" ht="15.75" customHeight="1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5.75" customHeight="1" thickBot="1">
      <c r="A20" s="45" t="s">
        <v>289</v>
      </c>
      <c r="B20" s="45"/>
      <c r="C20" s="46"/>
      <c r="D20" s="46"/>
      <c r="E20" s="46"/>
      <c r="F20" s="46"/>
      <c r="G20" s="29"/>
      <c r="H20" s="46"/>
      <c r="I20" s="14"/>
    </row>
    <row r="21" spans="1:8" ht="15.75" customHeight="1">
      <c r="A21" s="74" t="s">
        <v>147</v>
      </c>
      <c r="B21" s="815"/>
      <c r="C21" s="816"/>
      <c r="D21" s="816"/>
      <c r="E21" s="816"/>
      <c r="F21" s="816"/>
      <c r="G21" s="817"/>
      <c r="H21" s="14"/>
    </row>
    <row r="22" spans="1:8" ht="15.75" customHeight="1" thickBot="1">
      <c r="A22" s="45"/>
      <c r="B22" s="818"/>
      <c r="C22" s="819"/>
      <c r="D22" s="819"/>
      <c r="E22" s="819"/>
      <c r="F22" s="819"/>
      <c r="G22" s="820"/>
      <c r="H22" s="14"/>
    </row>
    <row r="23" spans="1:9" ht="15.75" customHeight="1" thickBot="1">
      <c r="A23" s="45" t="s">
        <v>281</v>
      </c>
      <c r="B23" s="13"/>
      <c r="C23" s="46"/>
      <c r="D23" s="46"/>
      <c r="E23" s="46"/>
      <c r="F23" s="46"/>
      <c r="G23" s="29"/>
      <c r="H23" s="46"/>
      <c r="I23" s="14"/>
    </row>
    <row r="24" spans="1:9" ht="25.5" customHeight="1" thickBot="1">
      <c r="A24" s="29" t="s">
        <v>267</v>
      </c>
      <c r="B24" s="790">
        <v>0</v>
      </c>
      <c r="C24" s="791"/>
      <c r="D24" s="791"/>
      <c r="E24" s="792"/>
      <c r="F24" s="46"/>
      <c r="G24" s="29"/>
      <c r="H24" s="46"/>
      <c r="I24" s="14"/>
    </row>
    <row r="25" spans="1:9" ht="15.75" customHeight="1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5.75" customHeight="1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5.75" customHeight="1">
      <c r="A27" s="749" t="s">
        <v>64</v>
      </c>
      <c r="B27" s="749"/>
      <c r="C27" s="749"/>
      <c r="D27" s="749"/>
      <c r="E27" s="749"/>
      <c r="F27" s="749"/>
      <c r="G27" s="749"/>
      <c r="H27" s="749"/>
      <c r="I27" s="14"/>
    </row>
    <row r="28" spans="1:9" ht="15.75" customHeight="1" thickBot="1">
      <c r="A28" s="47"/>
      <c r="B28" s="47"/>
      <c r="C28" s="48"/>
      <c r="D28" s="47"/>
      <c r="E28" s="47"/>
      <c r="F28" s="17" t="s">
        <v>151</v>
      </c>
      <c r="G28" s="31"/>
      <c r="H28" s="14"/>
      <c r="I28" s="14"/>
    </row>
    <row r="29" spans="1:10" ht="15.75" customHeight="1" thickBot="1">
      <c r="A29" s="793" t="s">
        <v>47</v>
      </c>
      <c r="B29" s="796" t="s">
        <v>176</v>
      </c>
      <c r="C29" s="49"/>
      <c r="D29" s="799" t="s">
        <v>139</v>
      </c>
      <c r="E29" s="799"/>
      <c r="F29" s="800"/>
      <c r="G29" s="15"/>
      <c r="H29" s="44"/>
      <c r="I29" s="13"/>
      <c r="J29" s="13"/>
    </row>
    <row r="30" spans="1:8" ht="20.25" customHeight="1">
      <c r="A30" s="794"/>
      <c r="B30" s="797"/>
      <c r="C30" s="801" t="s">
        <v>48</v>
      </c>
      <c r="D30" s="802"/>
      <c r="E30" s="50" t="s">
        <v>97</v>
      </c>
      <c r="F30" s="364" t="s">
        <v>49</v>
      </c>
      <c r="G30" s="14"/>
      <c r="H30" s="14"/>
    </row>
    <row r="31" spans="1:8" ht="15.75" customHeight="1" thickBot="1">
      <c r="A31" s="795"/>
      <c r="B31" s="798"/>
      <c r="C31" s="803">
        <v>241</v>
      </c>
      <c r="D31" s="804"/>
      <c r="E31" s="51">
        <v>245</v>
      </c>
      <c r="F31" s="52">
        <v>243</v>
      </c>
      <c r="G31" s="14"/>
      <c r="H31" s="14"/>
    </row>
    <row r="32" spans="1:8" ht="15.75" customHeight="1">
      <c r="A32" s="53" t="s">
        <v>40</v>
      </c>
      <c r="B32" s="54">
        <v>411</v>
      </c>
      <c r="C32" s="805"/>
      <c r="D32" s="806"/>
      <c r="E32" s="406"/>
      <c r="F32" s="419" t="s">
        <v>46</v>
      </c>
      <c r="G32" s="14"/>
      <c r="H32" s="14"/>
    </row>
    <row r="33" spans="1:8" ht="15.75" customHeight="1">
      <c r="A33" s="55" t="s">
        <v>45</v>
      </c>
      <c r="B33" s="56">
        <v>412</v>
      </c>
      <c r="C33" s="807" t="s">
        <v>46</v>
      </c>
      <c r="D33" s="808"/>
      <c r="E33" s="418" t="s">
        <v>46</v>
      </c>
      <c r="F33" s="409"/>
      <c r="G33" s="14"/>
      <c r="H33" s="14"/>
    </row>
    <row r="34" spans="1:8" ht="15.75" customHeight="1">
      <c r="A34" s="55" t="s">
        <v>101</v>
      </c>
      <c r="B34" s="56">
        <v>413.414</v>
      </c>
      <c r="C34" s="809"/>
      <c r="D34" s="810"/>
      <c r="E34" s="406"/>
      <c r="F34" s="422" t="s">
        <v>46</v>
      </c>
      <c r="G34" s="14"/>
      <c r="H34" s="14"/>
    </row>
    <row r="35" spans="1:8" ht="15.75" customHeight="1">
      <c r="A35" s="57" t="s">
        <v>39</v>
      </c>
      <c r="B35" s="58">
        <v>416</v>
      </c>
      <c r="C35" s="809"/>
      <c r="D35" s="810"/>
      <c r="E35" s="407"/>
      <c r="F35" s="420" t="s">
        <v>46</v>
      </c>
      <c r="G35" s="14"/>
      <c r="H35" s="14"/>
    </row>
    <row r="36" spans="1:8" ht="15.75" customHeight="1" thickBot="1">
      <c r="A36" s="59" t="s">
        <v>106</v>
      </c>
      <c r="B36" s="60">
        <v>419</v>
      </c>
      <c r="C36" s="811"/>
      <c r="D36" s="812"/>
      <c r="E36" s="408"/>
      <c r="F36" s="421" t="s">
        <v>46</v>
      </c>
      <c r="G36" s="14"/>
      <c r="H36" s="14"/>
    </row>
    <row r="37" spans="1:8" ht="15.75" customHeight="1" thickBot="1">
      <c r="A37" s="61" t="s">
        <v>23</v>
      </c>
      <c r="B37" s="62"/>
      <c r="C37" s="813">
        <f>C32+C34+C35+C36</f>
        <v>0</v>
      </c>
      <c r="D37" s="814"/>
      <c r="E37" s="63">
        <f>E32+E34+E35+E36</f>
        <v>0</v>
      </c>
      <c r="F37" s="64">
        <f>F33</f>
        <v>0</v>
      </c>
      <c r="G37" s="14"/>
      <c r="H37" s="14"/>
    </row>
    <row r="38" spans="1:9" ht="15.75" customHeight="1">
      <c r="A38" s="14"/>
      <c r="B38" s="14"/>
      <c r="C38" s="14"/>
      <c r="D38" s="14"/>
      <c r="E38" s="14"/>
      <c r="F38" s="14"/>
      <c r="G38" s="14"/>
      <c r="H38" s="65"/>
      <c r="I38" s="14"/>
    </row>
    <row r="39" spans="1:9" ht="15.75" customHeight="1">
      <c r="A39" s="66" t="s">
        <v>197</v>
      </c>
      <c r="B39" s="66"/>
      <c r="C39" s="67"/>
      <c r="D39" s="67"/>
      <c r="E39" s="67"/>
      <c r="F39" s="67"/>
      <c r="G39" s="67"/>
      <c r="H39" s="31"/>
      <c r="I39" s="14"/>
    </row>
    <row r="40" spans="1:9" ht="15.75" customHeight="1">
      <c r="A40" s="66"/>
      <c r="B40" s="66"/>
      <c r="C40" s="67"/>
      <c r="D40" s="67"/>
      <c r="E40" s="67"/>
      <c r="F40" s="67"/>
      <c r="G40" s="67"/>
      <c r="H40" s="31"/>
      <c r="I40" s="14"/>
    </row>
    <row r="41" spans="1:9" ht="15.75" customHeight="1">
      <c r="A41" s="68" t="s">
        <v>243</v>
      </c>
      <c r="B41" s="68"/>
      <c r="C41" s="67"/>
      <c r="D41" s="67"/>
      <c r="E41" s="67"/>
      <c r="F41" s="67"/>
      <c r="G41" s="67"/>
      <c r="H41" s="31"/>
      <c r="I41" s="14"/>
    </row>
    <row r="42" spans="1:9" ht="15.75" customHeight="1">
      <c r="A42" s="68"/>
      <c r="B42" s="68"/>
      <c r="C42" s="67"/>
      <c r="D42" s="67"/>
      <c r="E42" s="67"/>
      <c r="F42" s="67"/>
      <c r="G42" s="67"/>
      <c r="H42" s="31"/>
      <c r="I42" s="14"/>
    </row>
    <row r="43" spans="1:9" ht="15.75" customHeight="1">
      <c r="A43" s="78" t="s">
        <v>240</v>
      </c>
      <c r="B43" s="821" t="s">
        <v>241</v>
      </c>
      <c r="C43" s="821"/>
      <c r="D43" s="75"/>
      <c r="E43" s="428" t="s">
        <v>242</v>
      </c>
      <c r="F43" s="76"/>
      <c r="G43" s="77"/>
      <c r="H43" s="77"/>
      <c r="I43" s="14"/>
    </row>
    <row r="44" spans="1:9" ht="15.75" customHeight="1">
      <c r="A44" s="69" t="s">
        <v>40</v>
      </c>
      <c r="B44" s="822">
        <f>C32+E32-F10</f>
        <v>0</v>
      </c>
      <c r="C44" s="822"/>
      <c r="D44" s="70"/>
      <c r="E44" s="770"/>
      <c r="F44" s="770"/>
      <c r="G44" s="770"/>
      <c r="H44" s="770"/>
      <c r="I44" s="14"/>
    </row>
    <row r="45" spans="1:9" ht="15.75" customHeight="1">
      <c r="A45" s="69"/>
      <c r="B45" s="427"/>
      <c r="C45" s="427"/>
      <c r="D45" s="70"/>
      <c r="E45" s="771"/>
      <c r="F45" s="771"/>
      <c r="G45" s="771"/>
      <c r="H45" s="771"/>
      <c r="I45" s="14"/>
    </row>
    <row r="46" spans="1:9" ht="15.75" customHeight="1">
      <c r="A46" s="76"/>
      <c r="B46" s="79"/>
      <c r="C46" s="79"/>
      <c r="D46" s="80"/>
      <c r="E46" s="772"/>
      <c r="F46" s="772"/>
      <c r="G46" s="772"/>
      <c r="H46" s="772"/>
      <c r="I46" s="14"/>
    </row>
    <row r="47" spans="1:9" ht="15.75" customHeight="1">
      <c r="A47" s="69" t="s">
        <v>45</v>
      </c>
      <c r="B47" s="822">
        <f>F33-F11</f>
        <v>0</v>
      </c>
      <c r="C47" s="822"/>
      <c r="D47" s="70"/>
      <c r="E47" s="770"/>
      <c r="F47" s="770"/>
      <c r="G47" s="770"/>
      <c r="H47" s="770"/>
      <c r="I47" s="14"/>
    </row>
    <row r="48" spans="1:9" ht="15.75" customHeight="1">
      <c r="A48" s="69"/>
      <c r="B48" s="427"/>
      <c r="C48" s="427"/>
      <c r="D48" s="70"/>
      <c r="E48" s="771"/>
      <c r="F48" s="771"/>
      <c r="G48" s="771"/>
      <c r="H48" s="771"/>
      <c r="I48" s="14"/>
    </row>
    <row r="49" spans="1:9" ht="15.75" customHeight="1">
      <c r="A49" s="69"/>
      <c r="B49" s="427"/>
      <c r="C49" s="427"/>
      <c r="D49" s="70"/>
      <c r="E49" s="771"/>
      <c r="F49" s="771"/>
      <c r="G49" s="771"/>
      <c r="H49" s="771"/>
      <c r="I49" s="14"/>
    </row>
    <row r="50" spans="1:9" ht="15.75" customHeight="1">
      <c r="A50" s="69"/>
      <c r="B50" s="427"/>
      <c r="C50" s="427"/>
      <c r="D50" s="70"/>
      <c r="E50" s="771"/>
      <c r="F50" s="771"/>
      <c r="G50" s="771"/>
      <c r="H50" s="771"/>
      <c r="I50" s="14"/>
    </row>
    <row r="51" spans="1:9" ht="15.75" customHeight="1">
      <c r="A51" s="69"/>
      <c r="B51" s="427"/>
      <c r="C51" s="427"/>
      <c r="D51" s="70"/>
      <c r="E51" s="771"/>
      <c r="F51" s="771"/>
      <c r="G51" s="771"/>
      <c r="H51" s="771"/>
      <c r="I51" s="14"/>
    </row>
    <row r="52" spans="1:9" ht="15.75" customHeight="1">
      <c r="A52" s="76"/>
      <c r="B52" s="79"/>
      <c r="C52" s="79"/>
      <c r="D52" s="80"/>
      <c r="E52" s="772"/>
      <c r="F52" s="772"/>
      <c r="G52" s="772"/>
      <c r="H52" s="772"/>
      <c r="I52" s="14"/>
    </row>
    <row r="53" spans="1:9" ht="15.75" customHeight="1">
      <c r="A53" s="69" t="s">
        <v>101</v>
      </c>
      <c r="B53" s="822">
        <f>C34+E34-F12-F13</f>
        <v>0</v>
      </c>
      <c r="C53" s="822"/>
      <c r="D53" s="70"/>
      <c r="E53" s="770"/>
      <c r="F53" s="770"/>
      <c r="G53" s="770"/>
      <c r="H53" s="770"/>
      <c r="I53" s="14"/>
    </row>
    <row r="54" spans="1:9" ht="15.75" customHeight="1">
      <c r="A54" s="69"/>
      <c r="B54" s="427"/>
      <c r="C54" s="427"/>
      <c r="D54" s="70"/>
      <c r="E54" s="771"/>
      <c r="F54" s="771"/>
      <c r="G54" s="771"/>
      <c r="H54" s="771"/>
      <c r="I54" s="14"/>
    </row>
    <row r="55" spans="1:9" ht="15.75" customHeight="1">
      <c r="A55" s="69"/>
      <c r="B55" s="427"/>
      <c r="C55" s="427"/>
      <c r="D55" s="70"/>
      <c r="E55" s="771"/>
      <c r="F55" s="771"/>
      <c r="G55" s="771"/>
      <c r="H55" s="771"/>
      <c r="I55" s="14"/>
    </row>
    <row r="56" spans="1:9" ht="15.75" customHeight="1">
      <c r="A56" s="69"/>
      <c r="B56" s="427"/>
      <c r="C56" s="427"/>
      <c r="D56" s="70"/>
      <c r="E56" s="771"/>
      <c r="F56" s="771"/>
      <c r="G56" s="771"/>
      <c r="H56" s="771"/>
      <c r="I56" s="14"/>
    </row>
    <row r="57" spans="1:9" ht="15.75" customHeight="1">
      <c r="A57" s="76"/>
      <c r="B57" s="79"/>
      <c r="C57" s="79"/>
      <c r="D57" s="80"/>
      <c r="E57" s="772"/>
      <c r="F57" s="772"/>
      <c r="G57" s="772"/>
      <c r="H57" s="772"/>
      <c r="I57" s="14"/>
    </row>
    <row r="58" spans="1:9" ht="15.75" customHeight="1">
      <c r="A58" s="69" t="s">
        <v>39</v>
      </c>
      <c r="B58" s="822">
        <f>C35+E35-F16</f>
        <v>0</v>
      </c>
      <c r="C58" s="822"/>
      <c r="D58" s="70"/>
      <c r="E58" s="770"/>
      <c r="F58" s="770"/>
      <c r="G58" s="770"/>
      <c r="H58" s="770"/>
      <c r="I58" s="14"/>
    </row>
    <row r="59" spans="1:9" ht="15.75" customHeight="1">
      <c r="A59" s="69"/>
      <c r="B59" s="427"/>
      <c r="C59" s="427"/>
      <c r="D59" s="70"/>
      <c r="E59" s="771"/>
      <c r="F59" s="771"/>
      <c r="G59" s="771"/>
      <c r="H59" s="771"/>
      <c r="I59" s="14"/>
    </row>
    <row r="60" spans="1:9" ht="15.75" customHeight="1">
      <c r="A60" s="69"/>
      <c r="B60" s="427"/>
      <c r="C60" s="427"/>
      <c r="D60" s="70"/>
      <c r="E60" s="771"/>
      <c r="F60" s="771"/>
      <c r="G60" s="771"/>
      <c r="H60" s="771"/>
      <c r="I60" s="14"/>
    </row>
    <row r="61" spans="1:9" ht="15.75" customHeight="1">
      <c r="A61" s="69"/>
      <c r="B61" s="427"/>
      <c r="C61" s="427"/>
      <c r="D61" s="70"/>
      <c r="E61" s="771"/>
      <c r="F61" s="771"/>
      <c r="G61" s="771"/>
      <c r="H61" s="771"/>
      <c r="I61" s="14"/>
    </row>
    <row r="62" spans="1:9" ht="15.75" customHeight="1">
      <c r="A62" s="76"/>
      <c r="B62" s="79"/>
      <c r="C62" s="79"/>
      <c r="D62" s="80"/>
      <c r="E62" s="772"/>
      <c r="F62" s="772"/>
      <c r="G62" s="772"/>
      <c r="H62" s="772"/>
      <c r="I62" s="14"/>
    </row>
    <row r="63" spans="1:9" ht="15.75" customHeight="1">
      <c r="A63" s="69" t="s">
        <v>106</v>
      </c>
      <c r="B63" s="822">
        <f>C36+E36-F17</f>
        <v>0</v>
      </c>
      <c r="C63" s="822"/>
      <c r="D63" s="70"/>
      <c r="E63" s="770"/>
      <c r="F63" s="770"/>
      <c r="G63" s="770"/>
      <c r="H63" s="770"/>
      <c r="I63" s="14"/>
    </row>
    <row r="64" spans="1:9" ht="15.75" customHeight="1">
      <c r="A64" s="76"/>
      <c r="B64" s="76"/>
      <c r="C64" s="81"/>
      <c r="D64" s="80"/>
      <c r="E64" s="772"/>
      <c r="F64" s="772"/>
      <c r="G64" s="772"/>
      <c r="H64" s="772"/>
      <c r="I64" s="14"/>
    </row>
    <row r="65" spans="1:9" ht="15.75" customHeight="1">
      <c r="A65" s="46"/>
      <c r="B65" s="46"/>
      <c r="C65" s="71"/>
      <c r="D65" s="72"/>
      <c r="E65" s="71"/>
      <c r="F65" s="46"/>
      <c r="G65" s="73"/>
      <c r="H65" s="73"/>
      <c r="I65" s="14"/>
    </row>
    <row r="66" spans="1:8" ht="13.5" customHeight="1">
      <c r="A66" s="3"/>
      <c r="B66" s="3"/>
      <c r="C66" s="3"/>
      <c r="D66" s="3"/>
      <c r="E66" s="14"/>
      <c r="F66" s="3"/>
      <c r="G66" s="3"/>
      <c r="H66" s="3"/>
    </row>
    <row r="67" spans="1:8" ht="13.5" customHeight="1">
      <c r="A67" s="4"/>
      <c r="B67" s="4"/>
      <c r="C67" s="4"/>
      <c r="D67" s="4"/>
      <c r="E67" s="4"/>
      <c r="F67" s="4"/>
      <c r="G67" s="4"/>
      <c r="H67" s="3"/>
    </row>
    <row r="68" spans="1:8" ht="13.5" customHeight="1">
      <c r="A68" s="3"/>
      <c r="B68" s="3"/>
      <c r="C68" s="3"/>
      <c r="D68" s="3"/>
      <c r="E68" s="3"/>
      <c r="F68" s="3"/>
      <c r="G68" s="3"/>
      <c r="H68" s="3"/>
    </row>
    <row r="69" spans="1:8" ht="13.5" customHeight="1">
      <c r="A69" s="3"/>
      <c r="B69" s="3"/>
      <c r="C69" s="3"/>
      <c r="D69" s="3"/>
      <c r="E69" s="3"/>
      <c r="F69" s="3"/>
      <c r="G69" s="3"/>
      <c r="H69" s="3"/>
    </row>
    <row r="70" spans="1:8" ht="13.5" customHeight="1">
      <c r="A70" s="3"/>
      <c r="B70" s="3"/>
      <c r="C70" s="3"/>
      <c r="D70" s="3"/>
      <c r="E70" s="3"/>
      <c r="F70" s="3"/>
      <c r="G70" s="3"/>
      <c r="H70" s="3"/>
    </row>
    <row r="71" spans="1:8" ht="13.5" customHeight="1">
      <c r="A71" s="3"/>
      <c r="B71" s="3"/>
      <c r="C71" s="3"/>
      <c r="D71" s="3"/>
      <c r="E71" s="3"/>
      <c r="F71" s="3"/>
      <c r="G71" s="3"/>
      <c r="H71" s="3"/>
    </row>
    <row r="72" spans="1:8" ht="13.5" customHeight="1">
      <c r="A72" s="4"/>
      <c r="B72" s="4"/>
      <c r="C72" s="3"/>
      <c r="D72" s="3"/>
      <c r="E72" s="3"/>
      <c r="F72" s="3"/>
      <c r="G72" s="3"/>
      <c r="H72" s="3"/>
    </row>
    <row r="73" spans="1:8" ht="13.5" customHeight="1">
      <c r="A73" s="3"/>
      <c r="B73" s="3"/>
      <c r="C73" s="3"/>
      <c r="D73" s="3"/>
      <c r="E73" s="3"/>
      <c r="F73" s="3"/>
      <c r="G73" s="3"/>
      <c r="H73" s="3"/>
    </row>
    <row r="74" spans="1:8" ht="13.5" customHeight="1">
      <c r="A74" s="3"/>
      <c r="B74" s="3"/>
      <c r="C74" s="3"/>
      <c r="D74" s="3"/>
      <c r="E74" s="3"/>
      <c r="F74" s="3"/>
      <c r="G74" s="3"/>
      <c r="H74" s="3"/>
    </row>
  </sheetData>
  <sheetProtection password="CC33" sheet="1" formatCells="0" insertRows="0"/>
  <protectedRanges>
    <protectedRange sqref="E16:F17" name="Oblast6"/>
    <protectedRange sqref="E10:F15" name="Oblast1"/>
    <protectedRange sqref="B24 B21:B22 C21:G24 H23:H24" name="Oblast2"/>
    <protectedRange sqref="C32:F36" name="Oblast3"/>
    <protectedRange sqref="E44:H64" name="Oblast4"/>
  </protectedRanges>
  <mergeCells count="38">
    <mergeCell ref="E63:H64"/>
    <mergeCell ref="E47:H52"/>
    <mergeCell ref="B21:G22"/>
    <mergeCell ref="B43:C43"/>
    <mergeCell ref="B44:C44"/>
    <mergeCell ref="B47:C47"/>
    <mergeCell ref="B53:C53"/>
    <mergeCell ref="B58:C58"/>
    <mergeCell ref="E58:H62"/>
    <mergeCell ref="B63:C63"/>
    <mergeCell ref="C32:D32"/>
    <mergeCell ref="C33:D33"/>
    <mergeCell ref="C34:D34"/>
    <mergeCell ref="C35:D35"/>
    <mergeCell ref="C36:D36"/>
    <mergeCell ref="C37:D37"/>
    <mergeCell ref="A27:H27"/>
    <mergeCell ref="A29:A31"/>
    <mergeCell ref="B29:B31"/>
    <mergeCell ref="D29:F29"/>
    <mergeCell ref="C30:D30"/>
    <mergeCell ref="C31:D31"/>
    <mergeCell ref="F7:F8"/>
    <mergeCell ref="G7:G8"/>
    <mergeCell ref="A10:C10"/>
    <mergeCell ref="A11:C11"/>
    <mergeCell ref="A17:C17"/>
    <mergeCell ref="B24:E24"/>
    <mergeCell ref="A12:C12"/>
    <mergeCell ref="A13:C13"/>
    <mergeCell ref="E44:H46"/>
    <mergeCell ref="E53:H57"/>
    <mergeCell ref="A16:C16"/>
    <mergeCell ref="A3:H3"/>
    <mergeCell ref="A5:H5"/>
    <mergeCell ref="A7:C9"/>
    <mergeCell ref="D7:D9"/>
    <mergeCell ref="E7:E8"/>
  </mergeCells>
  <printOptions horizontalCentered="1" vertic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71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1" width="11.140625" style="0" customWidth="1"/>
    <col min="2" max="2" width="59.28125" style="0" customWidth="1"/>
    <col min="3" max="5" width="15.7109375" style="0" customWidth="1"/>
  </cols>
  <sheetData>
    <row r="1" spans="1:7" ht="12.75">
      <c r="A1" s="14"/>
      <c r="B1" s="14"/>
      <c r="C1" s="14"/>
      <c r="D1" s="14"/>
      <c r="E1" s="14"/>
      <c r="F1" s="14"/>
      <c r="G1" s="14"/>
    </row>
    <row r="2" spans="1:11" ht="12.75">
      <c r="A2" s="14"/>
      <c r="B2" s="14"/>
      <c r="C2" s="14"/>
      <c r="D2" s="14"/>
      <c r="E2" s="159" t="s">
        <v>26</v>
      </c>
      <c r="F2" s="14"/>
      <c r="G2" s="14"/>
      <c r="H2" s="3"/>
      <c r="I2" s="3"/>
      <c r="J2" s="3"/>
      <c r="K2" s="3"/>
    </row>
    <row r="3" spans="1:11" ht="12.75">
      <c r="A3" s="14"/>
      <c r="B3" s="14"/>
      <c r="C3" s="14"/>
      <c r="D3" s="278" t="s">
        <v>337</v>
      </c>
      <c r="E3" s="558">
        <f>'1 - Údaje o zpracovateli'!C10</f>
        <v>0</v>
      </c>
      <c r="F3" s="14"/>
      <c r="G3" s="14"/>
      <c r="H3" s="3"/>
      <c r="I3" s="3"/>
      <c r="J3" s="3"/>
      <c r="K3" s="3"/>
    </row>
    <row r="4" spans="1:11" ht="12.75">
      <c r="A4" s="14"/>
      <c r="B4" s="14"/>
      <c r="C4" s="14"/>
      <c r="D4" s="278"/>
      <c r="E4" s="558"/>
      <c r="F4" s="14"/>
      <c r="G4" s="14"/>
      <c r="H4" s="3"/>
      <c r="I4" s="3"/>
      <c r="J4" s="3"/>
      <c r="K4" s="3"/>
    </row>
    <row r="5" spans="1:11" ht="18">
      <c r="A5" s="828" t="s">
        <v>75</v>
      </c>
      <c r="B5" s="828"/>
      <c r="C5" s="828"/>
      <c r="D5" s="828"/>
      <c r="E5" s="828"/>
      <c r="F5" s="14"/>
      <c r="G5" s="14"/>
      <c r="H5" s="3"/>
      <c r="I5" s="3"/>
      <c r="J5" s="3"/>
      <c r="K5" s="3"/>
    </row>
    <row r="6" spans="1:11" ht="13.5" thickBot="1">
      <c r="A6" s="14"/>
      <c r="B6" s="14"/>
      <c r="C6" s="14"/>
      <c r="D6" s="14"/>
      <c r="E6" s="17" t="s">
        <v>151</v>
      </c>
      <c r="F6" s="14"/>
      <c r="G6" s="14"/>
      <c r="H6" s="9"/>
      <c r="I6" s="10"/>
      <c r="J6" s="9"/>
      <c r="K6" s="3"/>
    </row>
    <row r="7" spans="1:11" ht="12.75" customHeight="1" thickBot="1">
      <c r="A7" s="704" t="s">
        <v>219</v>
      </c>
      <c r="B7" s="672"/>
      <c r="C7" s="829" t="s">
        <v>140</v>
      </c>
      <c r="D7" s="830"/>
      <c r="E7" s="831"/>
      <c r="F7" s="160"/>
      <c r="G7" s="160"/>
      <c r="H7" s="10"/>
      <c r="I7" s="10"/>
      <c r="J7" s="10"/>
      <c r="K7" s="3"/>
    </row>
    <row r="8" spans="1:11" ht="12.75" customHeight="1">
      <c r="A8" s="774"/>
      <c r="B8" s="776"/>
      <c r="C8" s="161" t="s">
        <v>59</v>
      </c>
      <c r="D8" s="161" t="s">
        <v>60</v>
      </c>
      <c r="E8" s="161" t="s">
        <v>21</v>
      </c>
      <c r="F8" s="160"/>
      <c r="G8" s="160"/>
      <c r="H8" s="10"/>
      <c r="I8" s="10"/>
      <c r="J8" s="10"/>
      <c r="K8" s="3"/>
    </row>
    <row r="9" spans="1:11" ht="12.75" customHeight="1" thickBot="1">
      <c r="A9" s="707"/>
      <c r="B9" s="715"/>
      <c r="C9" s="162">
        <v>1</v>
      </c>
      <c r="D9" s="162">
        <v>2</v>
      </c>
      <c r="E9" s="162">
        <v>3</v>
      </c>
      <c r="F9" s="160"/>
      <c r="G9" s="163"/>
      <c r="H9" s="11"/>
      <c r="I9" s="11"/>
      <c r="J9" s="11"/>
      <c r="K9" s="3"/>
    </row>
    <row r="10" spans="1:11" ht="12.75" customHeight="1">
      <c r="A10" s="164"/>
      <c r="B10" s="165"/>
      <c r="C10" s="166"/>
      <c r="D10" s="167"/>
      <c r="E10" s="168"/>
      <c r="F10" s="160"/>
      <c r="G10" s="169"/>
      <c r="H10" s="7"/>
      <c r="I10" s="7"/>
      <c r="J10" s="7"/>
      <c r="K10" s="3"/>
    </row>
    <row r="11" spans="1:11" ht="12.75" customHeight="1">
      <c r="A11" s="57" t="s">
        <v>76</v>
      </c>
      <c r="B11" s="170"/>
      <c r="C11" s="494"/>
      <c r="D11" s="171" t="s">
        <v>46</v>
      </c>
      <c r="E11" s="172">
        <f>C11</f>
        <v>0</v>
      </c>
      <c r="F11" s="163"/>
      <c r="G11" s="173"/>
      <c r="H11" s="8"/>
      <c r="I11" s="8"/>
      <c r="J11" s="8"/>
      <c r="K11" s="3"/>
    </row>
    <row r="12" spans="1:11" ht="12.75" customHeight="1">
      <c r="A12" s="174"/>
      <c r="B12" s="140"/>
      <c r="C12" s="175"/>
      <c r="D12" s="176"/>
      <c r="E12" s="176"/>
      <c r="F12" s="169"/>
      <c r="G12" s="169"/>
      <c r="H12" s="8"/>
      <c r="I12" s="8"/>
      <c r="J12" s="7"/>
      <c r="K12" s="3"/>
    </row>
    <row r="13" spans="1:11" ht="12.75" customHeight="1">
      <c r="A13" s="57" t="s">
        <v>268</v>
      </c>
      <c r="B13" s="170"/>
      <c r="C13" s="177">
        <f>'2 - Celkové čerpání - dle vZaZ'!F12</f>
        <v>0</v>
      </c>
      <c r="D13" s="171" t="s">
        <v>46</v>
      </c>
      <c r="E13" s="172">
        <f>C13</f>
        <v>0</v>
      </c>
      <c r="F13" s="173"/>
      <c r="G13" s="169"/>
      <c r="H13" s="7"/>
      <c r="I13" s="7"/>
      <c r="J13" s="7"/>
      <c r="K13" s="3"/>
    </row>
    <row r="14" spans="1:11" ht="12.75" customHeight="1">
      <c r="A14" s="174"/>
      <c r="B14" s="140"/>
      <c r="C14" s="175"/>
      <c r="D14" s="176"/>
      <c r="E14" s="176"/>
      <c r="F14" s="169"/>
      <c r="G14" s="169"/>
      <c r="H14" s="7"/>
      <c r="I14" s="7"/>
      <c r="J14" s="7"/>
      <c r="K14" s="3"/>
    </row>
    <row r="15" spans="1:11" ht="12.75" customHeight="1">
      <c r="A15" s="57" t="s">
        <v>269</v>
      </c>
      <c r="B15" s="170"/>
      <c r="C15" s="178">
        <f>SUM(C16:C21)</f>
        <v>0</v>
      </c>
      <c r="D15" s="177">
        <f>SUM(D16:D21)</f>
        <v>0</v>
      </c>
      <c r="E15" s="172">
        <f>C15+D15</f>
        <v>0</v>
      </c>
      <c r="F15" s="169"/>
      <c r="G15" s="169"/>
      <c r="H15" s="7"/>
      <c r="I15" s="7"/>
      <c r="J15" s="7"/>
      <c r="K15" s="3"/>
    </row>
    <row r="16" spans="1:11" ht="12.75" customHeight="1">
      <c r="A16" s="174" t="s">
        <v>198</v>
      </c>
      <c r="B16" s="140"/>
      <c r="C16" s="495"/>
      <c r="D16" s="496"/>
      <c r="E16" s="179">
        <f aca="true" t="shared" si="0" ref="E16:E21">C16+D16</f>
        <v>0</v>
      </c>
      <c r="F16" s="169"/>
      <c r="G16" s="169"/>
      <c r="H16" s="8"/>
      <c r="I16" s="8"/>
      <c r="J16" s="7"/>
      <c r="K16" s="3"/>
    </row>
    <row r="17" spans="1:11" ht="12.75" customHeight="1">
      <c r="A17" s="826" t="s">
        <v>190</v>
      </c>
      <c r="B17" s="827"/>
      <c r="C17" s="495"/>
      <c r="D17" s="496"/>
      <c r="E17" s="179">
        <f t="shared" si="0"/>
        <v>0</v>
      </c>
      <c r="F17" s="173"/>
      <c r="G17" s="169"/>
      <c r="H17" s="8"/>
      <c r="I17" s="8"/>
      <c r="J17" s="7"/>
      <c r="K17" s="3"/>
    </row>
    <row r="18" spans="1:11" ht="12.75" customHeight="1">
      <c r="A18" s="609" t="s">
        <v>319</v>
      </c>
      <c r="B18" s="611"/>
      <c r="C18" s="495"/>
      <c r="D18" s="496"/>
      <c r="E18" s="179">
        <f t="shared" si="0"/>
        <v>0</v>
      </c>
      <c r="F18" s="169"/>
      <c r="G18" s="169"/>
      <c r="H18" s="8"/>
      <c r="I18" s="8"/>
      <c r="J18" s="7"/>
      <c r="K18" s="3"/>
    </row>
    <row r="19" spans="1:11" ht="12.75" customHeight="1">
      <c r="A19" s="609" t="s">
        <v>315</v>
      </c>
      <c r="B19" s="611"/>
      <c r="C19" s="495"/>
      <c r="D19" s="496"/>
      <c r="E19" s="179">
        <f t="shared" si="0"/>
        <v>0</v>
      </c>
      <c r="F19" s="169"/>
      <c r="G19" s="169"/>
      <c r="H19" s="7"/>
      <c r="I19" s="7"/>
      <c r="J19" s="7"/>
      <c r="K19" s="3"/>
    </row>
    <row r="20" spans="1:11" ht="12.75" customHeight="1">
      <c r="A20" s="609" t="s">
        <v>318</v>
      </c>
      <c r="B20" s="611"/>
      <c r="C20" s="495"/>
      <c r="D20" s="496"/>
      <c r="E20" s="179">
        <f t="shared" si="0"/>
        <v>0</v>
      </c>
      <c r="F20" s="169"/>
      <c r="G20" s="169"/>
      <c r="H20" s="7"/>
      <c r="I20" s="7"/>
      <c r="J20" s="7"/>
      <c r="K20" s="3"/>
    </row>
    <row r="21" spans="1:11" ht="12.75" customHeight="1">
      <c r="A21" s="174"/>
      <c r="B21" s="498"/>
      <c r="C21" s="497"/>
      <c r="D21" s="496"/>
      <c r="E21" s="179">
        <f t="shared" si="0"/>
        <v>0</v>
      </c>
      <c r="F21" s="169"/>
      <c r="G21" s="169"/>
      <c r="H21" s="7"/>
      <c r="I21" s="7"/>
      <c r="J21" s="7"/>
      <c r="K21" s="3"/>
    </row>
    <row r="22" spans="1:11" ht="12.75" customHeight="1">
      <c r="A22" s="57" t="s">
        <v>270</v>
      </c>
      <c r="B22" s="170"/>
      <c r="C22" s="178">
        <f>SUM(C23:C26)</f>
        <v>0</v>
      </c>
      <c r="D22" s="172">
        <f>SUM(D23:D26)</f>
        <v>0</v>
      </c>
      <c r="E22" s="172">
        <f>SUM(E23:E26)</f>
        <v>0</v>
      </c>
      <c r="F22" s="169"/>
      <c r="G22" s="169"/>
      <c r="H22" s="8"/>
      <c r="I22" s="8"/>
      <c r="J22" s="7"/>
      <c r="K22" s="3"/>
    </row>
    <row r="23" spans="1:11" ht="12.75" customHeight="1">
      <c r="A23" s="174" t="s">
        <v>189</v>
      </c>
      <c r="B23" s="498"/>
      <c r="C23" s="495"/>
      <c r="D23" s="496"/>
      <c r="E23" s="179">
        <f>C23+D23</f>
        <v>0</v>
      </c>
      <c r="F23" s="169"/>
      <c r="G23" s="169"/>
      <c r="H23" s="8"/>
      <c r="I23" s="8"/>
      <c r="J23" s="7"/>
      <c r="K23" s="3"/>
    </row>
    <row r="24" spans="1:11" ht="12.75" customHeight="1">
      <c r="A24" s="174"/>
      <c r="B24" s="463"/>
      <c r="C24" s="495"/>
      <c r="D24" s="496"/>
      <c r="E24" s="179">
        <f>C24+D24</f>
        <v>0</v>
      </c>
      <c r="F24" s="169"/>
      <c r="G24" s="169"/>
      <c r="H24" s="8"/>
      <c r="I24" s="8"/>
      <c r="J24" s="7"/>
      <c r="K24" s="3"/>
    </row>
    <row r="25" spans="1:11" ht="12.75" customHeight="1">
      <c r="A25" s="174"/>
      <c r="B25" s="463"/>
      <c r="C25" s="495"/>
      <c r="D25" s="496"/>
      <c r="E25" s="179">
        <f>C25+D25</f>
        <v>0</v>
      </c>
      <c r="F25" s="169"/>
      <c r="G25" s="169"/>
      <c r="H25" s="8"/>
      <c r="I25" s="8"/>
      <c r="J25" s="7"/>
      <c r="K25" s="3"/>
    </row>
    <row r="26" spans="1:11" ht="12.75" customHeight="1">
      <c r="A26" s="174"/>
      <c r="B26" s="498"/>
      <c r="C26" s="495"/>
      <c r="D26" s="496"/>
      <c r="E26" s="179">
        <f>C26+D26</f>
        <v>0</v>
      </c>
      <c r="F26" s="169"/>
      <c r="G26" s="169"/>
      <c r="H26" s="7"/>
      <c r="I26" s="7"/>
      <c r="J26" s="7"/>
      <c r="K26" s="3"/>
    </row>
    <row r="27" spans="1:11" ht="12.75" customHeight="1">
      <c r="A27" s="57" t="s">
        <v>322</v>
      </c>
      <c r="B27" s="170"/>
      <c r="C27" s="178">
        <f>SUM(C28:C33)</f>
        <v>0</v>
      </c>
      <c r="D27" s="181">
        <f>SUM(D28:D33)</f>
        <v>0</v>
      </c>
      <c r="E27" s="172">
        <f>SUM(E28:E33)</f>
        <v>0</v>
      </c>
      <c r="F27" s="14"/>
      <c r="G27" s="169"/>
      <c r="H27" s="12"/>
      <c r="I27" s="12"/>
      <c r="J27" s="7"/>
      <c r="K27" s="3"/>
    </row>
    <row r="28" spans="1:11" ht="12.75" customHeight="1">
      <c r="A28" s="174" t="s">
        <v>189</v>
      </c>
      <c r="B28" s="463"/>
      <c r="C28" s="497"/>
      <c r="D28" s="496"/>
      <c r="E28" s="179">
        <f aca="true" t="shared" si="1" ref="E28:E34">C28+D28</f>
        <v>0</v>
      </c>
      <c r="F28" s="14"/>
      <c r="G28" s="169"/>
      <c r="H28" s="7"/>
      <c r="I28" s="7"/>
      <c r="J28" s="7"/>
      <c r="K28" s="3"/>
    </row>
    <row r="29" spans="1:11" ht="12.75" customHeight="1">
      <c r="A29" s="609" t="s">
        <v>320</v>
      </c>
      <c r="B29" s="611"/>
      <c r="C29" s="497"/>
      <c r="D29" s="496"/>
      <c r="E29" s="179">
        <f t="shared" si="1"/>
        <v>0</v>
      </c>
      <c r="F29" s="14"/>
      <c r="G29" s="169"/>
      <c r="H29" s="7"/>
      <c r="I29" s="7"/>
      <c r="J29" s="7"/>
      <c r="K29" s="3"/>
    </row>
    <row r="30" spans="1:11" ht="12.75" customHeight="1">
      <c r="A30" s="609" t="s">
        <v>326</v>
      </c>
      <c r="B30" s="611"/>
      <c r="C30" s="497"/>
      <c r="D30" s="496"/>
      <c r="E30" s="179">
        <f t="shared" si="1"/>
        <v>0</v>
      </c>
      <c r="F30" s="14"/>
      <c r="G30" s="169"/>
      <c r="H30" s="7"/>
      <c r="I30" s="7"/>
      <c r="J30" s="7"/>
      <c r="K30" s="3"/>
    </row>
    <row r="31" spans="1:11" ht="12.75" customHeight="1">
      <c r="A31" s="609" t="s">
        <v>321</v>
      </c>
      <c r="B31" s="611"/>
      <c r="C31" s="497"/>
      <c r="D31" s="496"/>
      <c r="E31" s="179">
        <f t="shared" si="1"/>
        <v>0</v>
      </c>
      <c r="F31" s="14"/>
      <c r="G31" s="169"/>
      <c r="H31" s="7"/>
      <c r="I31" s="7"/>
      <c r="J31" s="7"/>
      <c r="K31" s="3"/>
    </row>
    <row r="32" spans="1:11" ht="12.75" customHeight="1">
      <c r="A32" s="174"/>
      <c r="B32" s="498"/>
      <c r="C32" s="497"/>
      <c r="D32" s="496"/>
      <c r="E32" s="179">
        <f t="shared" si="1"/>
        <v>0</v>
      </c>
      <c r="F32" s="14"/>
      <c r="G32" s="169"/>
      <c r="H32" s="7"/>
      <c r="I32" s="7"/>
      <c r="J32" s="7"/>
      <c r="K32" s="3"/>
    </row>
    <row r="33" spans="1:11" ht="12.75" customHeight="1" thickBot="1">
      <c r="A33" s="182"/>
      <c r="B33" s="501"/>
      <c r="C33" s="499"/>
      <c r="D33" s="500"/>
      <c r="E33" s="179">
        <f t="shared" si="1"/>
        <v>0</v>
      </c>
      <c r="F33" s="169"/>
      <c r="G33" s="169"/>
      <c r="H33" s="7"/>
      <c r="I33" s="3"/>
      <c r="J33" s="3"/>
      <c r="K33" s="3"/>
    </row>
    <row r="34" spans="1:11" ht="12.75" customHeight="1" thickBot="1">
      <c r="A34" s="125" t="s">
        <v>21</v>
      </c>
      <c r="B34" s="183"/>
      <c r="C34" s="184">
        <f>C11+C13+C15+C22+C27</f>
        <v>0</v>
      </c>
      <c r="D34" s="185">
        <f>D15+D22+D27</f>
        <v>0</v>
      </c>
      <c r="E34" s="186">
        <f t="shared" si="1"/>
        <v>0</v>
      </c>
      <c r="F34" s="187" t="str">
        <f>IF(G27=0," ",(J27/G27))</f>
        <v> </v>
      </c>
      <c r="G34" s="169"/>
      <c r="H34" s="7"/>
      <c r="I34" s="3"/>
      <c r="J34" s="3"/>
      <c r="K34" s="3"/>
    </row>
    <row r="35" spans="1:11" ht="12.75" customHeight="1">
      <c r="A35" s="188"/>
      <c r="B35" s="188"/>
      <c r="C35" s="189"/>
      <c r="D35" s="189"/>
      <c r="E35" s="189"/>
      <c r="F35" s="187"/>
      <c r="G35" s="169"/>
      <c r="H35" s="7"/>
      <c r="I35" s="3"/>
      <c r="J35" s="3"/>
      <c r="K35" s="3"/>
    </row>
    <row r="36" spans="1:11" ht="12.75" customHeight="1" thickBot="1">
      <c r="A36" s="14"/>
      <c r="B36" s="14"/>
      <c r="C36" s="14"/>
      <c r="D36" s="14"/>
      <c r="E36" s="14"/>
      <c r="F36" s="14"/>
      <c r="G36" s="14"/>
      <c r="H36" s="3"/>
      <c r="I36" s="3"/>
      <c r="J36" s="3"/>
      <c r="K36" s="3"/>
    </row>
    <row r="37" spans="1:11" ht="12.75" customHeight="1" thickBot="1">
      <c r="A37" s="823" t="s">
        <v>108</v>
      </c>
      <c r="B37" s="824"/>
      <c r="C37" s="824"/>
      <c r="D37" s="825"/>
      <c r="E37" s="139">
        <f>'2 - Celkové čerpání - dle vZaZ'!D28</f>
        <v>0</v>
      </c>
      <c r="F37" s="14"/>
      <c r="G37" s="14"/>
      <c r="H37" s="3"/>
      <c r="I37" s="3"/>
      <c r="J37" s="3"/>
      <c r="K37" s="3"/>
    </row>
    <row r="38" spans="1:11" ht="12.75" customHeight="1" thickBot="1">
      <c r="A38" s="823" t="s">
        <v>191</v>
      </c>
      <c r="B38" s="824"/>
      <c r="C38" s="824"/>
      <c r="D38" s="825"/>
      <c r="E38" s="139">
        <f>C13+C15-C19+C22</f>
        <v>0</v>
      </c>
      <c r="F38" s="14"/>
      <c r="G38" s="14"/>
      <c r="H38" s="3"/>
      <c r="I38" s="3"/>
      <c r="J38" s="3"/>
      <c r="K38" s="3"/>
    </row>
    <row r="39" spans="1:11" ht="12.75" customHeight="1" thickBot="1">
      <c r="A39" s="823" t="s">
        <v>215</v>
      </c>
      <c r="B39" s="824"/>
      <c r="C39" s="824"/>
      <c r="D39" s="825"/>
      <c r="E39" s="365">
        <f>E38-E37</f>
        <v>0</v>
      </c>
      <c r="F39" s="14"/>
      <c r="G39" s="14"/>
      <c r="H39" s="3"/>
      <c r="I39" s="3"/>
      <c r="J39" s="3"/>
      <c r="K39" s="3"/>
    </row>
    <row r="40" spans="1:11" ht="12.75" customHeight="1">
      <c r="A40" s="30"/>
      <c r="B40" s="30"/>
      <c r="C40" s="14"/>
      <c r="D40" s="14"/>
      <c r="E40" s="14"/>
      <c r="F40" s="14"/>
      <c r="G40" s="14"/>
      <c r="H40" s="3"/>
      <c r="I40" s="3"/>
      <c r="J40" s="3"/>
      <c r="K40" s="3"/>
    </row>
    <row r="41" spans="1:11" ht="12.75" customHeight="1">
      <c r="A41" s="30" t="s">
        <v>213</v>
      </c>
      <c r="B41" s="30"/>
      <c r="C41" s="14"/>
      <c r="D41" s="14"/>
      <c r="E41" s="14"/>
      <c r="F41" s="14"/>
      <c r="G41" s="14"/>
      <c r="H41" s="3"/>
      <c r="I41" s="3"/>
      <c r="J41" s="3"/>
      <c r="K41" s="3"/>
    </row>
    <row r="42" spans="1:11" ht="12.75" customHeight="1">
      <c r="A42" s="493"/>
      <c r="B42" s="493"/>
      <c r="C42" s="403"/>
      <c r="D42" s="403"/>
      <c r="E42" s="403"/>
      <c r="F42" s="14"/>
      <c r="G42" s="14"/>
      <c r="H42" s="3"/>
      <c r="I42" s="3"/>
      <c r="J42" s="3"/>
      <c r="K42" s="3"/>
    </row>
    <row r="43" spans="1:11" ht="12.75" customHeight="1">
      <c r="A43" s="493"/>
      <c r="B43" s="493"/>
      <c r="C43" s="403"/>
      <c r="D43" s="403"/>
      <c r="E43" s="403"/>
      <c r="F43" s="14"/>
      <c r="G43" s="14"/>
      <c r="H43" s="3"/>
      <c r="I43" s="3"/>
      <c r="J43" s="3"/>
      <c r="K43" s="3"/>
    </row>
    <row r="44" spans="1:11" ht="12.75" customHeight="1">
      <c r="A44" s="493"/>
      <c r="B44" s="493"/>
      <c r="C44" s="403"/>
      <c r="D44" s="403"/>
      <c r="E44" s="403"/>
      <c r="F44" s="14"/>
      <c r="G44" s="14"/>
      <c r="H44" s="3"/>
      <c r="I44" s="3"/>
      <c r="J44" s="3"/>
      <c r="K44" s="3"/>
    </row>
    <row r="45" spans="1:11" ht="12.75" customHeight="1">
      <c r="A45" s="493"/>
      <c r="B45" s="493"/>
      <c r="C45" s="403"/>
      <c r="D45" s="403"/>
      <c r="E45" s="403"/>
      <c r="F45" s="14"/>
      <c r="G45" s="14"/>
      <c r="H45" s="3"/>
      <c r="I45" s="3"/>
      <c r="J45" s="3"/>
      <c r="K45" s="3"/>
    </row>
    <row r="46" spans="1:11" ht="12.75" customHeight="1">
      <c r="A46" s="493"/>
      <c r="B46" s="493"/>
      <c r="C46" s="403"/>
      <c r="D46" s="403"/>
      <c r="E46" s="403"/>
      <c r="F46" s="14"/>
      <c r="G46" s="14"/>
      <c r="H46" s="3"/>
      <c r="I46" s="3"/>
      <c r="J46" s="3"/>
      <c r="K46" s="3"/>
    </row>
    <row r="47" spans="1:11" ht="12.75" customHeight="1">
      <c r="A47" s="493"/>
      <c r="B47" s="493"/>
      <c r="C47" s="403"/>
      <c r="D47" s="403"/>
      <c r="E47" s="403"/>
      <c r="F47" s="14"/>
      <c r="G47" s="14"/>
      <c r="H47" s="3"/>
      <c r="I47" s="3"/>
      <c r="J47" s="3"/>
      <c r="K47" s="3"/>
    </row>
    <row r="48" spans="1:11" ht="12.75" customHeight="1">
      <c r="A48" s="493"/>
      <c r="B48" s="493"/>
      <c r="C48" s="403"/>
      <c r="D48" s="403"/>
      <c r="E48" s="403"/>
      <c r="F48" s="14"/>
      <c r="G48" s="14"/>
      <c r="H48" s="3"/>
      <c r="I48" s="3"/>
      <c r="J48" s="3"/>
      <c r="K48" s="3"/>
    </row>
    <row r="49" spans="1:11" ht="12.75" customHeight="1">
      <c r="A49" s="493"/>
      <c r="B49" s="493"/>
      <c r="C49" s="403"/>
      <c r="D49" s="403"/>
      <c r="E49" s="403"/>
      <c r="F49" s="14"/>
      <c r="G49" s="14"/>
      <c r="H49" s="3"/>
      <c r="I49" s="3"/>
      <c r="J49" s="3"/>
      <c r="K49" s="3"/>
    </row>
    <row r="50" spans="1:11" ht="12.75" customHeight="1">
      <c r="A50" s="493"/>
      <c r="B50" s="493"/>
      <c r="C50" s="403"/>
      <c r="D50" s="403"/>
      <c r="E50" s="403"/>
      <c r="F50" s="14"/>
      <c r="G50" s="14"/>
      <c r="H50" s="3"/>
      <c r="I50" s="3"/>
      <c r="J50" s="3"/>
      <c r="K50" s="3"/>
    </row>
    <row r="51" spans="1:11" ht="12.75" customHeight="1">
      <c r="A51" s="493"/>
      <c r="B51" s="493"/>
      <c r="C51" s="403"/>
      <c r="D51" s="403"/>
      <c r="E51" s="403"/>
      <c r="F51" s="14"/>
      <c r="G51" s="14"/>
      <c r="H51" s="3"/>
      <c r="I51" s="3"/>
      <c r="J51" s="3"/>
      <c r="K51" s="3"/>
    </row>
    <row r="52" spans="1:11" ht="12.75" customHeight="1">
      <c r="A52" s="493"/>
      <c r="B52" s="493"/>
      <c r="C52" s="403"/>
      <c r="D52" s="403"/>
      <c r="E52" s="403"/>
      <c r="F52" s="14"/>
      <c r="G52" s="14"/>
      <c r="H52" s="3"/>
      <c r="I52" s="3"/>
      <c r="J52" s="3"/>
      <c r="K52" s="3"/>
    </row>
    <row r="53" spans="1:11" ht="12.75" customHeight="1">
      <c r="A53" s="493"/>
      <c r="B53" s="493"/>
      <c r="C53" s="403"/>
      <c r="D53" s="403"/>
      <c r="E53" s="403"/>
      <c r="F53" s="14"/>
      <c r="G53" s="14"/>
      <c r="H53" s="3"/>
      <c r="I53" s="3"/>
      <c r="J53" s="3"/>
      <c r="K53" s="3"/>
    </row>
    <row r="54" spans="1:11" ht="12.75" customHeight="1">
      <c r="A54" s="493"/>
      <c r="B54" s="493"/>
      <c r="C54" s="403"/>
      <c r="D54" s="403"/>
      <c r="E54" s="403"/>
      <c r="F54" s="14"/>
      <c r="G54" s="14"/>
      <c r="H54" s="3"/>
      <c r="I54" s="3"/>
      <c r="J54" s="3"/>
      <c r="K54" s="3"/>
    </row>
    <row r="55" spans="1:11" ht="12.75" customHeight="1">
      <c r="A55" s="14"/>
      <c r="B55" s="14"/>
      <c r="C55" s="14"/>
      <c r="D55" s="14"/>
      <c r="E55" s="14"/>
      <c r="F55" s="14"/>
      <c r="G55" s="14"/>
      <c r="H55" s="3"/>
      <c r="I55" s="3"/>
      <c r="J55" s="3"/>
      <c r="K55" s="3"/>
    </row>
    <row r="56" spans="1:11" ht="12.75" customHeight="1">
      <c r="A56" s="190" t="s">
        <v>24</v>
      </c>
      <c r="B56" s="190"/>
      <c r="C56" s="14"/>
      <c r="D56" s="14"/>
      <c r="E56" s="14"/>
      <c r="F56" s="14"/>
      <c r="G56" s="14"/>
      <c r="H56" s="3"/>
      <c r="I56" s="3"/>
      <c r="J56" s="3"/>
      <c r="K56" s="3"/>
    </row>
    <row r="57" spans="1:11" ht="12.75" customHeight="1">
      <c r="A57" s="14" t="s">
        <v>244</v>
      </c>
      <c r="B57" s="14"/>
      <c r="C57" s="44"/>
      <c r="D57" s="44"/>
      <c r="E57" s="44"/>
      <c r="F57" s="14"/>
      <c r="G57" s="14"/>
      <c r="H57" s="3"/>
      <c r="I57" s="3"/>
      <c r="J57" s="3"/>
      <c r="K57" s="3"/>
    </row>
    <row r="58" spans="1:11" ht="12.75" customHeight="1">
      <c r="A58" s="14" t="s">
        <v>192</v>
      </c>
      <c r="B58" s="14"/>
      <c r="C58" s="14"/>
      <c r="D58" s="67"/>
      <c r="E58" s="14"/>
      <c r="F58" s="14"/>
      <c r="G58" s="14"/>
      <c r="H58" s="3"/>
      <c r="I58" s="3"/>
      <c r="J58" s="3"/>
      <c r="K58" s="3"/>
    </row>
    <row r="59" spans="1:11" ht="12.75" customHeight="1">
      <c r="A59" s="14"/>
      <c r="B59" s="14"/>
      <c r="C59" s="14"/>
      <c r="D59" s="14"/>
      <c r="E59" s="14"/>
      <c r="F59" s="14"/>
      <c r="G59" s="14"/>
      <c r="H59" s="3"/>
      <c r="I59" s="3"/>
      <c r="J59" s="3"/>
      <c r="K59" s="3"/>
    </row>
    <row r="60" spans="1:11" ht="12.75" customHeight="1">
      <c r="A60" s="14"/>
      <c r="B60" s="14"/>
      <c r="C60" s="14"/>
      <c r="D60" s="14"/>
      <c r="E60" s="14"/>
      <c r="F60" s="14"/>
      <c r="G60" s="14"/>
      <c r="H60" s="3"/>
      <c r="I60" s="3"/>
      <c r="J60" s="3"/>
      <c r="K60" s="3"/>
    </row>
    <row r="61" spans="1:11" ht="12.75">
      <c r="A61" s="14"/>
      <c r="B61" s="14"/>
      <c r="C61" s="14"/>
      <c r="D61" s="14"/>
      <c r="E61" s="14"/>
      <c r="F61" s="14"/>
      <c r="G61" s="14"/>
      <c r="H61" s="3"/>
      <c r="I61" s="3"/>
      <c r="J61" s="3"/>
      <c r="K61" s="3"/>
    </row>
    <row r="62" spans="1:11" ht="12.75">
      <c r="A62" s="14"/>
      <c r="B62" s="14"/>
      <c r="C62" s="14"/>
      <c r="D62" s="191"/>
      <c r="E62" s="14"/>
      <c r="F62" s="14"/>
      <c r="G62" s="14"/>
      <c r="H62" s="3"/>
      <c r="I62" s="3"/>
      <c r="J62" s="3"/>
      <c r="K62" s="3"/>
    </row>
    <row r="63" spans="1:11" ht="12.75">
      <c r="A63" s="14"/>
      <c r="B63" s="14"/>
      <c r="C63" s="14"/>
      <c r="D63" s="14"/>
      <c r="E63" s="14"/>
      <c r="F63" s="14"/>
      <c r="G63" s="14"/>
      <c r="H63" s="3"/>
      <c r="I63" s="3"/>
      <c r="J63" s="3"/>
      <c r="K63" s="3"/>
    </row>
    <row r="64" spans="1:11" ht="12.75">
      <c r="A64" s="14"/>
      <c r="B64" s="14"/>
      <c r="C64" s="14"/>
      <c r="D64" s="14"/>
      <c r="E64" s="14"/>
      <c r="F64" s="14"/>
      <c r="G64" s="14"/>
      <c r="H64" s="3"/>
      <c r="I64" s="3"/>
      <c r="J64" s="3"/>
      <c r="K64" s="3"/>
    </row>
    <row r="65" spans="1:11" ht="12.75">
      <c r="A65" s="14"/>
      <c r="B65" s="14"/>
      <c r="C65" s="14"/>
      <c r="D65" s="14"/>
      <c r="E65" s="14"/>
      <c r="F65" s="14"/>
      <c r="G65" s="14"/>
      <c r="H65" s="3"/>
      <c r="I65" s="3"/>
      <c r="J65" s="3"/>
      <c r="K65" s="3"/>
    </row>
    <row r="66" spans="1:11" ht="12.75">
      <c r="A66" s="14"/>
      <c r="B66" s="14"/>
      <c r="C66" s="14"/>
      <c r="D66" s="14"/>
      <c r="E66" s="14"/>
      <c r="F66" s="14"/>
      <c r="G66" s="14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</sheetData>
  <sheetProtection password="CC33" sheet="1" formatCells="0" insertRows="0"/>
  <protectedRanges>
    <protectedRange sqref="C11" name="Oblast1"/>
    <protectedRange sqref="C16:D21" name="Oblast2"/>
    <protectedRange sqref="B21" name="Oblast3"/>
    <protectedRange sqref="B23:D26" name="Oblast4"/>
    <protectedRange sqref="B28:D28 B32:D33 C29:D31" name="Oblast5"/>
    <protectedRange sqref="A42:E54" name="Oblast6"/>
  </protectedRanges>
  <mergeCells count="13">
    <mergeCell ref="A5:E5"/>
    <mergeCell ref="C7:E7"/>
    <mergeCell ref="A38:D38"/>
    <mergeCell ref="A37:D37"/>
    <mergeCell ref="A31:B31"/>
    <mergeCell ref="A39:D39"/>
    <mergeCell ref="A7:B9"/>
    <mergeCell ref="A17:B17"/>
    <mergeCell ref="A18:B18"/>
    <mergeCell ref="A19:B19"/>
    <mergeCell ref="A20:B20"/>
    <mergeCell ref="A29:B29"/>
    <mergeCell ref="A30:B30"/>
  </mergeCells>
  <printOptions horizontalCentered="1" vertic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portrait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8"/>
  <sheetViews>
    <sheetView showGridLines="0" workbookViewId="0" topLeftCell="A1">
      <selection activeCell="E9" sqref="E9"/>
    </sheetView>
  </sheetViews>
  <sheetFormatPr defaultColWidth="9.140625" defaultRowHeight="12.75"/>
  <cols>
    <col min="1" max="1" width="31.140625" style="0" customWidth="1"/>
    <col min="2" max="2" width="8.421875" style="0" customWidth="1"/>
    <col min="3" max="6" width="18.7109375" style="0" customWidth="1"/>
    <col min="7" max="8" width="10.8515625" style="0" customWidth="1"/>
  </cols>
  <sheetData>
    <row r="1" spans="1:8" ht="19.5" customHeight="1">
      <c r="A1" s="86"/>
      <c r="B1" s="86"/>
      <c r="C1" s="14"/>
      <c r="D1" s="14"/>
      <c r="E1" s="14"/>
      <c r="F1" s="24" t="s">
        <v>84</v>
      </c>
      <c r="G1" s="14"/>
      <c r="H1" s="14"/>
    </row>
    <row r="2" spans="1:8" ht="19.5" customHeight="1">
      <c r="A2" s="86"/>
      <c r="B2" s="86"/>
      <c r="C2" s="14"/>
      <c r="D2" s="14"/>
      <c r="E2" s="278" t="s">
        <v>337</v>
      </c>
      <c r="F2" s="558">
        <f>'1 - Údaje o zpracovateli'!C10</f>
        <v>0</v>
      </c>
      <c r="G2" s="14"/>
      <c r="H2" s="14"/>
    </row>
    <row r="3" spans="1:8" ht="19.5" customHeight="1">
      <c r="A3" s="848" t="s">
        <v>72</v>
      </c>
      <c r="B3" s="848"/>
      <c r="C3" s="848"/>
      <c r="D3" s="848"/>
      <c r="E3" s="848"/>
      <c r="F3" s="848"/>
      <c r="G3" s="87"/>
      <c r="H3" s="87"/>
    </row>
    <row r="4" spans="1:8" ht="19.5" customHeight="1">
      <c r="A4" s="14"/>
      <c r="B4" s="14"/>
      <c r="C4" s="14"/>
      <c r="D4" s="14"/>
      <c r="E4" s="14"/>
      <c r="F4" s="14"/>
      <c r="G4" s="14"/>
      <c r="H4" s="14"/>
    </row>
    <row r="5" spans="1:8" ht="19.5" customHeight="1">
      <c r="A5" s="847" t="s">
        <v>61</v>
      </c>
      <c r="B5" s="847"/>
      <c r="C5" s="847"/>
      <c r="D5" s="88"/>
      <c r="E5" s="88"/>
      <c r="F5" s="89"/>
      <c r="G5" s="89"/>
      <c r="H5" s="89"/>
    </row>
    <row r="6" spans="1:8" ht="19.5" customHeight="1" thickBot="1">
      <c r="A6" s="90"/>
      <c r="B6" s="90"/>
      <c r="C6" s="17"/>
      <c r="D6" s="17"/>
      <c r="E6" s="17" t="s">
        <v>151</v>
      </c>
      <c r="F6" s="89"/>
      <c r="G6" s="89"/>
      <c r="H6" s="89"/>
    </row>
    <row r="7" spans="1:8" ht="19.5" customHeight="1" thickBot="1">
      <c r="A7" s="91" t="s">
        <v>27</v>
      </c>
      <c r="B7" s="92"/>
      <c r="C7" s="93"/>
      <c r="D7" s="94"/>
      <c r="E7" s="95"/>
      <c r="F7" s="96"/>
      <c r="G7" s="89"/>
      <c r="H7" s="89"/>
    </row>
    <row r="8" spans="1:8" ht="19.5" customHeight="1">
      <c r="A8" s="361" t="s">
        <v>261</v>
      </c>
      <c r="B8" s="97"/>
      <c r="C8" s="98"/>
      <c r="D8" s="99"/>
      <c r="E8" s="100">
        <f>'2 - Celkové čerpání - dle vZaZ'!F30</f>
        <v>0</v>
      </c>
      <c r="F8" s="89"/>
      <c r="G8" s="89"/>
      <c r="H8" s="89"/>
    </row>
    <row r="9" spans="1:8" ht="19.5" customHeight="1" thickBot="1">
      <c r="A9" s="101" t="s">
        <v>28</v>
      </c>
      <c r="B9" s="102"/>
      <c r="C9" s="103"/>
      <c r="D9" s="104"/>
      <c r="E9" s="485"/>
      <c r="F9" s="89"/>
      <c r="G9" s="89"/>
      <c r="H9" s="89"/>
    </row>
    <row r="10" spans="1:8" ht="19.5" customHeight="1" thickBot="1">
      <c r="A10" s="362" t="s">
        <v>262</v>
      </c>
      <c r="B10" s="110"/>
      <c r="C10" s="111"/>
      <c r="D10" s="104"/>
      <c r="E10" s="485"/>
      <c r="F10" s="89"/>
      <c r="G10" s="89"/>
      <c r="H10" s="89"/>
    </row>
    <row r="11" spans="1:8" ht="19.5" customHeight="1" thickBot="1">
      <c r="A11" s="105" t="s">
        <v>141</v>
      </c>
      <c r="B11" s="106"/>
      <c r="C11" s="107"/>
      <c r="D11" s="108"/>
      <c r="E11" s="109">
        <f>E8+E9+E10</f>
        <v>0</v>
      </c>
      <c r="F11" s="89"/>
      <c r="G11" s="89"/>
      <c r="H11" s="89"/>
    </row>
    <row r="12" spans="1:8" ht="19.5" customHeight="1" thickBot="1">
      <c r="A12" s="112" t="s">
        <v>142</v>
      </c>
      <c r="B12" s="113"/>
      <c r="C12" s="114"/>
      <c r="D12" s="108"/>
      <c r="E12" s="115">
        <f>E11-E10</f>
        <v>0</v>
      </c>
      <c r="F12" s="89"/>
      <c r="G12" s="89"/>
      <c r="H12" s="89"/>
    </row>
    <row r="13" spans="1:8" ht="19.5" customHeight="1">
      <c r="A13" s="116" t="s">
        <v>324</v>
      </c>
      <c r="B13" s="117"/>
      <c r="C13" s="118"/>
      <c r="D13" s="99"/>
      <c r="E13" s="119">
        <f>SUM(E15:E17)</f>
        <v>0</v>
      </c>
      <c r="F13" s="89"/>
      <c r="G13" s="89"/>
      <c r="H13" s="89"/>
    </row>
    <row r="14" spans="1:8" ht="19.5" customHeight="1">
      <c r="A14" s="120" t="s">
        <v>77</v>
      </c>
      <c r="B14" s="121"/>
      <c r="C14" s="122"/>
      <c r="D14" s="123"/>
      <c r="E14" s="124"/>
      <c r="F14" s="89"/>
      <c r="G14" s="89"/>
      <c r="H14" s="89"/>
    </row>
    <row r="15" spans="1:8" ht="19.5" customHeight="1">
      <c r="A15" s="838" t="s">
        <v>78</v>
      </c>
      <c r="B15" s="839"/>
      <c r="C15" s="839"/>
      <c r="D15" s="840"/>
      <c r="E15" s="486"/>
      <c r="F15" s="89"/>
      <c r="G15" s="89"/>
      <c r="H15" s="89"/>
    </row>
    <row r="16" spans="1:8" ht="19.5" customHeight="1">
      <c r="A16" s="832" t="s">
        <v>325</v>
      </c>
      <c r="B16" s="833"/>
      <c r="C16" s="833"/>
      <c r="D16" s="834"/>
      <c r="E16" s="486"/>
      <c r="F16" s="89"/>
      <c r="G16" s="89"/>
      <c r="H16" s="89"/>
    </row>
    <row r="17" spans="1:8" ht="19.5" customHeight="1" thickBot="1">
      <c r="A17" s="835"/>
      <c r="B17" s="836"/>
      <c r="C17" s="836"/>
      <c r="D17" s="837"/>
      <c r="E17" s="485"/>
      <c r="F17" s="89"/>
      <c r="G17" s="89"/>
      <c r="H17" s="89"/>
    </row>
    <row r="18" spans="1:8" ht="19.5" customHeight="1" thickBot="1">
      <c r="A18" s="125" t="s">
        <v>29</v>
      </c>
      <c r="B18" s="126"/>
      <c r="C18" s="107"/>
      <c r="D18" s="127"/>
      <c r="E18" s="109">
        <f>E12+E13</f>
        <v>0</v>
      </c>
      <c r="F18" s="14"/>
      <c r="G18" s="14"/>
      <c r="H18" s="14"/>
    </row>
    <row r="19" spans="1:8" ht="19.5" customHeight="1">
      <c r="A19" s="841" t="s">
        <v>323</v>
      </c>
      <c r="B19" s="841"/>
      <c r="C19" s="841"/>
      <c r="D19" s="841"/>
      <c r="E19" s="841"/>
      <c r="F19" s="14"/>
      <c r="G19" s="14"/>
      <c r="H19" s="14"/>
    </row>
    <row r="20" spans="1:8" ht="19.5" customHeight="1">
      <c r="A20" s="128"/>
      <c r="B20" s="128"/>
      <c r="C20" s="122"/>
      <c r="D20" s="122"/>
      <c r="E20" s="122"/>
      <c r="F20" s="14"/>
      <c r="G20" s="14"/>
      <c r="H20" s="14"/>
    </row>
    <row r="21" spans="1:8" ht="19.5" customHeight="1">
      <c r="A21" s="847" t="s">
        <v>62</v>
      </c>
      <c r="B21" s="847"/>
      <c r="C21" s="847"/>
      <c r="D21" s="648"/>
      <c r="E21" s="88"/>
      <c r="F21" s="89"/>
      <c r="G21" s="89"/>
      <c r="H21" s="89"/>
    </row>
    <row r="22" spans="1:8" ht="19.5" customHeight="1" thickBot="1">
      <c r="A22" s="129"/>
      <c r="B22" s="129"/>
      <c r="C22" s="17"/>
      <c r="D22" s="17"/>
      <c r="E22" s="17" t="s">
        <v>151</v>
      </c>
      <c r="F22" s="89"/>
      <c r="G22" s="89"/>
      <c r="H22" s="89"/>
    </row>
    <row r="23" spans="1:8" ht="19.5" customHeight="1" thickBot="1">
      <c r="A23" s="130" t="s">
        <v>13</v>
      </c>
      <c r="B23" s="131"/>
      <c r="C23" s="132"/>
      <c r="D23" s="133"/>
      <c r="E23" s="134"/>
      <c r="F23" s="89"/>
      <c r="G23" s="89"/>
      <c r="H23" s="89"/>
    </row>
    <row r="24" spans="1:8" ht="19.5" customHeight="1" thickBot="1">
      <c r="A24" s="135" t="s">
        <v>30</v>
      </c>
      <c r="B24" s="136"/>
      <c r="C24" s="137"/>
      <c r="D24" s="138"/>
      <c r="E24" s="139">
        <f>SUM(E26:E28)</f>
        <v>0</v>
      </c>
      <c r="F24" s="89"/>
      <c r="G24" s="89"/>
      <c r="H24" s="89"/>
    </row>
    <row r="25" spans="1:8" ht="19.5" customHeight="1">
      <c r="A25" s="120" t="s">
        <v>31</v>
      </c>
      <c r="B25" s="121"/>
      <c r="C25" s="67"/>
      <c r="D25" s="140"/>
      <c r="E25" s="83"/>
      <c r="F25" s="89"/>
      <c r="G25" s="89"/>
      <c r="H25" s="89"/>
    </row>
    <row r="26" spans="1:8" ht="19.5" customHeight="1">
      <c r="A26" s="120" t="s">
        <v>32</v>
      </c>
      <c r="B26" s="121"/>
      <c r="C26" s="67"/>
      <c r="D26" s="140"/>
      <c r="E26" s="487"/>
      <c r="F26" s="89"/>
      <c r="G26" s="89"/>
      <c r="H26" s="89"/>
    </row>
    <row r="27" spans="1:8" ht="19.5" customHeight="1">
      <c r="A27" s="120" t="s">
        <v>33</v>
      </c>
      <c r="B27" s="121"/>
      <c r="C27" s="67"/>
      <c r="D27" s="140"/>
      <c r="E27" s="487"/>
      <c r="F27" s="89"/>
      <c r="G27" s="89"/>
      <c r="H27" s="89"/>
    </row>
    <row r="28" spans="1:8" ht="19.5" customHeight="1" thickBot="1">
      <c r="A28" s="141" t="s">
        <v>107</v>
      </c>
      <c r="B28" s="110"/>
      <c r="C28" s="16"/>
      <c r="D28" s="142"/>
      <c r="E28" s="488"/>
      <c r="F28" s="89"/>
      <c r="G28" s="89"/>
      <c r="H28" s="14"/>
    </row>
    <row r="29" spans="1:8" ht="19.5" customHeight="1">
      <c r="A29" s="143"/>
      <c r="B29" s="143"/>
      <c r="C29" s="144"/>
      <c r="D29" s="144"/>
      <c r="E29" s="144"/>
      <c r="F29" s="89"/>
      <c r="G29" s="89"/>
      <c r="H29" s="89"/>
    </row>
    <row r="30" spans="1:8" ht="19.5" customHeight="1">
      <c r="A30" s="143"/>
      <c r="B30" s="143"/>
      <c r="C30" s="144"/>
      <c r="D30" s="144"/>
      <c r="E30" s="144"/>
      <c r="F30" s="89"/>
      <c r="G30" s="89"/>
      <c r="H30" s="89"/>
    </row>
    <row r="31" spans="1:8" ht="19.5" customHeight="1">
      <c r="A31" s="847" t="s">
        <v>63</v>
      </c>
      <c r="B31" s="847"/>
      <c r="C31" s="847"/>
      <c r="D31" s="847"/>
      <c r="E31" s="847"/>
      <c r="F31" s="847"/>
      <c r="G31" s="847"/>
      <c r="H31" s="847"/>
    </row>
    <row r="32" spans="1:8" ht="19.5" customHeight="1" thickBot="1">
      <c r="A32" s="129"/>
      <c r="B32" s="129"/>
      <c r="C32" s="30"/>
      <c r="D32" s="30"/>
      <c r="E32" s="30"/>
      <c r="F32" s="17" t="s">
        <v>151</v>
      </c>
      <c r="G32" s="89"/>
      <c r="H32" s="14"/>
    </row>
    <row r="33" spans="1:8" ht="19.5" customHeight="1">
      <c r="A33" s="844" t="s">
        <v>13</v>
      </c>
      <c r="B33" s="640" t="s">
        <v>176</v>
      </c>
      <c r="C33" s="849" t="s">
        <v>136</v>
      </c>
      <c r="D33" s="849" t="s">
        <v>137</v>
      </c>
      <c r="E33" s="849" t="s">
        <v>143</v>
      </c>
      <c r="F33" s="842" t="s">
        <v>96</v>
      </c>
      <c r="G33" s="14"/>
      <c r="H33" s="14"/>
    </row>
    <row r="34" spans="1:8" ht="19.5" customHeight="1">
      <c r="A34" s="845"/>
      <c r="B34" s="845"/>
      <c r="C34" s="850"/>
      <c r="D34" s="850"/>
      <c r="E34" s="850" t="s">
        <v>35</v>
      </c>
      <c r="F34" s="843" t="s">
        <v>34</v>
      </c>
      <c r="G34" s="14"/>
      <c r="H34" s="14"/>
    </row>
    <row r="35" spans="1:8" ht="39" customHeight="1">
      <c r="A35" s="845"/>
      <c r="B35" s="845"/>
      <c r="C35" s="850"/>
      <c r="D35" s="850"/>
      <c r="E35" s="850" t="s">
        <v>37</v>
      </c>
      <c r="F35" s="843" t="s">
        <v>38</v>
      </c>
      <c r="G35" s="14"/>
      <c r="H35" s="14"/>
    </row>
    <row r="36" spans="1:8" ht="19.5" customHeight="1" thickBot="1">
      <c r="A36" s="846"/>
      <c r="B36" s="846"/>
      <c r="C36" s="147">
        <v>1</v>
      </c>
      <c r="D36" s="147">
        <v>2</v>
      </c>
      <c r="E36" s="147">
        <v>3</v>
      </c>
      <c r="F36" s="147" t="s">
        <v>99</v>
      </c>
      <c r="G36" s="14"/>
      <c r="H36" s="14"/>
    </row>
    <row r="37" spans="1:8" ht="19.5" customHeight="1">
      <c r="A37" s="148" t="s">
        <v>40</v>
      </c>
      <c r="B37" s="54">
        <v>411</v>
      </c>
      <c r="C37" s="149">
        <f>'6 - Peněžní fondy '!E10</f>
        <v>0</v>
      </c>
      <c r="D37" s="100">
        <f>'6 - Peněžní fondy '!F10</f>
        <v>0</v>
      </c>
      <c r="E37" s="489"/>
      <c r="F37" s="150">
        <f>D37+E37</f>
        <v>0</v>
      </c>
      <c r="G37" s="14"/>
      <c r="H37" s="14"/>
    </row>
    <row r="38" spans="1:8" ht="19.5" customHeight="1">
      <c r="A38" s="151" t="s">
        <v>41</v>
      </c>
      <c r="B38" s="56">
        <v>412</v>
      </c>
      <c r="C38" s="152">
        <f>'6 - Peněžní fondy '!E11</f>
        <v>0</v>
      </c>
      <c r="D38" s="152">
        <f>'6 - Peněžní fondy '!F11</f>
        <v>0</v>
      </c>
      <c r="E38" s="490"/>
      <c r="F38" s="153">
        <f>D38+E38</f>
        <v>0</v>
      </c>
      <c r="G38" s="14"/>
      <c r="H38" s="14"/>
    </row>
    <row r="39" spans="1:8" ht="19.5" customHeight="1">
      <c r="A39" s="151" t="s">
        <v>101</v>
      </c>
      <c r="B39" s="56">
        <v>413.414</v>
      </c>
      <c r="C39" s="152">
        <f>'6 - Peněžní fondy '!E12+'6 - Peněžní fondy '!E13</f>
        <v>0</v>
      </c>
      <c r="D39" s="152">
        <f>'6 - Peněžní fondy '!F12+'6 - Peněžní fondy '!F13</f>
        <v>0</v>
      </c>
      <c r="E39" s="490"/>
      <c r="F39" s="154">
        <f>D39+E39</f>
        <v>0</v>
      </c>
      <c r="G39" s="14"/>
      <c r="H39" s="14"/>
    </row>
    <row r="40" spans="1:8" ht="19.5" customHeight="1">
      <c r="A40" s="155" t="s">
        <v>39</v>
      </c>
      <c r="B40" s="58">
        <v>416</v>
      </c>
      <c r="C40" s="152">
        <f>'6 - Peněžní fondy '!E16</f>
        <v>0</v>
      </c>
      <c r="D40" s="152">
        <f>'6 - Peněžní fondy '!F16</f>
        <v>0</v>
      </c>
      <c r="E40" s="491"/>
      <c r="F40" s="154">
        <f>D40+E40</f>
        <v>0</v>
      </c>
      <c r="G40" s="14"/>
      <c r="H40" s="14"/>
    </row>
    <row r="41" spans="1:8" ht="19.5" customHeight="1" thickBot="1">
      <c r="A41" s="156" t="s">
        <v>106</v>
      </c>
      <c r="B41" s="60">
        <v>419</v>
      </c>
      <c r="C41" s="152">
        <f>'6 - Peněžní fondy '!E17</f>
        <v>0</v>
      </c>
      <c r="D41" s="152">
        <f>'6 - Peněžní fondy '!F17</f>
        <v>0</v>
      </c>
      <c r="E41" s="492"/>
      <c r="F41" s="157">
        <f>D41+E41</f>
        <v>0</v>
      </c>
      <c r="G41" s="14"/>
      <c r="H41" s="14"/>
    </row>
    <row r="42" spans="1:8" ht="19.5" customHeight="1" thickBot="1">
      <c r="A42" s="105" t="s">
        <v>21</v>
      </c>
      <c r="B42" s="106"/>
      <c r="C42" s="139">
        <f>SUM(C37:C41)</f>
        <v>0</v>
      </c>
      <c r="D42" s="139">
        <f>SUM(D37:D41)</f>
        <v>0</v>
      </c>
      <c r="E42" s="139">
        <f>SUM(E37:E41)</f>
        <v>0</v>
      </c>
      <c r="F42" s="139">
        <f>SUM(F37:F41)</f>
        <v>0</v>
      </c>
      <c r="G42" s="14"/>
      <c r="H42" s="14"/>
    </row>
    <row r="43" spans="1:8" ht="19.5" customHeight="1">
      <c r="A43" s="14"/>
      <c r="B43" s="14"/>
      <c r="C43" s="14"/>
      <c r="D43" s="14"/>
      <c r="E43" s="14"/>
      <c r="F43" s="14"/>
      <c r="G43" s="14"/>
      <c r="H43" s="14"/>
    </row>
    <row r="44" spans="1:8" ht="19.5" customHeight="1">
      <c r="A44" s="14"/>
      <c r="B44" s="14"/>
      <c r="C44" s="14"/>
      <c r="D44" s="14"/>
      <c r="E44" s="14"/>
      <c r="F44" s="14"/>
      <c r="G44" s="14"/>
      <c r="H44" s="14"/>
    </row>
    <row r="45" spans="1:8" ht="19.5" customHeight="1">
      <c r="A45" s="14"/>
      <c r="B45" s="14"/>
      <c r="C45" s="14"/>
      <c r="D45" s="14"/>
      <c r="E45" s="14"/>
      <c r="F45" s="14"/>
      <c r="G45" s="14"/>
      <c r="H45" s="14"/>
    </row>
    <row r="46" spans="1:8" ht="19.5" customHeight="1">
      <c r="A46" s="14"/>
      <c r="B46" s="14"/>
      <c r="C46" s="14"/>
      <c r="D46" s="14"/>
      <c r="E46" s="14"/>
      <c r="F46" s="14"/>
      <c r="G46" s="14"/>
      <c r="H46" s="14"/>
    </row>
    <row r="47" spans="1:8" ht="19.5" customHeight="1">
      <c r="A47" s="14"/>
      <c r="B47" s="14"/>
      <c r="C47" s="14"/>
      <c r="D47" s="14"/>
      <c r="E47" s="14"/>
      <c r="F47" s="14"/>
      <c r="G47" s="14"/>
      <c r="H47" s="14"/>
    </row>
    <row r="48" spans="1:8" ht="19.5" customHeight="1">
      <c r="A48" s="14"/>
      <c r="B48" s="14"/>
      <c r="C48" s="14"/>
      <c r="D48" s="14"/>
      <c r="E48" s="14"/>
      <c r="F48" s="14"/>
      <c r="G48" s="14"/>
      <c r="H48" s="14"/>
    </row>
    <row r="49" spans="1:8" ht="19.5" customHeight="1">
      <c r="A49" s="14"/>
      <c r="B49" s="14"/>
      <c r="C49" s="14"/>
      <c r="D49" s="14"/>
      <c r="E49" s="14"/>
      <c r="F49" s="14"/>
      <c r="G49" s="14"/>
      <c r="H49" s="14"/>
    </row>
    <row r="50" spans="1:8" ht="19.5" customHeight="1">
      <c r="A50" s="14"/>
      <c r="B50" s="14"/>
      <c r="C50" s="14"/>
      <c r="D50" s="14"/>
      <c r="E50" s="14"/>
      <c r="F50" s="14"/>
      <c r="G50" s="14"/>
      <c r="H50" s="14"/>
    </row>
    <row r="51" spans="1:8" ht="19.5" customHeight="1">
      <c r="A51" s="14"/>
      <c r="B51" s="14"/>
      <c r="C51" s="14"/>
      <c r="D51" s="14"/>
      <c r="E51" s="14"/>
      <c r="F51" s="14"/>
      <c r="G51" s="14"/>
      <c r="H51" s="14"/>
    </row>
    <row r="52" spans="1:8" ht="19.5" customHeight="1">
      <c r="A52" s="14"/>
      <c r="B52" s="14"/>
      <c r="C52" s="14"/>
      <c r="D52" s="14"/>
      <c r="E52" s="14"/>
      <c r="F52" s="14"/>
      <c r="G52" s="14"/>
      <c r="H52" s="14"/>
    </row>
    <row r="53" spans="1:8" ht="19.5" customHeight="1">
      <c r="A53" s="14"/>
      <c r="B53" s="14"/>
      <c r="C53" s="14"/>
      <c r="D53" s="14"/>
      <c r="E53" s="14"/>
      <c r="F53" s="14"/>
      <c r="G53" s="14"/>
      <c r="H53" s="14"/>
    </row>
    <row r="54" spans="1:8" ht="19.5" customHeight="1">
      <c r="A54" s="14"/>
      <c r="B54" s="14"/>
      <c r="C54" s="14"/>
      <c r="D54" s="14"/>
      <c r="E54" s="14"/>
      <c r="F54" s="14"/>
      <c r="G54" s="14"/>
      <c r="H54" s="14"/>
    </row>
    <row r="55" spans="1:8" ht="19.5" customHeight="1">
      <c r="A55" s="14"/>
      <c r="B55" s="14"/>
      <c r="C55" s="14"/>
      <c r="D55" s="14"/>
      <c r="E55" s="14"/>
      <c r="F55" s="14"/>
      <c r="G55" s="14"/>
      <c r="H55" s="14"/>
    </row>
    <row r="56" spans="1:8" ht="19.5" customHeight="1">
      <c r="A56" s="14"/>
      <c r="B56" s="14"/>
      <c r="C56" s="14"/>
      <c r="D56" s="14"/>
      <c r="E56" s="14"/>
      <c r="F56" s="14"/>
      <c r="G56" s="14"/>
      <c r="H56" s="14"/>
    </row>
    <row r="57" spans="1:8" ht="19.5" customHeight="1">
      <c r="A57" s="14"/>
      <c r="B57" s="14"/>
      <c r="C57" s="14"/>
      <c r="D57" s="14"/>
      <c r="E57" s="14"/>
      <c r="F57" s="14"/>
      <c r="G57" s="14"/>
      <c r="H57" s="14"/>
    </row>
    <row r="58" spans="1:8" ht="19.5" customHeight="1">
      <c r="A58" s="14"/>
      <c r="B58" s="14"/>
      <c r="C58" s="14"/>
      <c r="D58" s="14"/>
      <c r="E58" s="14"/>
      <c r="F58" s="14"/>
      <c r="G58" s="14"/>
      <c r="H58" s="14"/>
    </row>
    <row r="59" spans="1:8" ht="19.5" customHeight="1">
      <c r="A59" s="14"/>
      <c r="B59" s="14"/>
      <c r="C59" s="14"/>
      <c r="D59" s="14"/>
      <c r="E59" s="14"/>
      <c r="F59" s="14"/>
      <c r="G59" s="14"/>
      <c r="H59" s="14"/>
    </row>
    <row r="60" spans="1:8" ht="19.5" customHeight="1">
      <c r="A60" s="14"/>
      <c r="B60" s="14"/>
      <c r="C60" s="14"/>
      <c r="D60" s="14"/>
      <c r="E60" s="14"/>
      <c r="F60" s="14"/>
      <c r="G60" s="14"/>
      <c r="H60" s="14"/>
    </row>
    <row r="61" spans="1:8" ht="19.5" customHeight="1">
      <c r="A61" s="14"/>
      <c r="B61" s="14"/>
      <c r="C61" s="14"/>
      <c r="D61" s="14"/>
      <c r="E61" s="14"/>
      <c r="F61" s="14"/>
      <c r="G61" s="14"/>
      <c r="H61" s="14"/>
    </row>
    <row r="62" spans="1:8" ht="19.5" customHeight="1">
      <c r="A62" s="14"/>
      <c r="B62" s="14"/>
      <c r="C62" s="14"/>
      <c r="D62" s="14"/>
      <c r="E62" s="14"/>
      <c r="F62" s="14"/>
      <c r="G62" s="14"/>
      <c r="H62" s="14"/>
    </row>
    <row r="63" spans="1:8" ht="19.5" customHeight="1">
      <c r="A63" s="14"/>
      <c r="B63" s="14"/>
      <c r="C63" s="14"/>
      <c r="D63" s="14"/>
      <c r="E63" s="14"/>
      <c r="F63" s="14"/>
      <c r="G63" s="14"/>
      <c r="H63" s="14"/>
    </row>
    <row r="64" spans="1:8" ht="19.5" customHeight="1">
      <c r="A64" s="14"/>
      <c r="B64" s="14"/>
      <c r="C64" s="14"/>
      <c r="D64" s="14"/>
      <c r="E64" s="14"/>
      <c r="F64" s="14"/>
      <c r="G64" s="14"/>
      <c r="H64" s="14"/>
    </row>
    <row r="65" spans="1:8" ht="19.5" customHeight="1">
      <c r="A65" s="14"/>
      <c r="B65" s="14"/>
      <c r="C65" s="14"/>
      <c r="D65" s="14"/>
      <c r="E65" s="14"/>
      <c r="F65" s="14"/>
      <c r="G65" s="14"/>
      <c r="H65" s="14"/>
    </row>
    <row r="66" spans="1:8" ht="19.5" customHeight="1">
      <c r="A66" s="14"/>
      <c r="B66" s="14"/>
      <c r="C66" s="14"/>
      <c r="D66" s="14"/>
      <c r="E66" s="14"/>
      <c r="F66" s="14"/>
      <c r="G66" s="14"/>
      <c r="H66" s="14"/>
    </row>
    <row r="67" spans="1:8" ht="19.5" customHeight="1">
      <c r="A67" s="14"/>
      <c r="B67" s="14"/>
      <c r="C67" s="14"/>
      <c r="D67" s="14"/>
      <c r="E67" s="14"/>
      <c r="F67" s="14"/>
      <c r="G67" s="14"/>
      <c r="H67" s="14"/>
    </row>
    <row r="68" spans="1:8" ht="19.5" customHeight="1">
      <c r="A68" s="14"/>
      <c r="B68" s="14"/>
      <c r="C68" s="14"/>
      <c r="D68" s="14"/>
      <c r="E68" s="14"/>
      <c r="F68" s="14"/>
      <c r="G68" s="14"/>
      <c r="H68" s="14"/>
    </row>
    <row r="69" spans="1:8" ht="19.5" customHeight="1">
      <c r="A69" s="14"/>
      <c r="B69" s="14"/>
      <c r="C69" s="14"/>
      <c r="D69" s="14"/>
      <c r="E69" s="14"/>
      <c r="F69" s="14"/>
      <c r="G69" s="14"/>
      <c r="H69" s="14"/>
    </row>
    <row r="70" spans="1:8" ht="19.5" customHeight="1">
      <c r="A70" s="14"/>
      <c r="B70" s="14"/>
      <c r="C70" s="14"/>
      <c r="D70" s="14"/>
      <c r="E70" s="14"/>
      <c r="F70" s="14"/>
      <c r="G70" s="14"/>
      <c r="H70" s="14"/>
    </row>
    <row r="71" spans="1:8" ht="19.5" customHeight="1">
      <c r="A71" s="14"/>
      <c r="B71" s="14"/>
      <c r="C71" s="14"/>
      <c r="D71" s="14"/>
      <c r="E71" s="14"/>
      <c r="F71" s="14"/>
      <c r="G71" s="14"/>
      <c r="H71" s="14"/>
    </row>
    <row r="72" spans="1:8" ht="19.5" customHeight="1">
      <c r="A72" s="14"/>
      <c r="B72" s="14"/>
      <c r="C72" s="14"/>
      <c r="D72" s="14"/>
      <c r="E72" s="14"/>
      <c r="F72" s="14"/>
      <c r="G72" s="14"/>
      <c r="H72" s="14"/>
    </row>
    <row r="73" spans="1:8" ht="19.5" customHeight="1">
      <c r="A73" s="14"/>
      <c r="B73" s="14"/>
      <c r="C73" s="14"/>
      <c r="D73" s="14"/>
      <c r="E73" s="14"/>
      <c r="F73" s="14"/>
      <c r="G73" s="14"/>
      <c r="H73" s="14"/>
    </row>
    <row r="74" spans="1:8" ht="19.5" customHeight="1">
      <c r="A74" s="14"/>
      <c r="B74" s="14"/>
      <c r="C74" s="14"/>
      <c r="D74" s="14"/>
      <c r="E74" s="14"/>
      <c r="F74" s="14"/>
      <c r="G74" s="14"/>
      <c r="H74" s="14"/>
    </row>
    <row r="75" spans="1:8" ht="19.5" customHeight="1">
      <c r="A75" s="14"/>
      <c r="B75" s="14"/>
      <c r="C75" s="14"/>
      <c r="D75" s="14"/>
      <c r="E75" s="14"/>
      <c r="F75" s="14"/>
      <c r="G75" s="14"/>
      <c r="H75" s="14"/>
    </row>
    <row r="76" spans="1:8" ht="19.5" customHeight="1">
      <c r="A76" s="14"/>
      <c r="B76" s="14"/>
      <c r="C76" s="14"/>
      <c r="D76" s="14"/>
      <c r="E76" s="14"/>
      <c r="F76" s="14"/>
      <c r="G76" s="14"/>
      <c r="H76" s="14"/>
    </row>
    <row r="77" spans="1:8" ht="19.5" customHeight="1">
      <c r="A77" s="14"/>
      <c r="B77" s="14"/>
      <c r="C77" s="14"/>
      <c r="D77" s="14"/>
      <c r="E77" s="14"/>
      <c r="F77" s="14"/>
      <c r="G77" s="14"/>
      <c r="H77" s="14"/>
    </row>
    <row r="78" spans="1:8" ht="19.5" customHeight="1">
      <c r="A78" s="14"/>
      <c r="B78" s="14"/>
      <c r="C78" s="14"/>
      <c r="D78" s="14"/>
      <c r="E78" s="14"/>
      <c r="F78" s="14"/>
      <c r="G78" s="14"/>
      <c r="H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sheetProtection password="CC33" sheet="1"/>
  <protectedRanges>
    <protectedRange sqref="A16:D17" name="Oblast7"/>
    <protectedRange sqref="E9:E10" name="Oblast1"/>
    <protectedRange sqref="A16:D17" name="Oblast2"/>
    <protectedRange sqref="E15:E17" name="Oblast3"/>
    <protectedRange sqref="E26:E28" name="Oblast4"/>
    <protectedRange sqref="E37:E41" name="Oblast5"/>
  </protectedRanges>
  <mergeCells count="14">
    <mergeCell ref="A3:F3"/>
    <mergeCell ref="A5:C5"/>
    <mergeCell ref="A31:H31"/>
    <mergeCell ref="C33:C35"/>
    <mergeCell ref="D33:D35"/>
    <mergeCell ref="E33:E35"/>
    <mergeCell ref="A16:D16"/>
    <mergeCell ref="A17:D17"/>
    <mergeCell ref="A15:D15"/>
    <mergeCell ref="A19:E19"/>
    <mergeCell ref="F33:F35"/>
    <mergeCell ref="A33:A36"/>
    <mergeCell ref="A21:D21"/>
    <mergeCell ref="B33:B36"/>
  </mergeCells>
  <printOptions horizontalCentered="1" vertic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4"/>
  <sheetViews>
    <sheetView showGridLines="0" workbookViewId="0" topLeftCell="A1">
      <selection activeCell="B26" sqref="B26"/>
    </sheetView>
  </sheetViews>
  <sheetFormatPr defaultColWidth="9.140625" defaultRowHeight="12.75"/>
  <cols>
    <col min="1" max="1" width="2.57421875" style="0" customWidth="1"/>
    <col min="2" max="2" width="71.140625" style="0" customWidth="1"/>
    <col min="3" max="4" width="16.7109375" style="0" customWidth="1"/>
    <col min="5" max="5" width="24.7109375" style="0" customWidth="1"/>
    <col min="6" max="6" width="20.8515625" style="0" customWidth="1"/>
    <col min="7" max="7" width="9.140625" style="0" customWidth="1"/>
  </cols>
  <sheetData>
    <row r="1" spans="1:6" ht="12" customHeight="1">
      <c r="A1" s="332"/>
      <c r="B1" s="332"/>
      <c r="C1" s="14"/>
      <c r="D1" s="14"/>
      <c r="E1" s="14"/>
      <c r="F1" s="17" t="s">
        <v>115</v>
      </c>
    </row>
    <row r="2" spans="1:6" ht="12" customHeight="1">
      <c r="A2" s="332"/>
      <c r="B2" s="332"/>
      <c r="C2" s="14"/>
      <c r="D2" s="14"/>
      <c r="E2" s="14"/>
      <c r="F2" s="17"/>
    </row>
    <row r="3" spans="1:6" ht="12" customHeight="1">
      <c r="A3" s="332"/>
      <c r="B3" s="332"/>
      <c r="C3" s="14"/>
      <c r="D3" s="14"/>
      <c r="E3" s="278" t="s">
        <v>337</v>
      </c>
      <c r="F3" s="558">
        <f>'1 - Údaje o zpracovateli'!C10</f>
        <v>0</v>
      </c>
    </row>
    <row r="4" spans="1:7" ht="18" customHeight="1">
      <c r="A4" s="635" t="s">
        <v>200</v>
      </c>
      <c r="B4" s="635"/>
      <c r="C4" s="635"/>
      <c r="D4" s="635"/>
      <c r="E4" s="635"/>
      <c r="F4" s="635"/>
      <c r="G4" s="14"/>
    </row>
    <row r="5" spans="1:7" ht="12" customHeight="1">
      <c r="A5" s="14"/>
      <c r="B5" s="192"/>
      <c r="C5" s="334"/>
      <c r="D5" s="335"/>
      <c r="E5" s="334"/>
      <c r="F5" s="14"/>
      <c r="G5" s="14"/>
    </row>
    <row r="6" spans="1:8" ht="16.5" customHeight="1">
      <c r="A6" s="648" t="s">
        <v>232</v>
      </c>
      <c r="B6" s="648"/>
      <c r="C6" s="328" t="s">
        <v>104</v>
      </c>
      <c r="D6" s="14"/>
      <c r="E6" s="14"/>
      <c r="F6" s="14"/>
      <c r="G6" s="14"/>
      <c r="H6" s="14"/>
    </row>
    <row r="7" spans="1:8" ht="16.5" customHeight="1">
      <c r="A7" s="649" t="s">
        <v>234</v>
      </c>
      <c r="B7" s="649"/>
      <c r="C7" s="329" t="s">
        <v>233</v>
      </c>
      <c r="D7" s="330"/>
      <c r="E7" s="330"/>
      <c r="F7" s="14"/>
      <c r="G7" s="14"/>
      <c r="H7" s="14"/>
    </row>
    <row r="8" spans="1:8" ht="12" customHeight="1" thickBot="1">
      <c r="A8" s="14"/>
      <c r="B8" s="67"/>
      <c r="C8" s="67"/>
      <c r="D8" s="67"/>
      <c r="E8" s="67"/>
      <c r="F8" s="363" t="s">
        <v>271</v>
      </c>
      <c r="G8" s="14"/>
      <c r="H8" s="14"/>
    </row>
    <row r="9" spans="1:8" ht="26.25" customHeight="1" thickBot="1">
      <c r="A9" s="644" t="s">
        <v>65</v>
      </c>
      <c r="B9" s="638" t="s">
        <v>13</v>
      </c>
      <c r="C9" s="640" t="s">
        <v>152</v>
      </c>
      <c r="D9" s="640" t="s">
        <v>146</v>
      </c>
      <c r="E9" s="642" t="s">
        <v>165</v>
      </c>
      <c r="F9" s="647"/>
      <c r="G9" s="14"/>
      <c r="H9" s="14"/>
    </row>
    <row r="10" spans="1:8" ht="12" customHeight="1" thickBot="1">
      <c r="A10" s="645"/>
      <c r="B10" s="639"/>
      <c r="C10" s="646"/>
      <c r="D10" s="641"/>
      <c r="E10" s="258" t="s">
        <v>85</v>
      </c>
      <c r="F10" s="256" t="s">
        <v>151</v>
      </c>
      <c r="G10" s="14"/>
      <c r="H10" s="14"/>
    </row>
    <row r="11" spans="1:8" ht="12" customHeight="1" thickBot="1">
      <c r="A11" s="646"/>
      <c r="B11" s="193" t="s">
        <v>14</v>
      </c>
      <c r="C11" s="134">
        <v>1</v>
      </c>
      <c r="D11" s="193">
        <v>2</v>
      </c>
      <c r="E11" s="193">
        <v>3</v>
      </c>
      <c r="F11" s="298">
        <v>4</v>
      </c>
      <c r="G11" s="14"/>
      <c r="H11" s="14"/>
    </row>
    <row r="12" spans="1:8" ht="12.75" customHeight="1">
      <c r="A12" s="20">
        <v>1</v>
      </c>
      <c r="B12" s="299" t="s">
        <v>120</v>
      </c>
      <c r="C12" s="300">
        <f>C13+C16+C17+C19+C18</f>
        <v>0</v>
      </c>
      <c r="D12" s="300">
        <f>D13+D16+D17+D19+D18</f>
        <v>0</v>
      </c>
      <c r="E12" s="301" t="s">
        <v>163</v>
      </c>
      <c r="F12" s="302">
        <f>D12-C12</f>
        <v>0</v>
      </c>
      <c r="G12" s="14"/>
      <c r="H12" s="14"/>
    </row>
    <row r="13" spans="1:8" ht="12.75" customHeight="1">
      <c r="A13" s="18">
        <v>2</v>
      </c>
      <c r="B13" s="303" t="s">
        <v>185</v>
      </c>
      <c r="C13" s="304">
        <f>C14+C15</f>
        <v>0</v>
      </c>
      <c r="D13" s="304">
        <f>D14+D15</f>
        <v>0</v>
      </c>
      <c r="E13" s="305"/>
      <c r="F13" s="306"/>
      <c r="G13" s="14"/>
      <c r="H13" s="14"/>
    </row>
    <row r="14" spans="1:8" ht="12.75" customHeight="1">
      <c r="A14" s="21">
        <v>3</v>
      </c>
      <c r="B14" s="307" t="s">
        <v>160</v>
      </c>
      <c r="C14" s="561">
        <f>'2.1.1 - Hodnocení N+V ze SR'!C14+'2.1.2 - Hodnocení N+V ze SR'!C14+'2.1.3 - Hodnocení N+V ze SR'!C14+'2.1.4 - Hodnocení N+V ze SR'!C14+'2.1.5 - Hodnocení N+V ze SR'!C14+'2.1.6 - Hodnocení N+V ze SR'!C14+'2.1.7 - Hodnocení N+V ze SR'!C14+'2.1.8 - Hodnocení N+V ze SR'!C14</f>
        <v>0</v>
      </c>
      <c r="D14" s="561">
        <f>'2.1.1 - Hodnocení N+V ze SR'!D14+'2.1.2 - Hodnocení N+V ze SR'!D14+'2.1.3 - Hodnocení N+V ze SR'!D14+'2.1.4 - Hodnocení N+V ze SR'!D14+'2.1.5 - Hodnocení N+V ze SR'!D14+'2.1.6 - Hodnocení N+V ze SR'!D14+'2.1.7 - Hodnocení N+V ze SR'!D14+'2.1.8 - Hodnocení N+V ze SR'!D14</f>
        <v>0</v>
      </c>
      <c r="E14" s="309" t="s">
        <v>173</v>
      </c>
      <c r="F14" s="561">
        <f>'2.1.1 - Hodnocení N+V ze SR'!F14+'2.1.2 - Hodnocení N+V ze SR'!F14+'2.1.3 - Hodnocení N+V ze SR'!F14+'2.1.4 - Hodnocení N+V ze SR'!F14+'2.1.5 - Hodnocení N+V ze SR'!F14+'2.1.6 - Hodnocení N+V ze SR'!F14+'2.1.7 - Hodnocení N+V ze SR'!F14+'2.1.8 - Hodnocení N+V ze SR'!F14</f>
        <v>0</v>
      </c>
      <c r="G14" s="14"/>
      <c r="H14" s="14"/>
    </row>
    <row r="15" spans="1:8" ht="12.75" customHeight="1">
      <c r="A15" s="22">
        <v>4</v>
      </c>
      <c r="B15" s="311" t="s">
        <v>194</v>
      </c>
      <c r="C15" s="561">
        <f>'2.1.1 - Hodnocení N+V ze SR'!C15+'2.1.2 - Hodnocení N+V ze SR'!C15+'2.1.3 - Hodnocení N+V ze SR'!C15+'2.1.4 - Hodnocení N+V ze SR'!C15+'2.1.5 - Hodnocení N+V ze SR'!C15+'2.1.6 - Hodnocení N+V ze SR'!C15+'2.1.7 - Hodnocení N+V ze SR'!C15+'2.1.8 - Hodnocení N+V ze SR'!C15</f>
        <v>0</v>
      </c>
      <c r="D15" s="561">
        <f>'2.1.1 - Hodnocení N+V ze SR'!D15+'2.1.2 - Hodnocení N+V ze SR'!D15+'2.1.3 - Hodnocení N+V ze SR'!D15+'2.1.4 - Hodnocení N+V ze SR'!D15+'2.1.5 - Hodnocení N+V ze SR'!D15+'2.1.6 - Hodnocení N+V ze SR'!D15+'2.1.7 - Hodnocení N+V ze SR'!D15+'2.1.8 - Hodnocení N+V ze SR'!D15</f>
        <v>0</v>
      </c>
      <c r="E15" s="307"/>
      <c r="F15" s="312"/>
      <c r="G15" s="14"/>
      <c r="H15" s="14"/>
    </row>
    <row r="16" spans="1:8" ht="12.75" customHeight="1">
      <c r="A16" s="18">
        <v>5</v>
      </c>
      <c r="B16" s="311" t="s">
        <v>211</v>
      </c>
      <c r="C16" s="561">
        <f>'2.1.1 - Hodnocení N+V ze SR'!C16+'2.1.2 - Hodnocení N+V ze SR'!C16+'2.1.3 - Hodnocení N+V ze SR'!C16+'2.1.4 - Hodnocení N+V ze SR'!C16+'2.1.5 - Hodnocení N+V ze SR'!C16+'2.1.6 - Hodnocení N+V ze SR'!C16+'2.1.7 - Hodnocení N+V ze SR'!C16+'2.1.8 - Hodnocení N+V ze SR'!C16</f>
        <v>0</v>
      </c>
      <c r="D16" s="561">
        <f>'2.1.1 - Hodnocení N+V ze SR'!D16+'2.1.2 - Hodnocení N+V ze SR'!D16+'2.1.3 - Hodnocení N+V ze SR'!D16+'2.1.4 - Hodnocení N+V ze SR'!D16+'2.1.5 - Hodnocení N+V ze SR'!D16+'2.1.6 - Hodnocení N+V ze SR'!D16+'2.1.7 - Hodnocení N+V ze SR'!D16+'2.1.8 - Hodnocení N+V ze SR'!D16</f>
        <v>0</v>
      </c>
      <c r="E16" s="307"/>
      <c r="F16" s="313"/>
      <c r="G16" s="14"/>
      <c r="H16" s="14"/>
    </row>
    <row r="17" spans="1:8" ht="12.75" customHeight="1">
      <c r="A17" s="21">
        <v>6</v>
      </c>
      <c r="B17" s="307" t="s">
        <v>278</v>
      </c>
      <c r="C17" s="561">
        <f>'2.1.1 - Hodnocení N+V ze SR'!C17+'2.1.2 - Hodnocení N+V ze SR'!C17+'2.1.3 - Hodnocení N+V ze SR'!C17+'2.1.4 - Hodnocení N+V ze SR'!C17+'2.1.5 - Hodnocení N+V ze SR'!C17+'2.1.6 - Hodnocení N+V ze SR'!C17+'2.1.7 - Hodnocení N+V ze SR'!C17+'2.1.8 - Hodnocení N+V ze SR'!C17</f>
        <v>0</v>
      </c>
      <c r="D17" s="561">
        <f>'2.1.1 - Hodnocení N+V ze SR'!D17+'2.1.2 - Hodnocení N+V ze SR'!D17+'2.1.3 - Hodnocení N+V ze SR'!D17+'2.1.4 - Hodnocení N+V ze SR'!D17+'2.1.5 - Hodnocení N+V ze SR'!D17+'2.1.6 - Hodnocení N+V ze SR'!D17+'2.1.7 - Hodnocení N+V ze SR'!D17+'2.1.8 - Hodnocení N+V ze SR'!D17</f>
        <v>0</v>
      </c>
      <c r="E17" s="307"/>
      <c r="F17" s="313"/>
      <c r="G17" s="14"/>
      <c r="H17" s="14"/>
    </row>
    <row r="18" spans="1:8" ht="12.75" customHeight="1">
      <c r="A18" s="21">
        <v>7</v>
      </c>
      <c r="B18" s="307" t="s">
        <v>277</v>
      </c>
      <c r="C18" s="561">
        <f>'2.1.1 - Hodnocení N+V ze SR'!C18+'2.1.2 - Hodnocení N+V ze SR'!C18+'2.1.3 - Hodnocení N+V ze SR'!C18+'2.1.4 - Hodnocení N+V ze SR'!C18+'2.1.5 - Hodnocení N+V ze SR'!C18+'2.1.6 - Hodnocení N+V ze SR'!C18+'2.1.7 - Hodnocení N+V ze SR'!C18+'2.1.8 - Hodnocení N+V ze SR'!C18</f>
        <v>0</v>
      </c>
      <c r="D18" s="561">
        <f>'2.1.1 - Hodnocení N+V ze SR'!D18+'2.1.2 - Hodnocení N+V ze SR'!D18+'2.1.3 - Hodnocení N+V ze SR'!D18+'2.1.4 - Hodnocení N+V ze SR'!D18+'2.1.5 - Hodnocení N+V ze SR'!D18+'2.1.6 - Hodnocení N+V ze SR'!D18+'2.1.7 - Hodnocení N+V ze SR'!D18+'2.1.8 - Hodnocení N+V ze SR'!D18</f>
        <v>0</v>
      </c>
      <c r="E18" s="307"/>
      <c r="F18" s="313"/>
      <c r="G18" s="14"/>
      <c r="H18" s="14"/>
    </row>
    <row r="19" spans="1:8" ht="12.75" customHeight="1">
      <c r="A19" s="21">
        <v>8</v>
      </c>
      <c r="B19" s="307" t="s">
        <v>148</v>
      </c>
      <c r="C19" s="561">
        <f>'2.1.1 - Hodnocení N+V ze SR'!C19+'2.1.2 - Hodnocení N+V ze SR'!C19+'2.1.3 - Hodnocení N+V ze SR'!C19+'2.1.4 - Hodnocení N+V ze SR'!C19+'2.1.5 - Hodnocení N+V ze SR'!C19+'2.1.6 - Hodnocení N+V ze SR'!C19+'2.1.7 - Hodnocení N+V ze SR'!C19+'2.1.8 - Hodnocení N+V ze SR'!C19</f>
        <v>0</v>
      </c>
      <c r="D19" s="561">
        <f>'2.1.1 - Hodnocení N+V ze SR'!D19+'2.1.2 - Hodnocení N+V ze SR'!D19+'2.1.3 - Hodnocení N+V ze SR'!D19+'2.1.4 - Hodnocení N+V ze SR'!D19+'2.1.5 - Hodnocení N+V ze SR'!D19+'2.1.6 - Hodnocení N+V ze SR'!D19+'2.1.7 - Hodnocení N+V ze SR'!D19+'2.1.8 - Hodnocení N+V ze SR'!D19</f>
        <v>0</v>
      </c>
      <c r="E19" s="307" t="s">
        <v>214</v>
      </c>
      <c r="F19" s="561">
        <f>'2.1.1 - Hodnocení N+V ze SR'!F19+'2.1.2 - Hodnocení N+V ze SR'!F19+'2.1.3 - Hodnocení N+V ze SR'!F19+'2.1.4 - Hodnocení N+V ze SR'!F19+'2.1.5 - Hodnocení N+V ze SR'!F19+'2.1.6 - Hodnocení N+V ze SR'!F19+'2.1.7 - Hodnocení N+V ze SR'!F19+'2.1.8 - Hodnocení N+V ze SR'!F19</f>
        <v>0</v>
      </c>
      <c r="G19" s="14"/>
      <c r="H19" s="14"/>
    </row>
    <row r="20" spans="1:8" ht="12.75" customHeight="1">
      <c r="A20" s="21">
        <v>9</v>
      </c>
      <c r="B20" s="307"/>
      <c r="C20" s="331"/>
      <c r="D20" s="312"/>
      <c r="E20" s="311" t="s">
        <v>174</v>
      </c>
      <c r="F20" s="561">
        <f>'2.1.1 - Hodnocení N+V ze SR'!F20+'2.1.2 - Hodnocení N+V ze SR'!F20+'2.1.3 - Hodnocení N+V ze SR'!F20+'2.1.4 - Hodnocení N+V ze SR'!F20+'2.1.5 - Hodnocení N+V ze SR'!F20+'2.1.6 - Hodnocení N+V ze SR'!F20+'2.1.7 - Hodnocení N+V ze SR'!F20+'2.1.8 - Hodnocení N+V ze SR'!F20</f>
        <v>0</v>
      </c>
      <c r="G20" s="14"/>
      <c r="H20" s="14"/>
    </row>
    <row r="21" spans="1:8" ht="12.75" customHeight="1">
      <c r="A21" s="22">
        <v>10</v>
      </c>
      <c r="B21" s="316" t="s">
        <v>124</v>
      </c>
      <c r="C21" s="308">
        <f>SUM(C22:C31)</f>
        <v>0</v>
      </c>
      <c r="D21" s="304">
        <f>D22+D30+D31</f>
        <v>0</v>
      </c>
      <c r="E21" s="311"/>
      <c r="F21" s="306"/>
      <c r="G21" s="14"/>
      <c r="H21" s="14"/>
    </row>
    <row r="22" spans="1:8" ht="12.75" customHeight="1">
      <c r="A22" s="18">
        <v>11</v>
      </c>
      <c r="B22" s="317" t="s">
        <v>162</v>
      </c>
      <c r="C22" s="318" t="s">
        <v>46</v>
      </c>
      <c r="D22" s="561">
        <f>'2.1.1 - Hodnocení N+V ze SR'!D22+'2.1.2 - Hodnocení N+V ze SR'!D22+'2.1.3 - Hodnocení N+V ze SR'!D22+'2.1.4 - Hodnocení N+V ze SR'!D22+'2.1.5 - Hodnocení N+V ze SR'!D22+'2.1.6 - Hodnocení N+V ze SR'!D22+'2.1.7 - Hodnocení N+V ze SR'!D22+'2.1.8 - Hodnocení N+V ze SR'!D22</f>
        <v>0</v>
      </c>
      <c r="E22" s="307"/>
      <c r="F22" s="312"/>
      <c r="G22" s="14"/>
      <c r="H22" s="14"/>
    </row>
    <row r="23" spans="1:8" ht="12.75" customHeight="1">
      <c r="A23" s="22">
        <v>12</v>
      </c>
      <c r="B23" s="317" t="s">
        <v>169</v>
      </c>
      <c r="C23" s="318" t="s">
        <v>46</v>
      </c>
      <c r="D23" s="561">
        <f>'2.1.1 - Hodnocení N+V ze SR'!D23+'2.1.2 - Hodnocení N+V ze SR'!D23+'2.1.3 - Hodnocení N+V ze SR'!D23+'2.1.4 - Hodnocení N+V ze SR'!D23+'2.1.5 - Hodnocení N+V ze SR'!D23+'2.1.6 - Hodnocení N+V ze SR'!D23+'2.1.7 - Hodnocení N+V ze SR'!D23+'2.1.8 - Hodnocení N+V ze SR'!D23</f>
        <v>0</v>
      </c>
      <c r="E23" s="319"/>
      <c r="F23" s="320"/>
      <c r="G23" s="14"/>
      <c r="H23" s="14"/>
    </row>
    <row r="24" spans="1:8" ht="12.75" customHeight="1">
      <c r="A24" s="22">
        <v>13</v>
      </c>
      <c r="B24" s="317" t="s">
        <v>161</v>
      </c>
      <c r="C24" s="318" t="s">
        <v>46</v>
      </c>
      <c r="D24" s="561">
        <f>'2.1.1 - Hodnocení N+V ze SR'!D24+'2.1.2 - Hodnocení N+V ze SR'!D24+'2.1.3 - Hodnocení N+V ze SR'!D24+'2.1.4 - Hodnocení N+V ze SR'!D24+'2.1.5 - Hodnocení N+V ze SR'!D24+'2.1.6 - Hodnocení N+V ze SR'!D24+'2.1.7 - Hodnocení N+V ze SR'!D24+'2.1.8 - Hodnocení N+V ze SR'!D24</f>
        <v>0</v>
      </c>
      <c r="E24" s="319"/>
      <c r="F24" s="320"/>
      <c r="G24" s="14"/>
      <c r="H24" s="14"/>
    </row>
    <row r="25" spans="1:8" ht="12.75" customHeight="1">
      <c r="A25" s="22">
        <v>14</v>
      </c>
      <c r="B25" s="317" t="s">
        <v>171</v>
      </c>
      <c r="C25" s="318" t="s">
        <v>46</v>
      </c>
      <c r="D25" s="561">
        <f>'2.1.1 - Hodnocení N+V ze SR'!D25+'2.1.2 - Hodnocení N+V ze SR'!D25+'2.1.3 - Hodnocení N+V ze SR'!D25+'2.1.4 - Hodnocení N+V ze SR'!D25+'2.1.5 - Hodnocení N+V ze SR'!D25+'2.1.6 - Hodnocení N+V ze SR'!D25+'2.1.7 - Hodnocení N+V ze SR'!D25+'2.1.8 - Hodnocení N+V ze SR'!D25</f>
        <v>0</v>
      </c>
      <c r="E25" s="319"/>
      <c r="F25" s="302">
        <f>D25</f>
        <v>0</v>
      </c>
      <c r="G25" s="14"/>
      <c r="H25" s="14"/>
    </row>
    <row r="26" spans="1:8" ht="12.75" customHeight="1">
      <c r="A26" s="18">
        <v>15</v>
      </c>
      <c r="B26" s="537" t="s">
        <v>316</v>
      </c>
      <c r="C26" s="318" t="s">
        <v>46</v>
      </c>
      <c r="D26" s="561">
        <f>'2.1.1 - Hodnocení N+V ze SR'!D26+'2.1.2 - Hodnocení N+V ze SR'!D26+'2.1.3 - Hodnocení N+V ze SR'!D26+'2.1.4 - Hodnocení N+V ze SR'!D26+'2.1.5 - Hodnocení N+V ze SR'!D26+'2.1.6 - Hodnocení N+V ze SR'!D26+'2.1.7 - Hodnocení N+V ze SR'!D26+'2.1.8 - Hodnocení N+V ze SR'!D26</f>
        <v>0</v>
      </c>
      <c r="E26" s="319"/>
      <c r="F26" s="302">
        <f>D26</f>
        <v>0</v>
      </c>
      <c r="G26" s="14"/>
      <c r="H26" s="14"/>
    </row>
    <row r="27" spans="1:8" ht="12.75" customHeight="1">
      <c r="A27" s="22">
        <v>16</v>
      </c>
      <c r="B27" s="537" t="s">
        <v>317</v>
      </c>
      <c r="C27" s="318" t="s">
        <v>46</v>
      </c>
      <c r="D27" s="561">
        <f>'2.1.1 - Hodnocení N+V ze SR'!D27+'2.1.2 - Hodnocení N+V ze SR'!D27+'2.1.3 - Hodnocení N+V ze SR'!D27+'2.1.4 - Hodnocení N+V ze SR'!D27+'2.1.5 - Hodnocení N+V ze SR'!D27+'2.1.6 - Hodnocení N+V ze SR'!D27+'2.1.7 - Hodnocení N+V ze SR'!D27+'2.1.8 - Hodnocení N+V ze SR'!D27</f>
        <v>0</v>
      </c>
      <c r="E27" s="319"/>
      <c r="F27" s="302">
        <f>D27</f>
        <v>0</v>
      </c>
      <c r="G27" s="14"/>
      <c r="H27" s="14"/>
    </row>
    <row r="28" spans="1:8" ht="12.75" customHeight="1">
      <c r="A28" s="21">
        <v>17</v>
      </c>
      <c r="B28" s="536" t="s">
        <v>172</v>
      </c>
      <c r="C28" s="318" t="s">
        <v>46</v>
      </c>
      <c r="D28" s="561">
        <f>'2.1.1 - Hodnocení N+V ze SR'!D28+'2.1.2 - Hodnocení N+V ze SR'!D28+'2.1.3 - Hodnocení N+V ze SR'!D28+'2.1.4 - Hodnocení N+V ze SR'!D28+'2.1.5 - Hodnocení N+V ze SR'!D28+'2.1.6 - Hodnocení N+V ze SR'!D28+'2.1.7 - Hodnocení N+V ze SR'!D28+'2.1.8 - Hodnocení N+V ze SR'!D28</f>
        <v>0</v>
      </c>
      <c r="E28" s="319"/>
      <c r="F28" s="302">
        <f>D28</f>
        <v>0</v>
      </c>
      <c r="G28" s="14"/>
      <c r="H28" s="14"/>
    </row>
    <row r="29" spans="1:8" ht="12.75" customHeight="1">
      <c r="A29" s="22">
        <v>18</v>
      </c>
      <c r="B29" s="536" t="s">
        <v>172</v>
      </c>
      <c r="C29" s="318" t="s">
        <v>46</v>
      </c>
      <c r="D29" s="561">
        <f>'2.1.1 - Hodnocení N+V ze SR'!D29+'2.1.2 - Hodnocení N+V ze SR'!D29+'2.1.3 - Hodnocení N+V ze SR'!D29+'2.1.4 - Hodnocení N+V ze SR'!D29+'2.1.5 - Hodnocení N+V ze SR'!D29+'2.1.6 - Hodnocení N+V ze SR'!D29+'2.1.7 - Hodnocení N+V ze SR'!D29+'2.1.8 - Hodnocení N+V ze SR'!D29</f>
        <v>0</v>
      </c>
      <c r="E29" s="319"/>
      <c r="F29" s="302">
        <f>D29</f>
        <v>0</v>
      </c>
      <c r="G29" s="14"/>
      <c r="H29" s="14"/>
    </row>
    <row r="30" spans="1:8" ht="12.75" customHeight="1">
      <c r="A30" s="22">
        <v>19</v>
      </c>
      <c r="B30" s="317" t="s">
        <v>149</v>
      </c>
      <c r="C30" s="561">
        <f>'2.1.1 - Hodnocení N+V ze SR'!C30+'2.1.2 - Hodnocení N+V ze SR'!C30+'2.1.3 - Hodnocení N+V ze SR'!C30+'2.1.4 - Hodnocení N+V ze SR'!C30+'2.1.5 - Hodnocení N+V ze SR'!C30+'2.1.6 - Hodnocení N+V ze SR'!C30+'2.1.7 - Hodnocení N+V ze SR'!C30+'2.1.8 - Hodnocení N+V ze SR'!C30</f>
        <v>0</v>
      </c>
      <c r="D30" s="561">
        <f>'2.1.1 - Hodnocení N+V ze SR'!D30+'2.1.2 - Hodnocení N+V ze SR'!D30+'2.1.3 - Hodnocení N+V ze SR'!D30+'2.1.4 - Hodnocení N+V ze SR'!D30+'2.1.5 - Hodnocení N+V ze SR'!D30+'2.1.6 - Hodnocení N+V ze SR'!D30+'2.1.7 - Hodnocení N+V ze SR'!D30+'2.1.8 - Hodnocení N+V ze SR'!D30</f>
        <v>0</v>
      </c>
      <c r="E30" s="319"/>
      <c r="F30" s="320"/>
      <c r="G30" s="14"/>
      <c r="H30" s="14"/>
    </row>
    <row r="31" spans="1:8" ht="12.75" customHeight="1">
      <c r="A31" s="23">
        <v>20</v>
      </c>
      <c r="B31" s="317" t="s">
        <v>150</v>
      </c>
      <c r="C31" s="561">
        <f>'2.1.1 - Hodnocení N+V ze SR'!C31+'2.1.2 - Hodnocení N+V ze SR'!C31+'2.1.3 - Hodnocení N+V ze SR'!C31+'2.1.4 - Hodnocení N+V ze SR'!C31+'2.1.5 - Hodnocení N+V ze SR'!C31+'2.1.6 - Hodnocení N+V ze SR'!C31+'2.1.7 - Hodnocení N+V ze SR'!C31+'2.1.8 - Hodnocení N+V ze SR'!C31</f>
        <v>0</v>
      </c>
      <c r="D31" s="561">
        <f>'2.1.1 - Hodnocení N+V ze SR'!D31+'2.1.2 - Hodnocení N+V ze SR'!D31+'2.1.3 - Hodnocení N+V ze SR'!D31+'2.1.4 - Hodnocení N+V ze SR'!D31+'2.1.5 - Hodnocení N+V ze SR'!D31+'2.1.6 - Hodnocení N+V ze SR'!D31+'2.1.7 - Hodnocení N+V ze SR'!D31+'2.1.8 - Hodnocení N+V ze SR'!D31</f>
        <v>0</v>
      </c>
      <c r="E31" s="307" t="s">
        <v>125</v>
      </c>
      <c r="F31" s="324">
        <f>D31</f>
        <v>0</v>
      </c>
      <c r="G31" s="14"/>
      <c r="H31" s="14"/>
    </row>
    <row r="32" spans="1:8" ht="12.75" customHeight="1">
      <c r="A32" s="23">
        <v>21</v>
      </c>
      <c r="B32" s="319"/>
      <c r="C32" s="319"/>
      <c r="D32" s="319"/>
      <c r="E32" s="325" t="s">
        <v>27</v>
      </c>
      <c r="F32" s="449">
        <f>'2.1.1 - Hodnocení N+V ze SR'!F32+'2.1.2 - Hodnocení N+V ze SR'!F32+'2.1.3 - Hodnocení N+V ze SR'!F32+'2.1.4 - Hodnocení N+V ze SR'!F32+'2.1.5 - Hodnocení N+V ze SR'!F32+'2.1.6 - Hodnocení N+V ze SR'!F32+'2.1.7 - Hodnocení N+V ze SR'!F32+'2.1.8 - Hodnocení N+V ze SR'!F32</f>
        <v>0</v>
      </c>
      <c r="G32" s="14"/>
      <c r="H32" s="14"/>
    </row>
    <row r="33" spans="1:8" ht="12.75" customHeight="1" thickBot="1">
      <c r="A33" s="19">
        <v>22</v>
      </c>
      <c r="B33" s="326" t="s">
        <v>168</v>
      </c>
      <c r="C33" s="561">
        <f>'2.1.1 - Hodnocení N+V ze SR'!C33+'2.1.2 - Hodnocení N+V ze SR'!C33+'2.1.3 - Hodnocení N+V ze SR'!C33+'2.1.4 - Hodnocení N+V ze SR'!C33+'2.1.5 - Hodnocení N+V ze SR'!C33+'2.1.6 - Hodnocení N+V ze SR'!C33+'2.1.7 - Hodnocení N+V ze SR'!C33+'2.1.8 - Hodnocení N+V ze SR'!C33</f>
        <v>0</v>
      </c>
      <c r="D33" s="561">
        <f>'2.1.1 - Hodnocení N+V ze SR'!D33+'2.1.2 - Hodnocení N+V ze SR'!D33+'2.1.3 - Hodnocení N+V ze SR'!D33+'2.1.4 - Hodnocení N+V ze SR'!D33+'2.1.5 - Hodnocení N+V ze SR'!D33+'2.1.6 - Hodnocení N+V ze SR'!D33+'2.1.7 - Hodnocení N+V ze SR'!D33+'2.1.8 - Hodnocení N+V ze SR'!D33</f>
        <v>0</v>
      </c>
      <c r="E33" s="327" t="s">
        <v>21</v>
      </c>
      <c r="F33" s="366">
        <f>F12-F14-F19-F20-F25-F26-F27-F28-F29-F31+F32</f>
        <v>0</v>
      </c>
      <c r="G33" s="14"/>
      <c r="H33" s="14"/>
    </row>
    <row r="34" spans="1:8" ht="15" customHeight="1">
      <c r="A34" s="190" t="s">
        <v>15</v>
      </c>
      <c r="B34" s="14"/>
      <c r="C34" s="67"/>
      <c r="D34" s="253"/>
      <c r="E34" s="67"/>
      <c r="F34" s="14"/>
      <c r="G34" s="14"/>
      <c r="H34" s="14"/>
    </row>
    <row r="35" spans="1:8" ht="15" customHeight="1">
      <c r="A35" s="332" t="s">
        <v>206</v>
      </c>
      <c r="B35" s="332"/>
      <c r="C35" s="67"/>
      <c r="D35" s="67"/>
      <c r="E35" s="67"/>
      <c r="F35" s="14"/>
      <c r="G35" s="14"/>
      <c r="H35" s="14"/>
    </row>
    <row r="36" spans="1:8" ht="15" customHeight="1">
      <c r="A36" t="s">
        <v>253</v>
      </c>
      <c r="B36" s="14"/>
      <c r="C36" s="14"/>
      <c r="D36" s="14"/>
      <c r="E36" s="14"/>
      <c r="F36" s="14"/>
      <c r="G36" s="14"/>
      <c r="H36" s="14"/>
    </row>
    <row r="37" spans="1:8" ht="15" customHeight="1">
      <c r="A37" s="14"/>
      <c r="B37" s="14" t="s">
        <v>254</v>
      </c>
      <c r="C37" s="14"/>
      <c r="D37" s="14"/>
      <c r="E37" s="14"/>
      <c r="F37" s="14"/>
      <c r="G37" s="14"/>
      <c r="H37" s="14"/>
    </row>
    <row r="38" spans="1:8" ht="15" customHeight="1">
      <c r="A38" s="25" t="s">
        <v>255</v>
      </c>
      <c r="B38" s="14"/>
      <c r="C38" s="14"/>
      <c r="D38" s="14"/>
      <c r="E38" s="14"/>
      <c r="F38" s="14"/>
      <c r="G38" s="14"/>
      <c r="H38" s="14"/>
    </row>
    <row r="39" spans="1:8" ht="15" customHeight="1">
      <c r="A39" s="46" t="s">
        <v>184</v>
      </c>
      <c r="B39" s="14"/>
      <c r="C39" s="14"/>
      <c r="D39" s="14"/>
      <c r="E39" s="14"/>
      <c r="F39" s="14"/>
      <c r="G39" s="14"/>
      <c r="H39" s="14"/>
    </row>
    <row r="40" spans="1:8" ht="15" customHeight="1">
      <c r="A40" s="254" t="s">
        <v>247</v>
      </c>
      <c r="B40" s="14"/>
      <c r="C40" s="14"/>
      <c r="D40" s="14"/>
      <c r="E40" s="14"/>
      <c r="F40" s="14"/>
      <c r="G40" s="14"/>
      <c r="H40" s="14"/>
    </row>
    <row r="41" spans="1:8" ht="15" customHeight="1">
      <c r="A41" s="254"/>
      <c r="B41" s="14"/>
      <c r="C41" s="254"/>
      <c r="D41" s="254"/>
      <c r="E41" s="44"/>
      <c r="F41" s="14"/>
      <c r="G41" s="14"/>
      <c r="H41" s="14"/>
    </row>
    <row r="42" spans="1:8" ht="15" customHeight="1">
      <c r="A42" s="254" t="s">
        <v>282</v>
      </c>
      <c r="B42" s="14"/>
      <c r="C42" s="254"/>
      <c r="D42" s="254"/>
      <c r="E42" s="44"/>
      <c r="F42" s="14"/>
      <c r="G42" s="14"/>
      <c r="H42" s="14"/>
    </row>
    <row r="43" spans="1:8" ht="12" customHeight="1">
      <c r="A43" s="14"/>
      <c r="B43" s="14"/>
      <c r="C43" s="333"/>
      <c r="D43" s="333"/>
      <c r="E43" s="333"/>
      <c r="F43" s="14"/>
      <c r="G43" s="14"/>
      <c r="H43" s="14"/>
    </row>
    <row r="44" spans="1:8" ht="12" customHeight="1">
      <c r="A44" s="44"/>
      <c r="B44" s="14"/>
      <c r="C44" s="14"/>
      <c r="D44" s="14"/>
      <c r="E44" s="14"/>
      <c r="F44" s="14"/>
      <c r="G44" s="14"/>
      <c r="H44" s="14"/>
    </row>
    <row r="45" spans="1:8" ht="12" customHeight="1">
      <c r="A45" s="14"/>
      <c r="B45" s="14"/>
      <c r="C45" s="14"/>
      <c r="D45" s="67"/>
      <c r="E45" s="14"/>
      <c r="F45" s="14"/>
      <c r="G45" s="14"/>
      <c r="H45" s="14"/>
    </row>
    <row r="46" spans="1:8" ht="12" customHeight="1">
      <c r="A46" s="158"/>
      <c r="B46" s="14"/>
      <c r="C46" s="158"/>
      <c r="D46" s="158"/>
      <c r="E46" s="5"/>
      <c r="F46" s="14"/>
      <c r="G46" s="14"/>
      <c r="H46" s="14"/>
    </row>
    <row r="47" spans="1:8" ht="12" customHeight="1">
      <c r="A47" s="14"/>
      <c r="B47" s="14"/>
      <c r="C47" s="14"/>
      <c r="D47" s="14"/>
      <c r="E47" s="14"/>
      <c r="F47" s="14"/>
      <c r="G47" s="14"/>
      <c r="H47" s="14"/>
    </row>
    <row r="48" spans="1:8" ht="12" customHeight="1">
      <c r="A48" s="14"/>
      <c r="B48" s="67"/>
      <c r="C48" s="294"/>
      <c r="D48" s="294"/>
      <c r="E48" s="67"/>
      <c r="F48" s="14"/>
      <c r="G48" s="14"/>
      <c r="H48" s="14"/>
    </row>
    <row r="49" spans="1:8" ht="12" customHeight="1">
      <c r="A49" s="14"/>
      <c r="B49" s="294"/>
      <c r="C49" s="294"/>
      <c r="D49" s="294"/>
      <c r="E49" s="294"/>
      <c r="F49" s="14"/>
      <c r="G49" s="14"/>
      <c r="H49" s="14"/>
    </row>
    <row r="50" spans="1:8" ht="12" customHeight="1">
      <c r="A50" s="14"/>
      <c r="B50" s="67"/>
      <c r="C50" s="67"/>
      <c r="D50" s="67"/>
      <c r="E50" s="67"/>
      <c r="F50" s="14"/>
      <c r="G50" s="14"/>
      <c r="H50" s="14"/>
    </row>
    <row r="51" spans="1:8" ht="12" customHeight="1">
      <c r="A51" s="14"/>
      <c r="B51" s="67"/>
      <c r="C51" s="67"/>
      <c r="D51" s="67"/>
      <c r="E51" s="67"/>
      <c r="F51" s="14"/>
      <c r="G51" s="14"/>
      <c r="H51" s="14"/>
    </row>
    <row r="52" spans="1:8" ht="12" customHeight="1">
      <c r="A52" s="14"/>
      <c r="B52" s="67"/>
      <c r="C52" s="67"/>
      <c r="D52" s="67"/>
      <c r="E52" s="67"/>
      <c r="F52" s="14"/>
      <c r="G52" s="14"/>
      <c r="H52" s="14"/>
    </row>
    <row r="53" spans="1:8" ht="12" customHeight="1">
      <c r="A53" s="14"/>
      <c r="B53" s="67"/>
      <c r="C53" s="67"/>
      <c r="D53" s="67"/>
      <c r="E53" s="67"/>
      <c r="F53" s="14"/>
      <c r="G53" s="14"/>
      <c r="H53" s="14"/>
    </row>
    <row r="54" spans="1:8" ht="12" customHeight="1">
      <c r="A54" s="14"/>
      <c r="B54" s="67"/>
      <c r="C54" s="67"/>
      <c r="D54" s="67"/>
      <c r="E54" s="67"/>
      <c r="F54" s="14"/>
      <c r="G54" s="14"/>
      <c r="H54" s="14"/>
    </row>
  </sheetData>
  <sheetProtection password="CC33" sheet="1" insertRows="0"/>
  <protectedRanges>
    <protectedRange sqref="A43:F46" name="Oblast3"/>
    <protectedRange sqref="E26:E29" name="Oblast2"/>
    <protectedRange sqref="B26:B29" name="Oblast1"/>
    <protectedRange sqref="D22:D31 C30:C31 C33:D33 F32 C14:F20" name="Oblast4"/>
    <protectedRange sqref="C32:D32 C22:C29" name="Oblast5"/>
    <protectedRange sqref="E26:E29" name="Oblast7"/>
  </protectedRanges>
  <mergeCells count="8">
    <mergeCell ref="A9:A11"/>
    <mergeCell ref="B9:B10"/>
    <mergeCell ref="C9:C10"/>
    <mergeCell ref="D9:D10"/>
    <mergeCell ref="E9:F9"/>
    <mergeCell ref="A4:F4"/>
    <mergeCell ref="A6:B6"/>
    <mergeCell ref="A7:B7"/>
  </mergeCells>
  <printOptions horizontalCentered="1" vertic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6"/>
  <sheetViews>
    <sheetView showGridLines="0" zoomScalePageLayoutView="0" workbookViewId="0" topLeftCell="A1">
      <selection activeCell="C7" sqref="C7:F7"/>
    </sheetView>
  </sheetViews>
  <sheetFormatPr defaultColWidth="9.140625" defaultRowHeight="12.75"/>
  <cols>
    <col min="1" max="1" width="2.57421875" style="0" customWidth="1"/>
    <col min="2" max="2" width="70.8515625" style="0" customWidth="1"/>
    <col min="3" max="4" width="16.7109375" style="0" customWidth="1"/>
    <col min="5" max="5" width="24.7109375" style="0" customWidth="1"/>
    <col min="6" max="6" width="22.7109375" style="0" customWidth="1"/>
    <col min="7" max="7" width="9.140625" style="0" customWidth="1"/>
  </cols>
  <sheetData>
    <row r="1" spans="1:8" ht="12" customHeight="1">
      <c r="A1" s="332"/>
      <c r="B1" s="332"/>
      <c r="C1" s="14"/>
      <c r="D1" s="14"/>
      <c r="E1" s="14"/>
      <c r="F1" s="17" t="s">
        <v>153</v>
      </c>
      <c r="H1" s="14"/>
    </row>
    <row r="2" spans="1:8" ht="12" customHeight="1">
      <c r="A2" s="332"/>
      <c r="B2" s="332"/>
      <c r="C2" s="14"/>
      <c r="D2" s="14"/>
      <c r="E2" s="14"/>
      <c r="F2" s="17"/>
      <c r="H2" s="14"/>
    </row>
    <row r="3" spans="1:8" ht="12" customHeight="1">
      <c r="A3" s="332"/>
      <c r="B3" s="332"/>
      <c r="C3" s="14"/>
      <c r="D3" s="14"/>
      <c r="E3" s="559" t="s">
        <v>337</v>
      </c>
      <c r="F3" s="558">
        <f>'1 - Údaje o zpracovateli'!C10</f>
        <v>0</v>
      </c>
      <c r="H3" s="14"/>
    </row>
    <row r="4" spans="1:8" ht="19.5" customHeight="1">
      <c r="A4" s="635" t="s">
        <v>200</v>
      </c>
      <c r="B4" s="635"/>
      <c r="C4" s="635"/>
      <c r="D4" s="635"/>
      <c r="E4" s="635"/>
      <c r="F4" s="635"/>
      <c r="G4" s="14"/>
      <c r="H4" s="14"/>
    </row>
    <row r="5" spans="1:8" ht="12" customHeight="1">
      <c r="A5" s="14"/>
      <c r="B5" s="192"/>
      <c r="C5" s="334"/>
      <c r="D5" s="335"/>
      <c r="E5" s="334"/>
      <c r="F5" s="14"/>
      <c r="G5" s="14"/>
      <c r="H5" s="14"/>
    </row>
    <row r="6" spans="1:8" ht="18" customHeight="1">
      <c r="A6" s="648" t="s">
        <v>232</v>
      </c>
      <c r="B6" s="648"/>
      <c r="C6" s="328" t="s">
        <v>104</v>
      </c>
      <c r="D6" s="14"/>
      <c r="E6" s="14"/>
      <c r="F6" s="14"/>
      <c r="G6" s="14"/>
      <c r="H6" s="14"/>
    </row>
    <row r="7" spans="1:8" ht="18" customHeight="1">
      <c r="A7" s="649" t="s">
        <v>178</v>
      </c>
      <c r="B7" s="649"/>
      <c r="C7" s="657"/>
      <c r="D7" s="657"/>
      <c r="E7" s="657"/>
      <c r="F7" s="657"/>
      <c r="G7" s="14"/>
      <c r="H7" s="14"/>
    </row>
    <row r="8" spans="1:8" ht="12" customHeight="1" thickBot="1">
      <c r="A8" s="14"/>
      <c r="B8" s="46"/>
      <c r="C8" s="46"/>
      <c r="D8" s="46"/>
      <c r="E8" s="46"/>
      <c r="F8" s="363" t="s">
        <v>271</v>
      </c>
      <c r="G8" s="14"/>
      <c r="H8" s="14"/>
    </row>
    <row r="9" spans="1:8" ht="26.25" customHeight="1" thickBot="1">
      <c r="A9" s="644" t="s">
        <v>65</v>
      </c>
      <c r="B9" s="650" t="s">
        <v>13</v>
      </c>
      <c r="C9" s="652" t="s">
        <v>152</v>
      </c>
      <c r="D9" s="652" t="s">
        <v>146</v>
      </c>
      <c r="E9" s="655" t="s">
        <v>165</v>
      </c>
      <c r="F9" s="656"/>
      <c r="G9" s="14"/>
      <c r="H9" s="14"/>
    </row>
    <row r="10" spans="1:8" ht="12" customHeight="1" thickBot="1">
      <c r="A10" s="645"/>
      <c r="B10" s="651"/>
      <c r="C10" s="653"/>
      <c r="D10" s="654"/>
      <c r="E10" s="336" t="s">
        <v>85</v>
      </c>
      <c r="F10" s="337" t="s">
        <v>151</v>
      </c>
      <c r="G10" s="14"/>
      <c r="H10" s="14"/>
    </row>
    <row r="11" spans="1:8" ht="12" customHeight="1" thickBot="1">
      <c r="A11" s="646"/>
      <c r="B11" s="199" t="s">
        <v>14</v>
      </c>
      <c r="C11" s="298">
        <v>1</v>
      </c>
      <c r="D11" s="199">
        <v>2</v>
      </c>
      <c r="E11" s="199">
        <v>3</v>
      </c>
      <c r="F11" s="298">
        <v>4</v>
      </c>
      <c r="G11" s="14"/>
      <c r="H11" s="14"/>
    </row>
    <row r="12" spans="1:8" ht="12.75" customHeight="1">
      <c r="A12" s="20">
        <v>1</v>
      </c>
      <c r="B12" s="338" t="s">
        <v>120</v>
      </c>
      <c r="C12" s="300">
        <f>C13+C16+C17+C19+C18</f>
        <v>0</v>
      </c>
      <c r="D12" s="300">
        <f>D13+D16+D17+D19+D18</f>
        <v>0</v>
      </c>
      <c r="E12" s="319" t="s">
        <v>163</v>
      </c>
      <c r="F12" s="302">
        <f>D12-C12</f>
        <v>0</v>
      </c>
      <c r="G12" s="14"/>
      <c r="H12" s="14"/>
    </row>
    <row r="13" spans="1:8" ht="12.75" customHeight="1">
      <c r="A13" s="18">
        <v>2</v>
      </c>
      <c r="B13" s="307" t="s">
        <v>185</v>
      </c>
      <c r="C13" s="304">
        <f>C14+C15</f>
        <v>0</v>
      </c>
      <c r="D13" s="304">
        <f>D14+D15</f>
        <v>0</v>
      </c>
      <c r="E13" s="311"/>
      <c r="F13" s="306"/>
      <c r="G13" s="14"/>
      <c r="H13" s="14"/>
    </row>
    <row r="14" spans="1:8" ht="12.75" customHeight="1">
      <c r="A14" s="21">
        <v>3</v>
      </c>
      <c r="B14" s="307" t="s">
        <v>160</v>
      </c>
      <c r="C14" s="530"/>
      <c r="D14" s="531"/>
      <c r="E14" s="309" t="s">
        <v>173</v>
      </c>
      <c r="F14" s="532"/>
      <c r="G14" s="14"/>
      <c r="H14" s="14"/>
    </row>
    <row r="15" spans="1:8" ht="12.75" customHeight="1">
      <c r="A15" s="22">
        <v>4</v>
      </c>
      <c r="B15" s="311" t="s">
        <v>194</v>
      </c>
      <c r="C15" s="530"/>
      <c r="D15" s="531"/>
      <c r="E15" s="307"/>
      <c r="F15" s="312"/>
      <c r="G15" s="14"/>
      <c r="H15" s="14"/>
    </row>
    <row r="16" spans="1:8" ht="12.75" customHeight="1">
      <c r="A16" s="18">
        <v>5</v>
      </c>
      <c r="B16" s="311" t="s">
        <v>296</v>
      </c>
      <c r="C16" s="530"/>
      <c r="D16" s="531"/>
      <c r="E16" s="307"/>
      <c r="F16" s="313"/>
      <c r="G16" s="14"/>
      <c r="H16" s="14"/>
    </row>
    <row r="17" spans="1:8" ht="12.75" customHeight="1">
      <c r="A17" s="21">
        <v>6</v>
      </c>
      <c r="B17" s="307" t="s">
        <v>278</v>
      </c>
      <c r="C17" s="530"/>
      <c r="D17" s="531"/>
      <c r="E17" s="307"/>
      <c r="F17" s="313"/>
      <c r="G17" s="14"/>
      <c r="H17" s="14"/>
    </row>
    <row r="18" spans="1:8" ht="12.75" customHeight="1">
      <c r="A18" s="21">
        <v>7</v>
      </c>
      <c r="B18" s="307" t="s">
        <v>277</v>
      </c>
      <c r="C18" s="530"/>
      <c r="D18" s="531"/>
      <c r="E18" s="307"/>
      <c r="F18" s="313"/>
      <c r="G18" s="14"/>
      <c r="H18" s="14"/>
    </row>
    <row r="19" spans="1:8" ht="12.75" customHeight="1">
      <c r="A19" s="21">
        <v>8</v>
      </c>
      <c r="B19" s="307" t="s">
        <v>148</v>
      </c>
      <c r="C19" s="530"/>
      <c r="D19" s="531"/>
      <c r="E19" s="307" t="s">
        <v>214</v>
      </c>
      <c r="F19" s="531"/>
      <c r="G19" s="14"/>
      <c r="H19" s="14"/>
    </row>
    <row r="20" spans="1:8" ht="12.75" customHeight="1">
      <c r="A20" s="21">
        <v>9</v>
      </c>
      <c r="B20" s="307"/>
      <c r="C20" s="331"/>
      <c r="D20" s="312"/>
      <c r="E20" s="311"/>
      <c r="F20" s="306"/>
      <c r="G20" s="14"/>
      <c r="H20" s="14"/>
    </row>
    <row r="21" spans="1:8" ht="12.75" customHeight="1">
      <c r="A21" s="22">
        <v>10</v>
      </c>
      <c r="B21" s="316" t="s">
        <v>124</v>
      </c>
      <c r="C21" s="308">
        <f>SUM(C22:C31)</f>
        <v>0</v>
      </c>
      <c r="D21" s="304">
        <f>D22+D30+D31</f>
        <v>0</v>
      </c>
      <c r="E21" s="311"/>
      <c r="F21" s="306"/>
      <c r="G21" s="14"/>
      <c r="H21" s="14"/>
    </row>
    <row r="22" spans="1:8" ht="12.75" customHeight="1">
      <c r="A22" s="18">
        <v>11</v>
      </c>
      <c r="B22" s="317" t="s">
        <v>162</v>
      </c>
      <c r="C22" s="213" t="s">
        <v>46</v>
      </c>
      <c r="D22" s="304">
        <f>D23</f>
        <v>0</v>
      </c>
      <c r="E22" s="307"/>
      <c r="F22" s="312"/>
      <c r="G22" s="14"/>
      <c r="H22" s="14"/>
    </row>
    <row r="23" spans="1:8" ht="12.75" customHeight="1">
      <c r="A23" s="22">
        <v>12</v>
      </c>
      <c r="B23" s="317" t="s">
        <v>169</v>
      </c>
      <c r="C23" s="213" t="s">
        <v>46</v>
      </c>
      <c r="D23" s="304">
        <f>SUM(D24:D29)</f>
        <v>0</v>
      </c>
      <c r="E23" s="319"/>
      <c r="F23" s="320"/>
      <c r="G23" s="14"/>
      <c r="H23" s="14"/>
    </row>
    <row r="24" spans="1:8" ht="12.75" customHeight="1">
      <c r="A24" s="22">
        <v>13</v>
      </c>
      <c r="B24" s="317" t="s">
        <v>161</v>
      </c>
      <c r="C24" s="213" t="s">
        <v>46</v>
      </c>
      <c r="D24" s="304">
        <f>C12</f>
        <v>0</v>
      </c>
      <c r="E24" s="319"/>
      <c r="F24" s="320"/>
      <c r="G24" s="14"/>
      <c r="H24" s="14"/>
    </row>
    <row r="25" spans="1:8" ht="12.75" customHeight="1">
      <c r="A25" s="22">
        <v>14</v>
      </c>
      <c r="B25" s="317" t="s">
        <v>171</v>
      </c>
      <c r="C25" s="213" t="s">
        <v>46</v>
      </c>
      <c r="D25" s="531"/>
      <c r="E25" s="319"/>
      <c r="F25" s="302">
        <f aca="true" t="shared" si="0" ref="F25:F31">D25</f>
        <v>0</v>
      </c>
      <c r="G25" s="14"/>
      <c r="H25" s="14"/>
    </row>
    <row r="26" spans="1:8" ht="12.75" customHeight="1">
      <c r="A26" s="18">
        <v>15</v>
      </c>
      <c r="B26" s="537" t="s">
        <v>259</v>
      </c>
      <c r="C26" s="213" t="s">
        <v>46</v>
      </c>
      <c r="D26" s="531"/>
      <c r="E26" s="319"/>
      <c r="F26" s="302">
        <f t="shared" si="0"/>
        <v>0</v>
      </c>
      <c r="G26" s="14"/>
      <c r="H26" s="14"/>
    </row>
    <row r="27" spans="1:8" ht="12.75" customHeight="1">
      <c r="A27" s="22">
        <v>16</v>
      </c>
      <c r="B27" s="536" t="s">
        <v>172</v>
      </c>
      <c r="C27" s="213" t="s">
        <v>46</v>
      </c>
      <c r="D27" s="531"/>
      <c r="E27" s="319"/>
      <c r="F27" s="302">
        <f t="shared" si="0"/>
        <v>0</v>
      </c>
      <c r="G27" s="14"/>
      <c r="H27" s="14"/>
    </row>
    <row r="28" spans="1:8" ht="12.75" customHeight="1">
      <c r="A28" s="21">
        <v>17</v>
      </c>
      <c r="B28" s="536" t="s">
        <v>172</v>
      </c>
      <c r="C28" s="213" t="s">
        <v>46</v>
      </c>
      <c r="D28" s="531"/>
      <c r="E28" s="319"/>
      <c r="F28" s="302">
        <f t="shared" si="0"/>
        <v>0</v>
      </c>
      <c r="G28" s="14"/>
      <c r="H28" s="14"/>
    </row>
    <row r="29" spans="1:8" ht="12.75" customHeight="1">
      <c r="A29" s="22">
        <v>18</v>
      </c>
      <c r="B29" s="536" t="s">
        <v>172</v>
      </c>
      <c r="C29" s="213" t="s">
        <v>46</v>
      </c>
      <c r="D29" s="531"/>
      <c r="E29" s="319"/>
      <c r="F29" s="302">
        <f t="shared" si="0"/>
        <v>0</v>
      </c>
      <c r="G29" s="14"/>
      <c r="H29" s="14"/>
    </row>
    <row r="30" spans="1:8" ht="12.75" customHeight="1">
      <c r="A30" s="22">
        <v>19</v>
      </c>
      <c r="B30" s="317" t="s">
        <v>149</v>
      </c>
      <c r="C30" s="503"/>
      <c r="D30" s="531"/>
      <c r="E30" s="319"/>
      <c r="F30" s="320"/>
      <c r="G30" s="14"/>
      <c r="H30" s="14"/>
    </row>
    <row r="31" spans="1:8" ht="12.75" customHeight="1">
      <c r="A31" s="23">
        <v>20</v>
      </c>
      <c r="B31" s="317" t="s">
        <v>150</v>
      </c>
      <c r="C31" s="503"/>
      <c r="D31" s="531"/>
      <c r="E31" s="307" t="s">
        <v>125</v>
      </c>
      <c r="F31" s="324">
        <f t="shared" si="0"/>
        <v>0</v>
      </c>
      <c r="G31" s="14"/>
      <c r="H31" s="14"/>
    </row>
    <row r="32" spans="1:8" ht="12.75" customHeight="1">
      <c r="A32" s="23">
        <v>21</v>
      </c>
      <c r="B32" s="319"/>
      <c r="C32" s="533"/>
      <c r="D32" s="533"/>
      <c r="E32" s="342" t="s">
        <v>27</v>
      </c>
      <c r="F32" s="324">
        <f>D21-D12</f>
        <v>0</v>
      </c>
      <c r="G32" s="14"/>
      <c r="H32" s="14"/>
    </row>
    <row r="33" spans="1:8" ht="12.75" customHeight="1" thickBot="1">
      <c r="A33" s="19">
        <v>22</v>
      </c>
      <c r="B33" s="343" t="s">
        <v>168</v>
      </c>
      <c r="C33" s="535"/>
      <c r="D33" s="534"/>
      <c r="E33" s="346" t="s">
        <v>21</v>
      </c>
      <c r="F33" s="366">
        <f>F12-F14-F19-F25-F26-F27-F28-F29-F31+F32</f>
        <v>0</v>
      </c>
      <c r="G33" s="14"/>
      <c r="H33" s="14"/>
    </row>
    <row r="34" spans="1:8" ht="15" customHeight="1">
      <c r="A34" s="190" t="s">
        <v>15</v>
      </c>
      <c r="B34" s="44"/>
      <c r="C34" s="46"/>
      <c r="D34" s="166"/>
      <c r="E34" s="46"/>
      <c r="F34" s="44"/>
      <c r="G34" s="14"/>
      <c r="H34" s="14"/>
    </row>
    <row r="35" spans="1:8" ht="15" customHeight="1">
      <c r="A35" s="637" t="s">
        <v>205</v>
      </c>
      <c r="B35" s="637"/>
      <c r="C35" s="46"/>
      <c r="D35" s="46"/>
      <c r="E35" s="46"/>
      <c r="F35" s="44"/>
      <c r="G35" s="14"/>
      <c r="H35" s="14"/>
    </row>
    <row r="36" spans="1:8" ht="15" customHeight="1">
      <c r="A36" t="s">
        <v>256</v>
      </c>
      <c r="B36" s="44"/>
      <c r="C36" s="44"/>
      <c r="D36" s="44"/>
      <c r="E36" s="44"/>
      <c r="F36" s="44"/>
      <c r="G36" s="14"/>
      <c r="H36" s="14"/>
    </row>
    <row r="37" spans="1:8" ht="15" customHeight="1">
      <c r="A37" s="14"/>
      <c r="B37" s="44" t="s">
        <v>251</v>
      </c>
      <c r="C37" s="44"/>
      <c r="D37" s="44"/>
      <c r="E37" s="44"/>
      <c r="F37" s="44"/>
      <c r="G37" s="14"/>
      <c r="H37" s="14"/>
    </row>
    <row r="38" spans="1:8" ht="15" customHeight="1">
      <c r="A38" s="46" t="s">
        <v>193</v>
      </c>
      <c r="B38" s="44"/>
      <c r="C38" s="44"/>
      <c r="D38" s="44"/>
      <c r="E38" s="44"/>
      <c r="F38" s="44"/>
      <c r="G38" s="14"/>
      <c r="H38" s="14"/>
    </row>
    <row r="39" spans="1:8" ht="15" customHeight="1">
      <c r="A39" s="46" t="s">
        <v>184</v>
      </c>
      <c r="B39" s="44"/>
      <c r="C39" s="44"/>
      <c r="D39" s="44"/>
      <c r="E39" s="44"/>
      <c r="F39" s="44"/>
      <c r="G39" s="14"/>
      <c r="H39" s="14"/>
    </row>
    <row r="40" spans="1:8" ht="15" customHeight="1">
      <c r="A40" s="254" t="s">
        <v>248</v>
      </c>
      <c r="B40" s="44"/>
      <c r="C40" s="44"/>
      <c r="D40" s="44"/>
      <c r="E40" s="44"/>
      <c r="F40" s="44"/>
      <c r="G40" s="14"/>
      <c r="H40" s="14"/>
    </row>
    <row r="41" spans="1:8" ht="15" customHeight="1">
      <c r="A41" s="254"/>
      <c r="B41" s="254" t="s">
        <v>249</v>
      </c>
      <c r="C41" s="44"/>
      <c r="D41" s="44"/>
      <c r="E41" s="44"/>
      <c r="F41" s="44"/>
      <c r="G41" s="14"/>
      <c r="H41" s="14"/>
    </row>
    <row r="42" spans="1:8" ht="15" customHeight="1">
      <c r="A42" s="44" t="s">
        <v>154</v>
      </c>
      <c r="B42" s="44"/>
      <c r="C42" s="254"/>
      <c r="D42" s="254"/>
      <c r="E42" s="44"/>
      <c r="F42" s="44"/>
      <c r="G42" s="14"/>
      <c r="H42" s="14"/>
    </row>
    <row r="43" spans="1:8" ht="15" customHeight="1">
      <c r="A43" s="254"/>
      <c r="B43" s="44"/>
      <c r="C43" s="254"/>
      <c r="D43" s="254"/>
      <c r="E43" s="44"/>
      <c r="F43" s="44"/>
      <c r="G43" s="14"/>
      <c r="H43" s="14"/>
    </row>
    <row r="44" spans="1:8" ht="15" customHeight="1">
      <c r="A44" s="254" t="s">
        <v>283</v>
      </c>
      <c r="B44" s="44"/>
      <c r="C44" s="254"/>
      <c r="D44" s="254"/>
      <c r="E44" s="44"/>
      <c r="F44" s="44"/>
      <c r="G44" s="14"/>
      <c r="H44" s="14"/>
    </row>
    <row r="45" spans="1:8" ht="12" customHeight="1">
      <c r="A45" s="14"/>
      <c r="B45" s="44"/>
      <c r="C45" s="347"/>
      <c r="D45" s="347"/>
      <c r="E45" s="347"/>
      <c r="F45" s="44"/>
      <c r="G45" s="14"/>
      <c r="H45" s="14"/>
    </row>
    <row r="46" spans="1:8" ht="12" customHeight="1">
      <c r="A46" s="44"/>
      <c r="B46" s="44"/>
      <c r="C46" s="44"/>
      <c r="D46" s="44"/>
      <c r="E46" s="44"/>
      <c r="F46" s="44"/>
      <c r="G46" s="14"/>
      <c r="H46" s="14"/>
    </row>
    <row r="47" spans="1:8" ht="12" customHeight="1">
      <c r="A47" s="14"/>
      <c r="B47" s="44"/>
      <c r="C47" s="44"/>
      <c r="D47" s="46"/>
      <c r="E47" s="44"/>
      <c r="F47" s="44"/>
      <c r="G47" s="14"/>
      <c r="H47" s="14"/>
    </row>
    <row r="48" spans="1:8" ht="12" customHeight="1">
      <c r="A48" s="14"/>
      <c r="B48" s="44"/>
      <c r="C48" s="44"/>
      <c r="D48" s="44"/>
      <c r="E48" s="29"/>
      <c r="F48" s="44"/>
      <c r="G48" s="14"/>
      <c r="H48" s="14"/>
    </row>
    <row r="49" spans="1:7" ht="12" customHeight="1">
      <c r="A49" s="3"/>
      <c r="B49" s="6"/>
      <c r="C49" s="6"/>
      <c r="D49" s="6"/>
      <c r="E49" s="6"/>
      <c r="F49" s="6"/>
      <c r="G49" s="3"/>
    </row>
    <row r="50" spans="2:6" ht="12" customHeight="1">
      <c r="B50" s="25"/>
      <c r="C50" s="26"/>
      <c r="D50" s="26"/>
      <c r="E50" s="25"/>
      <c r="F50" s="13"/>
    </row>
    <row r="51" spans="2:6" ht="12" customHeight="1">
      <c r="B51" s="26"/>
      <c r="C51" s="26"/>
      <c r="D51" s="26"/>
      <c r="E51" s="26"/>
      <c r="F51" s="13"/>
    </row>
    <row r="52" spans="2:5" ht="12" customHeight="1">
      <c r="B52" s="1"/>
      <c r="C52" s="1"/>
      <c r="D52" s="1"/>
      <c r="E52" s="1"/>
    </row>
    <row r="53" spans="2:5" ht="12" customHeight="1">
      <c r="B53" s="1"/>
      <c r="C53" s="1"/>
      <c r="D53" s="1"/>
      <c r="E53" s="1"/>
    </row>
    <row r="54" spans="2:5" ht="12" customHeight="1">
      <c r="B54" s="1"/>
      <c r="C54" s="1"/>
      <c r="D54" s="1"/>
      <c r="E54" s="1"/>
    </row>
    <row r="55" spans="2:5" ht="12" customHeight="1">
      <c r="B55" s="1"/>
      <c r="C55" s="1"/>
      <c r="D55" s="1"/>
      <c r="E55" s="1"/>
    </row>
    <row r="56" spans="2:5" ht="12" customHeight="1">
      <c r="B56" s="1"/>
      <c r="C56" s="1"/>
      <c r="D56" s="1"/>
      <c r="E56" s="1"/>
    </row>
  </sheetData>
  <sheetProtection password="CC33" sheet="1"/>
  <protectedRanges>
    <protectedRange sqref="C30:C31" name="Oblast10"/>
    <protectedRange sqref="F1:F3" name="Oblast8"/>
    <protectedRange sqref="A45:F48" name="Oblast6"/>
    <protectedRange sqref="E26:E29" name="Oblast5"/>
    <protectedRange sqref="B26:B29" name="Oblast4"/>
    <protectedRange sqref="C33" name="Oblast3"/>
    <protectedRange sqref="D24:D33" name="Oblast2"/>
    <protectedRange sqref="C14:F20" name="Oblast1"/>
    <protectedRange sqref="A7:F7" name="Oblast7"/>
    <protectedRange sqref="F32" name="Oblast9"/>
  </protectedRanges>
  <mergeCells count="10">
    <mergeCell ref="A35:B35"/>
    <mergeCell ref="A4:F4"/>
    <mergeCell ref="A9:A11"/>
    <mergeCell ref="B9:B10"/>
    <mergeCell ref="C9:C10"/>
    <mergeCell ref="D9:D10"/>
    <mergeCell ref="E9:F9"/>
    <mergeCell ref="A6:B6"/>
    <mergeCell ref="A7:B7"/>
    <mergeCell ref="C7:F7"/>
  </mergeCells>
  <printOptions horizontalCentered="1" vertic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6"/>
  <sheetViews>
    <sheetView showGridLines="0" zoomScalePageLayoutView="0" workbookViewId="0" topLeftCell="A1">
      <selection activeCell="C7" sqref="C7:F7"/>
    </sheetView>
  </sheetViews>
  <sheetFormatPr defaultColWidth="9.140625" defaultRowHeight="12.75"/>
  <cols>
    <col min="1" max="1" width="2.57421875" style="0" customWidth="1"/>
    <col min="2" max="2" width="70.57421875" style="0" customWidth="1"/>
    <col min="3" max="4" width="16.7109375" style="0" customWidth="1"/>
    <col min="5" max="5" width="24.7109375" style="0" customWidth="1"/>
    <col min="6" max="6" width="22.7109375" style="0" customWidth="1"/>
    <col min="7" max="7" width="9.140625" style="0" customWidth="1"/>
  </cols>
  <sheetData>
    <row r="1" spans="1:6" ht="12" customHeight="1">
      <c r="A1" s="332"/>
      <c r="B1" s="332"/>
      <c r="C1" s="14"/>
      <c r="D1" s="14"/>
      <c r="E1" s="14"/>
      <c r="F1" s="17" t="s">
        <v>239</v>
      </c>
    </row>
    <row r="2" spans="1:6" ht="12" customHeight="1">
      <c r="A2" s="332"/>
      <c r="B2" s="332"/>
      <c r="C2" s="14"/>
      <c r="D2" s="14"/>
      <c r="E2" s="14"/>
      <c r="F2" s="17"/>
    </row>
    <row r="3" spans="1:6" ht="12" customHeight="1">
      <c r="A3" s="332"/>
      <c r="B3" s="332"/>
      <c r="C3" s="14"/>
      <c r="D3" s="14"/>
      <c r="E3" s="559" t="s">
        <v>337</v>
      </c>
      <c r="F3" s="558">
        <f>'1 - Údaje o zpracovateli'!C10</f>
        <v>0</v>
      </c>
    </row>
    <row r="4" spans="1:7" ht="19.5" customHeight="1">
      <c r="A4" s="635" t="s">
        <v>200</v>
      </c>
      <c r="B4" s="635"/>
      <c r="C4" s="635"/>
      <c r="D4" s="635"/>
      <c r="E4" s="635"/>
      <c r="F4" s="635"/>
      <c r="G4" s="14"/>
    </row>
    <row r="5" spans="1:7" ht="12" customHeight="1">
      <c r="A5" s="14"/>
      <c r="B5" s="192"/>
      <c r="C5" s="334"/>
      <c r="D5" s="335"/>
      <c r="E5" s="334"/>
      <c r="F5" s="14"/>
      <c r="G5" s="14"/>
    </row>
    <row r="6" spans="1:7" ht="18" customHeight="1">
      <c r="A6" s="648" t="s">
        <v>232</v>
      </c>
      <c r="B6" s="648"/>
      <c r="C6" s="328" t="s">
        <v>104</v>
      </c>
      <c r="D6" s="14"/>
      <c r="E6" s="14"/>
      <c r="F6" s="14"/>
      <c r="G6" s="14"/>
    </row>
    <row r="7" spans="1:7" ht="18" customHeight="1">
      <c r="A7" s="649" t="s">
        <v>178</v>
      </c>
      <c r="B7" s="649"/>
      <c r="C7" s="657"/>
      <c r="D7" s="657"/>
      <c r="E7" s="657"/>
      <c r="F7" s="657"/>
      <c r="G7" s="14"/>
    </row>
    <row r="8" spans="1:7" ht="12" customHeight="1" thickBot="1">
      <c r="A8" s="14"/>
      <c r="B8" s="46"/>
      <c r="C8" s="46"/>
      <c r="D8" s="46"/>
      <c r="E8" s="46"/>
      <c r="F8" s="363" t="s">
        <v>271</v>
      </c>
      <c r="G8" s="14"/>
    </row>
    <row r="9" spans="1:7" ht="26.25" customHeight="1" thickBot="1">
      <c r="A9" s="644" t="s">
        <v>65</v>
      </c>
      <c r="B9" s="650" t="s">
        <v>13</v>
      </c>
      <c r="C9" s="652" t="s">
        <v>152</v>
      </c>
      <c r="D9" s="652" t="s">
        <v>146</v>
      </c>
      <c r="E9" s="655" t="s">
        <v>165</v>
      </c>
      <c r="F9" s="658"/>
      <c r="G9" s="14"/>
    </row>
    <row r="10" spans="1:7" ht="12" customHeight="1" thickBot="1">
      <c r="A10" s="645"/>
      <c r="B10" s="651"/>
      <c r="C10" s="654"/>
      <c r="D10" s="654"/>
      <c r="E10" s="336" t="s">
        <v>85</v>
      </c>
      <c r="F10" s="337" t="s">
        <v>151</v>
      </c>
      <c r="G10" s="14"/>
    </row>
    <row r="11" spans="1:7" ht="12" customHeight="1" thickBot="1">
      <c r="A11" s="646"/>
      <c r="B11" s="199" t="s">
        <v>14</v>
      </c>
      <c r="C11" s="298">
        <v>1</v>
      </c>
      <c r="D11" s="199">
        <v>2</v>
      </c>
      <c r="E11" s="199">
        <v>3</v>
      </c>
      <c r="F11" s="298">
        <v>4</v>
      </c>
      <c r="G11" s="14"/>
    </row>
    <row r="12" spans="1:7" ht="12.75" customHeight="1">
      <c r="A12" s="20">
        <v>1</v>
      </c>
      <c r="B12" s="338" t="s">
        <v>120</v>
      </c>
      <c r="C12" s="300">
        <f>C13+C16+C17+C19+C18</f>
        <v>0</v>
      </c>
      <c r="D12" s="300">
        <f>D13+D16+D17+D19+D18</f>
        <v>0</v>
      </c>
      <c r="E12" s="319" t="s">
        <v>163</v>
      </c>
      <c r="F12" s="302">
        <f>D12-C12</f>
        <v>0</v>
      </c>
      <c r="G12" s="14"/>
    </row>
    <row r="13" spans="1:7" ht="12.75" customHeight="1">
      <c r="A13" s="18">
        <v>2</v>
      </c>
      <c r="B13" s="307" t="s">
        <v>185</v>
      </c>
      <c r="C13" s="304">
        <f>C14+C15</f>
        <v>0</v>
      </c>
      <c r="D13" s="304">
        <f>D14+D15</f>
        <v>0</v>
      </c>
      <c r="E13" s="311"/>
      <c r="F13" s="306"/>
      <c r="G13" s="14"/>
    </row>
    <row r="14" spans="1:7" ht="12.75" customHeight="1">
      <c r="A14" s="21">
        <v>3</v>
      </c>
      <c r="B14" s="307" t="s">
        <v>160</v>
      </c>
      <c r="C14" s="530"/>
      <c r="D14" s="531"/>
      <c r="E14" s="309" t="s">
        <v>173</v>
      </c>
      <c r="F14" s="532"/>
      <c r="G14" s="14"/>
    </row>
    <row r="15" spans="1:7" ht="12.75" customHeight="1">
      <c r="A15" s="22">
        <v>4</v>
      </c>
      <c r="B15" s="311" t="s">
        <v>194</v>
      </c>
      <c r="C15" s="530"/>
      <c r="D15" s="531"/>
      <c r="E15" s="307"/>
      <c r="F15" s="312"/>
      <c r="G15" s="14"/>
    </row>
    <row r="16" spans="1:7" ht="12.75" customHeight="1">
      <c r="A16" s="18">
        <v>5</v>
      </c>
      <c r="B16" s="311" t="s">
        <v>211</v>
      </c>
      <c r="C16" s="530"/>
      <c r="D16" s="531"/>
      <c r="E16" s="307"/>
      <c r="F16" s="313"/>
      <c r="G16" s="14"/>
    </row>
    <row r="17" spans="1:7" ht="12.75" customHeight="1">
      <c r="A17" s="21">
        <v>6</v>
      </c>
      <c r="B17" s="307" t="s">
        <v>278</v>
      </c>
      <c r="C17" s="530"/>
      <c r="D17" s="531"/>
      <c r="E17" s="307"/>
      <c r="F17" s="313"/>
      <c r="G17" s="14"/>
    </row>
    <row r="18" spans="1:7" ht="12.75" customHeight="1">
      <c r="A18" s="21">
        <v>7</v>
      </c>
      <c r="B18" s="307" t="s">
        <v>277</v>
      </c>
      <c r="C18" s="530"/>
      <c r="D18" s="531"/>
      <c r="E18" s="307"/>
      <c r="F18" s="313"/>
      <c r="G18" s="14"/>
    </row>
    <row r="19" spans="1:7" ht="12.75" customHeight="1">
      <c r="A19" s="21">
        <v>8</v>
      </c>
      <c r="B19" s="307" t="s">
        <v>148</v>
      </c>
      <c r="C19" s="530"/>
      <c r="D19" s="531"/>
      <c r="E19" s="307" t="s">
        <v>214</v>
      </c>
      <c r="F19" s="531"/>
      <c r="G19" s="14"/>
    </row>
    <row r="20" spans="1:7" ht="12.75" customHeight="1">
      <c r="A20" s="21">
        <v>9</v>
      </c>
      <c r="B20" s="307"/>
      <c r="C20" s="331"/>
      <c r="D20" s="312"/>
      <c r="E20" s="311"/>
      <c r="F20" s="306"/>
      <c r="G20" s="14"/>
    </row>
    <row r="21" spans="1:7" ht="12.75" customHeight="1">
      <c r="A21" s="22">
        <v>10</v>
      </c>
      <c r="B21" s="316" t="s">
        <v>124</v>
      </c>
      <c r="C21" s="308">
        <f>SUM(C22:C31)</f>
        <v>0</v>
      </c>
      <c r="D21" s="304">
        <f>D22+D30+D31</f>
        <v>0</v>
      </c>
      <c r="E21" s="311"/>
      <c r="F21" s="306"/>
      <c r="G21" s="14"/>
    </row>
    <row r="22" spans="1:7" ht="12.75" customHeight="1">
      <c r="A22" s="18">
        <v>11</v>
      </c>
      <c r="B22" s="317" t="s">
        <v>162</v>
      </c>
      <c r="C22" s="213" t="s">
        <v>46</v>
      </c>
      <c r="D22" s="304">
        <f>D23</f>
        <v>0</v>
      </c>
      <c r="E22" s="307"/>
      <c r="F22" s="312"/>
      <c r="G22" s="14"/>
    </row>
    <row r="23" spans="1:7" ht="12.75" customHeight="1">
      <c r="A23" s="22">
        <v>12</v>
      </c>
      <c r="B23" s="317" t="s">
        <v>169</v>
      </c>
      <c r="C23" s="213" t="s">
        <v>46</v>
      </c>
      <c r="D23" s="304">
        <f>SUM(D24:D29)</f>
        <v>0</v>
      </c>
      <c r="E23" s="319"/>
      <c r="F23" s="320"/>
      <c r="G23" s="14"/>
    </row>
    <row r="24" spans="1:7" ht="12.75" customHeight="1">
      <c r="A24" s="22">
        <v>13</v>
      </c>
      <c r="B24" s="317" t="s">
        <v>161</v>
      </c>
      <c r="C24" s="213" t="s">
        <v>46</v>
      </c>
      <c r="D24" s="304">
        <f>C12</f>
        <v>0</v>
      </c>
      <c r="E24" s="319"/>
      <c r="F24" s="320"/>
      <c r="G24" s="14"/>
    </row>
    <row r="25" spans="1:7" ht="12.75" customHeight="1">
      <c r="A25" s="22">
        <v>14</v>
      </c>
      <c r="B25" s="317" t="s">
        <v>171</v>
      </c>
      <c r="C25" s="213" t="s">
        <v>46</v>
      </c>
      <c r="D25" s="531"/>
      <c r="E25" s="319"/>
      <c r="F25" s="302">
        <f aca="true" t="shared" si="0" ref="F25:F31">D25</f>
        <v>0</v>
      </c>
      <c r="G25" s="14"/>
    </row>
    <row r="26" spans="1:7" ht="12.75" customHeight="1">
      <c r="A26" s="18">
        <v>15</v>
      </c>
      <c r="B26" s="536" t="s">
        <v>172</v>
      </c>
      <c r="C26" s="213" t="s">
        <v>46</v>
      </c>
      <c r="D26" s="531"/>
      <c r="E26" s="319"/>
      <c r="F26" s="302">
        <f t="shared" si="0"/>
        <v>0</v>
      </c>
      <c r="G26" s="14"/>
    </row>
    <row r="27" spans="1:7" ht="12.75" customHeight="1">
      <c r="A27" s="22">
        <v>16</v>
      </c>
      <c r="B27" s="536" t="s">
        <v>172</v>
      </c>
      <c r="C27" s="213" t="s">
        <v>46</v>
      </c>
      <c r="D27" s="531"/>
      <c r="E27" s="319"/>
      <c r="F27" s="302">
        <f t="shared" si="0"/>
        <v>0</v>
      </c>
      <c r="G27" s="14"/>
    </row>
    <row r="28" spans="1:7" ht="12.75" customHeight="1">
      <c r="A28" s="21">
        <v>17</v>
      </c>
      <c r="B28" s="536" t="s">
        <v>172</v>
      </c>
      <c r="C28" s="213" t="s">
        <v>46</v>
      </c>
      <c r="D28" s="531"/>
      <c r="E28" s="319"/>
      <c r="F28" s="302">
        <f t="shared" si="0"/>
        <v>0</v>
      </c>
      <c r="G28" s="14"/>
    </row>
    <row r="29" spans="1:7" ht="12.75" customHeight="1">
      <c r="A29" s="22">
        <v>18</v>
      </c>
      <c r="B29" s="536" t="s">
        <v>172</v>
      </c>
      <c r="C29" s="213" t="s">
        <v>46</v>
      </c>
      <c r="D29" s="531"/>
      <c r="E29" s="319"/>
      <c r="F29" s="302">
        <f t="shared" si="0"/>
        <v>0</v>
      </c>
      <c r="G29" s="14"/>
    </row>
    <row r="30" spans="1:7" ht="12.75" customHeight="1">
      <c r="A30" s="22">
        <v>19</v>
      </c>
      <c r="B30" s="317" t="s">
        <v>149</v>
      </c>
      <c r="C30" s="503"/>
      <c r="D30" s="531"/>
      <c r="E30" s="319"/>
      <c r="F30" s="320"/>
      <c r="G30" s="14"/>
    </row>
    <row r="31" spans="1:7" ht="12.75" customHeight="1">
      <c r="A31" s="23">
        <v>20</v>
      </c>
      <c r="B31" s="317" t="s">
        <v>150</v>
      </c>
      <c r="C31" s="503"/>
      <c r="D31" s="531"/>
      <c r="E31" s="307" t="s">
        <v>125</v>
      </c>
      <c r="F31" s="324">
        <f t="shared" si="0"/>
        <v>0</v>
      </c>
      <c r="G31" s="14"/>
    </row>
    <row r="32" spans="1:7" ht="12.75" customHeight="1">
      <c r="A32" s="23">
        <v>21</v>
      </c>
      <c r="B32" s="319"/>
      <c r="C32" s="533"/>
      <c r="D32" s="533"/>
      <c r="E32" s="342" t="s">
        <v>27</v>
      </c>
      <c r="F32" s="324">
        <f>D21-D12</f>
        <v>0</v>
      </c>
      <c r="G32" s="14"/>
    </row>
    <row r="33" spans="1:7" ht="12.75" customHeight="1" thickBot="1">
      <c r="A33" s="19">
        <v>22</v>
      </c>
      <c r="B33" s="343" t="s">
        <v>168</v>
      </c>
      <c r="C33" s="535"/>
      <c r="D33" s="534"/>
      <c r="E33" s="346" t="s">
        <v>21</v>
      </c>
      <c r="F33" s="366">
        <f>F12-F14-F19-F25-F26-F27-F28-F29-F31+F32</f>
        <v>0</v>
      </c>
      <c r="G33" s="14"/>
    </row>
    <row r="34" spans="1:7" ht="15" customHeight="1">
      <c r="A34" s="190" t="s">
        <v>15</v>
      </c>
      <c r="B34" s="44"/>
      <c r="C34" s="46"/>
      <c r="D34" s="166"/>
      <c r="E34" s="46"/>
      <c r="F34" s="44"/>
      <c r="G34" s="14"/>
    </row>
    <row r="35" spans="1:7" ht="15" customHeight="1">
      <c r="A35" s="637" t="s">
        <v>205</v>
      </c>
      <c r="B35" s="637"/>
      <c r="C35" s="46"/>
      <c r="D35" s="46"/>
      <c r="E35" s="46"/>
      <c r="F35" s="44"/>
      <c r="G35" s="14"/>
    </row>
    <row r="36" spans="1:7" ht="15" customHeight="1">
      <c r="A36" t="s">
        <v>256</v>
      </c>
      <c r="B36" s="44"/>
      <c r="C36" s="44"/>
      <c r="D36" s="44"/>
      <c r="E36" s="44"/>
      <c r="F36" s="44"/>
      <c r="G36" s="14"/>
    </row>
    <row r="37" spans="1:7" ht="15" customHeight="1">
      <c r="A37" s="14"/>
      <c r="B37" s="44" t="s">
        <v>251</v>
      </c>
      <c r="C37" s="44"/>
      <c r="D37" s="44"/>
      <c r="E37" s="44"/>
      <c r="F37" s="44"/>
      <c r="G37" s="14"/>
    </row>
    <row r="38" spans="1:7" ht="15" customHeight="1">
      <c r="A38" s="46" t="s">
        <v>193</v>
      </c>
      <c r="B38" s="44"/>
      <c r="C38" s="44"/>
      <c r="D38" s="44"/>
      <c r="E38" s="44"/>
      <c r="F38" s="44"/>
      <c r="G38" s="14"/>
    </row>
    <row r="39" spans="1:7" ht="15" customHeight="1">
      <c r="A39" s="46" t="s">
        <v>184</v>
      </c>
      <c r="B39" s="44"/>
      <c r="C39" s="44"/>
      <c r="D39" s="44"/>
      <c r="E39" s="44"/>
      <c r="F39" s="44"/>
      <c r="G39" s="14"/>
    </row>
    <row r="40" spans="1:7" ht="15" customHeight="1">
      <c r="A40" s="254" t="s">
        <v>248</v>
      </c>
      <c r="B40" s="44"/>
      <c r="C40" s="44"/>
      <c r="D40" s="44"/>
      <c r="E40" s="44"/>
      <c r="F40" s="44"/>
      <c r="G40" s="14"/>
    </row>
    <row r="41" spans="1:7" ht="15" customHeight="1">
      <c r="A41" s="254"/>
      <c r="B41" s="254" t="s">
        <v>249</v>
      </c>
      <c r="C41" s="44"/>
      <c r="D41" s="44"/>
      <c r="E41" s="44"/>
      <c r="F41" s="44"/>
      <c r="G41" s="14"/>
    </row>
    <row r="42" spans="1:7" ht="15" customHeight="1">
      <c r="A42" s="44" t="s">
        <v>154</v>
      </c>
      <c r="B42" s="44"/>
      <c r="C42" s="254"/>
      <c r="D42" s="254"/>
      <c r="E42" s="44"/>
      <c r="F42" s="44"/>
      <c r="G42" s="14"/>
    </row>
    <row r="43" spans="1:7" ht="15" customHeight="1">
      <c r="A43" s="254"/>
      <c r="B43" s="44"/>
      <c r="C43" s="254"/>
      <c r="D43" s="254"/>
      <c r="E43" s="44"/>
      <c r="F43" s="44"/>
      <c r="G43" s="14"/>
    </row>
    <row r="44" spans="1:7" ht="15" customHeight="1">
      <c r="A44" s="254" t="s">
        <v>283</v>
      </c>
      <c r="B44" s="44"/>
      <c r="C44" s="254"/>
      <c r="D44" s="254"/>
      <c r="E44" s="44"/>
      <c r="F44" s="44"/>
      <c r="G44" s="14"/>
    </row>
    <row r="45" spans="1:7" ht="12" customHeight="1">
      <c r="A45" s="14"/>
      <c r="B45" s="44"/>
      <c r="C45" s="347"/>
      <c r="D45" s="347"/>
      <c r="E45" s="347"/>
      <c r="F45" s="44"/>
      <c r="G45" s="14"/>
    </row>
    <row r="46" spans="1:7" ht="12" customHeight="1">
      <c r="A46" s="44"/>
      <c r="B46" s="44"/>
      <c r="C46" s="44"/>
      <c r="D46" s="44"/>
      <c r="E46" s="44"/>
      <c r="F46" s="44"/>
      <c r="G46" s="14"/>
    </row>
    <row r="47" spans="1:7" ht="12" customHeight="1">
      <c r="A47" s="14"/>
      <c r="B47" s="44"/>
      <c r="C47" s="44"/>
      <c r="D47" s="46"/>
      <c r="E47" s="44"/>
      <c r="F47" s="44"/>
      <c r="G47" s="14"/>
    </row>
    <row r="48" spans="1:7" ht="12" customHeight="1">
      <c r="A48" s="14"/>
      <c r="B48" s="44"/>
      <c r="C48" s="44"/>
      <c r="D48" s="44"/>
      <c r="E48" s="29"/>
      <c r="F48" s="44"/>
      <c r="G48" s="14"/>
    </row>
    <row r="49" spans="1:7" ht="12" customHeight="1">
      <c r="A49" s="3"/>
      <c r="B49" s="6"/>
      <c r="C49" s="6"/>
      <c r="D49" s="6"/>
      <c r="E49" s="6"/>
      <c r="F49" s="6"/>
      <c r="G49" s="3"/>
    </row>
    <row r="50" spans="1:7" ht="12" customHeight="1">
      <c r="A50" s="14"/>
      <c r="B50" s="46"/>
      <c r="C50" s="71"/>
      <c r="D50" s="71"/>
      <c r="E50" s="46"/>
      <c r="F50" s="44"/>
      <c r="G50" s="14"/>
    </row>
    <row r="51" spans="1:7" ht="12" customHeight="1">
      <c r="A51" s="14"/>
      <c r="B51" s="71"/>
      <c r="C51" s="71"/>
      <c r="D51" s="71"/>
      <c r="E51" s="71"/>
      <c r="F51" s="44"/>
      <c r="G51" s="14"/>
    </row>
    <row r="52" spans="1:7" ht="12" customHeight="1">
      <c r="A52" s="14"/>
      <c r="B52" s="67"/>
      <c r="C52" s="67"/>
      <c r="D52" s="67"/>
      <c r="E52" s="67"/>
      <c r="F52" s="14"/>
      <c r="G52" s="14"/>
    </row>
    <row r="53" spans="1:7" ht="12" customHeight="1">
      <c r="A53" s="14"/>
      <c r="B53" s="67"/>
      <c r="C53" s="67"/>
      <c r="D53" s="67"/>
      <c r="E53" s="67"/>
      <c r="F53" s="14"/>
      <c r="G53" s="14"/>
    </row>
    <row r="54" spans="2:5" ht="12" customHeight="1">
      <c r="B54" s="1"/>
      <c r="C54" s="1"/>
      <c r="D54" s="1"/>
      <c r="E54" s="1"/>
    </row>
    <row r="55" spans="2:5" ht="12" customHeight="1">
      <c r="B55" s="1"/>
      <c r="C55" s="1"/>
      <c r="D55" s="1"/>
      <c r="E55" s="1"/>
    </row>
    <row r="56" spans="2:5" ht="12" customHeight="1">
      <c r="B56" s="1"/>
      <c r="C56" s="1"/>
      <c r="D56" s="1"/>
      <c r="E56" s="1"/>
    </row>
  </sheetData>
  <sheetProtection password="CC33" sheet="1"/>
  <protectedRanges>
    <protectedRange sqref="F1:F3" name="Oblast8"/>
    <protectedRange sqref="C30:C31" name="Oblast10_1"/>
    <protectedRange sqref="A45:F48" name="Oblast6_1"/>
    <protectedRange sqref="E26:E29" name="Oblast5_1"/>
    <protectedRange sqref="B26:B29" name="Oblast4_1"/>
    <protectedRange sqref="C33" name="Oblast3_1"/>
    <protectedRange sqref="D24:D33" name="Oblast2_2"/>
    <protectedRange sqref="C14:F20" name="Oblast1_1"/>
    <protectedRange sqref="A7:F7" name="Oblast7_1"/>
    <protectedRange sqref="F32" name="Oblast9"/>
  </protectedRanges>
  <mergeCells count="10">
    <mergeCell ref="A35:B35"/>
    <mergeCell ref="A4:F4"/>
    <mergeCell ref="A6:B6"/>
    <mergeCell ref="A7:B7"/>
    <mergeCell ref="C7:F7"/>
    <mergeCell ref="A9:A11"/>
    <mergeCell ref="B9:B10"/>
    <mergeCell ref="C9:C10"/>
    <mergeCell ref="D9:D10"/>
    <mergeCell ref="E9:F9"/>
  </mergeCells>
  <printOptions horizontalCentered="1" vertic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6"/>
  <sheetViews>
    <sheetView showGridLines="0" zoomScalePageLayoutView="0" workbookViewId="0" topLeftCell="A1">
      <selection activeCell="C7" sqref="C7:F7"/>
    </sheetView>
  </sheetViews>
  <sheetFormatPr defaultColWidth="9.140625" defaultRowHeight="12.75"/>
  <cols>
    <col min="1" max="1" width="2.57421875" style="0" customWidth="1"/>
    <col min="2" max="2" width="70.8515625" style="0" customWidth="1"/>
    <col min="3" max="4" width="16.7109375" style="0" customWidth="1"/>
    <col min="5" max="5" width="24.7109375" style="0" customWidth="1"/>
    <col min="6" max="6" width="22.7109375" style="0" customWidth="1"/>
    <col min="7" max="7" width="9.140625" style="0" customWidth="1"/>
  </cols>
  <sheetData>
    <row r="1" spans="1:8" ht="12" customHeight="1">
      <c r="A1" s="332"/>
      <c r="B1" s="332"/>
      <c r="C1" s="14"/>
      <c r="D1" s="14"/>
      <c r="E1" s="14"/>
      <c r="F1" s="17" t="s">
        <v>238</v>
      </c>
      <c r="H1" s="14"/>
    </row>
    <row r="2" spans="1:8" ht="12" customHeight="1">
      <c r="A2" s="332"/>
      <c r="B2" s="332"/>
      <c r="C2" s="14"/>
      <c r="D2" s="14"/>
      <c r="E2" s="14"/>
      <c r="F2" s="17"/>
      <c r="H2" s="14"/>
    </row>
    <row r="3" spans="1:8" ht="12" customHeight="1">
      <c r="A3" s="332"/>
      <c r="B3" s="332"/>
      <c r="C3" s="14"/>
      <c r="D3" s="14"/>
      <c r="E3" s="559" t="s">
        <v>337</v>
      </c>
      <c r="F3" s="558">
        <f>'1 - Údaje o zpracovateli'!C10</f>
        <v>0</v>
      </c>
      <c r="H3" s="14"/>
    </row>
    <row r="4" spans="1:8" ht="19.5" customHeight="1">
      <c r="A4" s="635" t="s">
        <v>200</v>
      </c>
      <c r="B4" s="635"/>
      <c r="C4" s="635"/>
      <c r="D4" s="635"/>
      <c r="E4" s="635"/>
      <c r="F4" s="635"/>
      <c r="G4" s="14"/>
      <c r="H4" s="14"/>
    </row>
    <row r="5" spans="1:8" ht="12" customHeight="1">
      <c r="A5" s="14"/>
      <c r="B5" s="192"/>
      <c r="C5" s="334"/>
      <c r="D5" s="335"/>
      <c r="E5" s="334"/>
      <c r="F5" s="14"/>
      <c r="G5" s="14"/>
      <c r="H5" s="14"/>
    </row>
    <row r="6" spans="1:8" ht="18" customHeight="1">
      <c r="A6" s="648" t="s">
        <v>232</v>
      </c>
      <c r="B6" s="648"/>
      <c r="C6" s="328" t="s">
        <v>104</v>
      </c>
      <c r="D6" s="14"/>
      <c r="E6" s="14"/>
      <c r="F6" s="14"/>
      <c r="G6" s="14"/>
      <c r="H6" s="14"/>
    </row>
    <row r="7" spans="1:8" ht="18" customHeight="1">
      <c r="A7" s="649" t="s">
        <v>178</v>
      </c>
      <c r="B7" s="649"/>
      <c r="C7" s="657"/>
      <c r="D7" s="657"/>
      <c r="E7" s="657"/>
      <c r="F7" s="657"/>
      <c r="G7" s="14"/>
      <c r="H7" s="14"/>
    </row>
    <row r="8" spans="1:8" ht="12" customHeight="1" thickBot="1">
      <c r="A8" s="14"/>
      <c r="B8" s="46"/>
      <c r="C8" s="46"/>
      <c r="D8" s="46"/>
      <c r="E8" s="46"/>
      <c r="F8" s="363" t="s">
        <v>271</v>
      </c>
      <c r="G8" s="14"/>
      <c r="H8" s="14"/>
    </row>
    <row r="9" spans="1:8" ht="26.25" customHeight="1" thickBot="1">
      <c r="A9" s="644" t="s">
        <v>65</v>
      </c>
      <c r="B9" s="650" t="s">
        <v>13</v>
      </c>
      <c r="C9" s="652" t="s">
        <v>152</v>
      </c>
      <c r="D9" s="652" t="s">
        <v>146</v>
      </c>
      <c r="E9" s="655" t="s">
        <v>165</v>
      </c>
      <c r="F9" s="656"/>
      <c r="G9" s="14"/>
      <c r="H9" s="14"/>
    </row>
    <row r="10" spans="1:8" ht="12" customHeight="1" thickBot="1">
      <c r="A10" s="645"/>
      <c r="B10" s="651"/>
      <c r="C10" s="653"/>
      <c r="D10" s="654"/>
      <c r="E10" s="336" t="s">
        <v>85</v>
      </c>
      <c r="F10" s="337" t="s">
        <v>151</v>
      </c>
      <c r="G10" s="14"/>
      <c r="H10" s="14"/>
    </row>
    <row r="11" spans="1:8" ht="12" customHeight="1" thickBot="1">
      <c r="A11" s="646"/>
      <c r="B11" s="199" t="s">
        <v>14</v>
      </c>
      <c r="C11" s="298">
        <v>1</v>
      </c>
      <c r="D11" s="199">
        <v>2</v>
      </c>
      <c r="E11" s="199">
        <v>3</v>
      </c>
      <c r="F11" s="298">
        <v>4</v>
      </c>
      <c r="G11" s="14"/>
      <c r="H11" s="14"/>
    </row>
    <row r="12" spans="1:8" ht="12.75" customHeight="1">
      <c r="A12" s="20">
        <v>1</v>
      </c>
      <c r="B12" s="338" t="s">
        <v>120</v>
      </c>
      <c r="C12" s="300">
        <f>C13+C16+C17+C19+C18</f>
        <v>0</v>
      </c>
      <c r="D12" s="300">
        <f>D13+D16+D17+D19+D18</f>
        <v>0</v>
      </c>
      <c r="E12" s="319" t="s">
        <v>163</v>
      </c>
      <c r="F12" s="302">
        <f>D12-C12</f>
        <v>0</v>
      </c>
      <c r="G12" s="14"/>
      <c r="H12" s="14"/>
    </row>
    <row r="13" spans="1:8" ht="12.75" customHeight="1">
      <c r="A13" s="18">
        <v>2</v>
      </c>
      <c r="B13" s="307" t="s">
        <v>185</v>
      </c>
      <c r="C13" s="304">
        <f>C14+C15</f>
        <v>0</v>
      </c>
      <c r="D13" s="304">
        <f>D14+D15</f>
        <v>0</v>
      </c>
      <c r="E13" s="311"/>
      <c r="F13" s="306"/>
      <c r="G13" s="14"/>
      <c r="H13" s="14"/>
    </row>
    <row r="14" spans="1:8" ht="12.75" customHeight="1">
      <c r="A14" s="21">
        <v>3</v>
      </c>
      <c r="B14" s="307" t="s">
        <v>160</v>
      </c>
      <c r="C14" s="530"/>
      <c r="D14" s="531"/>
      <c r="E14" s="309" t="s">
        <v>173</v>
      </c>
      <c r="F14" s="532"/>
      <c r="G14" s="14"/>
      <c r="H14" s="14"/>
    </row>
    <row r="15" spans="1:8" ht="12.75" customHeight="1">
      <c r="A15" s="22">
        <v>4</v>
      </c>
      <c r="B15" s="311" t="s">
        <v>194</v>
      </c>
      <c r="C15" s="530"/>
      <c r="D15" s="531"/>
      <c r="E15" s="307"/>
      <c r="F15" s="312"/>
      <c r="G15" s="14"/>
      <c r="H15" s="14"/>
    </row>
    <row r="16" spans="1:8" ht="12.75" customHeight="1">
      <c r="A16" s="18">
        <v>5</v>
      </c>
      <c r="B16" s="311" t="s">
        <v>211</v>
      </c>
      <c r="C16" s="530"/>
      <c r="D16" s="531"/>
      <c r="E16" s="307"/>
      <c r="F16" s="313"/>
      <c r="G16" s="14"/>
      <c r="H16" s="14"/>
    </row>
    <row r="17" spans="1:8" ht="12.75" customHeight="1">
      <c r="A17" s="21">
        <v>6</v>
      </c>
      <c r="B17" s="307" t="s">
        <v>278</v>
      </c>
      <c r="C17" s="530"/>
      <c r="D17" s="531"/>
      <c r="E17" s="307"/>
      <c r="F17" s="313"/>
      <c r="G17" s="14"/>
      <c r="H17" s="14"/>
    </row>
    <row r="18" spans="1:8" ht="12.75" customHeight="1">
      <c r="A18" s="21">
        <v>7</v>
      </c>
      <c r="B18" s="307" t="s">
        <v>277</v>
      </c>
      <c r="C18" s="530"/>
      <c r="D18" s="531"/>
      <c r="E18" s="307"/>
      <c r="F18" s="313"/>
      <c r="G18" s="14"/>
      <c r="H18" s="14"/>
    </row>
    <row r="19" spans="1:8" ht="12.75" customHeight="1">
      <c r="A19" s="21">
        <v>8</v>
      </c>
      <c r="B19" s="307" t="s">
        <v>148</v>
      </c>
      <c r="C19" s="530"/>
      <c r="D19" s="531"/>
      <c r="E19" s="307" t="s">
        <v>214</v>
      </c>
      <c r="F19" s="531"/>
      <c r="G19" s="14"/>
      <c r="H19" s="14"/>
    </row>
    <row r="20" spans="1:8" ht="12.75" customHeight="1">
      <c r="A20" s="21">
        <v>9</v>
      </c>
      <c r="B20" s="307"/>
      <c r="C20" s="331"/>
      <c r="D20" s="312"/>
      <c r="E20" s="311"/>
      <c r="F20" s="306"/>
      <c r="G20" s="14"/>
      <c r="H20" s="14"/>
    </row>
    <row r="21" spans="1:8" ht="12.75" customHeight="1">
      <c r="A21" s="22">
        <v>10</v>
      </c>
      <c r="B21" s="316" t="s">
        <v>124</v>
      </c>
      <c r="C21" s="308">
        <f>SUM(C22:C31)</f>
        <v>0</v>
      </c>
      <c r="D21" s="304">
        <f>D22+D30+D31</f>
        <v>0</v>
      </c>
      <c r="E21" s="311"/>
      <c r="F21" s="306"/>
      <c r="G21" s="14"/>
      <c r="H21" s="14"/>
    </row>
    <row r="22" spans="1:8" ht="12.75" customHeight="1">
      <c r="A22" s="18">
        <v>11</v>
      </c>
      <c r="B22" s="317" t="s">
        <v>162</v>
      </c>
      <c r="C22" s="213" t="s">
        <v>46</v>
      </c>
      <c r="D22" s="304">
        <f>D23</f>
        <v>0</v>
      </c>
      <c r="E22" s="307"/>
      <c r="F22" s="312"/>
      <c r="G22" s="14"/>
      <c r="H22" s="14"/>
    </row>
    <row r="23" spans="1:8" ht="12.75" customHeight="1">
      <c r="A23" s="22">
        <v>12</v>
      </c>
      <c r="B23" s="317" t="s">
        <v>169</v>
      </c>
      <c r="C23" s="213" t="s">
        <v>46</v>
      </c>
      <c r="D23" s="304">
        <f>SUM(D24:D29)</f>
        <v>0</v>
      </c>
      <c r="E23" s="319"/>
      <c r="F23" s="320"/>
      <c r="G23" s="14"/>
      <c r="H23" s="14"/>
    </row>
    <row r="24" spans="1:8" ht="12.75" customHeight="1">
      <c r="A24" s="22">
        <v>13</v>
      </c>
      <c r="B24" s="317" t="s">
        <v>161</v>
      </c>
      <c r="C24" s="213" t="s">
        <v>46</v>
      </c>
      <c r="D24" s="304">
        <f>C12</f>
        <v>0</v>
      </c>
      <c r="E24" s="319"/>
      <c r="F24" s="320"/>
      <c r="G24" s="14"/>
      <c r="H24" s="14"/>
    </row>
    <row r="25" spans="1:8" ht="12.75" customHeight="1">
      <c r="A25" s="22">
        <v>14</v>
      </c>
      <c r="B25" s="317" t="s">
        <v>171</v>
      </c>
      <c r="C25" s="213" t="s">
        <v>46</v>
      </c>
      <c r="D25" s="531"/>
      <c r="E25" s="319"/>
      <c r="F25" s="302">
        <f aca="true" t="shared" si="0" ref="F25:F31">D25</f>
        <v>0</v>
      </c>
      <c r="G25" s="14"/>
      <c r="H25" s="14"/>
    </row>
    <row r="26" spans="1:8" ht="12.75" customHeight="1">
      <c r="A26" s="18">
        <v>15</v>
      </c>
      <c r="B26" s="536" t="s">
        <v>172</v>
      </c>
      <c r="C26" s="213" t="s">
        <v>46</v>
      </c>
      <c r="D26" s="531"/>
      <c r="E26" s="319"/>
      <c r="F26" s="302">
        <f t="shared" si="0"/>
        <v>0</v>
      </c>
      <c r="G26" s="14"/>
      <c r="H26" s="14"/>
    </row>
    <row r="27" spans="1:8" ht="12.75" customHeight="1">
      <c r="A27" s="22">
        <v>16</v>
      </c>
      <c r="B27" s="536" t="s">
        <v>172</v>
      </c>
      <c r="C27" s="213" t="s">
        <v>46</v>
      </c>
      <c r="D27" s="531"/>
      <c r="E27" s="319"/>
      <c r="F27" s="302">
        <f t="shared" si="0"/>
        <v>0</v>
      </c>
      <c r="G27" s="14"/>
      <c r="H27" s="14"/>
    </row>
    <row r="28" spans="1:8" ht="12.75" customHeight="1">
      <c r="A28" s="21">
        <v>17</v>
      </c>
      <c r="B28" s="536" t="s">
        <v>172</v>
      </c>
      <c r="C28" s="213" t="s">
        <v>46</v>
      </c>
      <c r="D28" s="531"/>
      <c r="E28" s="319"/>
      <c r="F28" s="302">
        <f t="shared" si="0"/>
        <v>0</v>
      </c>
      <c r="G28" s="14"/>
      <c r="H28" s="14"/>
    </row>
    <row r="29" spans="1:8" ht="12.75" customHeight="1">
      <c r="A29" s="22">
        <v>18</v>
      </c>
      <c r="B29" s="536" t="s">
        <v>172</v>
      </c>
      <c r="C29" s="213" t="s">
        <v>46</v>
      </c>
      <c r="D29" s="531"/>
      <c r="E29" s="319"/>
      <c r="F29" s="302">
        <f t="shared" si="0"/>
        <v>0</v>
      </c>
      <c r="G29" s="14"/>
      <c r="H29" s="14"/>
    </row>
    <row r="30" spans="1:8" ht="12.75" customHeight="1">
      <c r="A30" s="22">
        <v>19</v>
      </c>
      <c r="B30" s="317" t="s">
        <v>149</v>
      </c>
      <c r="C30" s="503"/>
      <c r="D30" s="531"/>
      <c r="E30" s="319"/>
      <c r="F30" s="320"/>
      <c r="G30" s="14"/>
      <c r="H30" s="14"/>
    </row>
    <row r="31" spans="1:8" ht="12.75" customHeight="1">
      <c r="A31" s="23">
        <v>20</v>
      </c>
      <c r="B31" s="317" t="s">
        <v>150</v>
      </c>
      <c r="C31" s="503"/>
      <c r="D31" s="531"/>
      <c r="E31" s="307" t="s">
        <v>125</v>
      </c>
      <c r="F31" s="324">
        <f t="shared" si="0"/>
        <v>0</v>
      </c>
      <c r="G31" s="14"/>
      <c r="H31" s="14"/>
    </row>
    <row r="32" spans="1:8" ht="12.75" customHeight="1">
      <c r="A32" s="23">
        <v>21</v>
      </c>
      <c r="B32" s="319"/>
      <c r="C32" s="533"/>
      <c r="D32" s="533"/>
      <c r="E32" s="342" t="s">
        <v>27</v>
      </c>
      <c r="F32" s="324">
        <f>D21-D12</f>
        <v>0</v>
      </c>
      <c r="G32" s="14"/>
      <c r="H32" s="14"/>
    </row>
    <row r="33" spans="1:8" ht="12.75" customHeight="1" thickBot="1">
      <c r="A33" s="19">
        <v>22</v>
      </c>
      <c r="B33" s="343" t="s">
        <v>168</v>
      </c>
      <c r="C33" s="535"/>
      <c r="D33" s="534"/>
      <c r="E33" s="346" t="s">
        <v>21</v>
      </c>
      <c r="F33" s="366">
        <f>F12-F14-F19-F25-F26-F27-F28-F29-F31+F32</f>
        <v>0</v>
      </c>
      <c r="G33" s="14"/>
      <c r="H33" s="14"/>
    </row>
    <row r="34" spans="1:8" ht="15" customHeight="1">
      <c r="A34" s="190" t="s">
        <v>15</v>
      </c>
      <c r="B34" s="44"/>
      <c r="C34" s="46"/>
      <c r="D34" s="166"/>
      <c r="E34" s="46"/>
      <c r="F34" s="44"/>
      <c r="G34" s="14"/>
      <c r="H34" s="14"/>
    </row>
    <row r="35" spans="1:8" ht="15" customHeight="1">
      <c r="A35" s="637" t="s">
        <v>205</v>
      </c>
      <c r="B35" s="637"/>
      <c r="C35" s="46"/>
      <c r="D35" s="46"/>
      <c r="E35" s="46"/>
      <c r="F35" s="44"/>
      <c r="G35" s="14"/>
      <c r="H35" s="14"/>
    </row>
    <row r="36" spans="1:8" ht="15" customHeight="1">
      <c r="A36" t="s">
        <v>256</v>
      </c>
      <c r="B36" s="44"/>
      <c r="C36" s="44"/>
      <c r="D36" s="44"/>
      <c r="E36" s="44"/>
      <c r="F36" s="44"/>
      <c r="G36" s="14"/>
      <c r="H36" s="14"/>
    </row>
    <row r="37" spans="1:8" ht="15" customHeight="1">
      <c r="A37" s="14"/>
      <c r="B37" s="44" t="s">
        <v>251</v>
      </c>
      <c r="C37" s="44"/>
      <c r="D37" s="44"/>
      <c r="E37" s="44"/>
      <c r="F37" s="44"/>
      <c r="G37" s="14"/>
      <c r="H37" s="14"/>
    </row>
    <row r="38" spans="1:8" ht="15" customHeight="1">
      <c r="A38" s="46" t="s">
        <v>193</v>
      </c>
      <c r="B38" s="44"/>
      <c r="C38" s="44"/>
      <c r="D38" s="44"/>
      <c r="E38" s="44"/>
      <c r="F38" s="44"/>
      <c r="G38" s="14"/>
      <c r="H38" s="14"/>
    </row>
    <row r="39" spans="1:8" ht="15" customHeight="1">
      <c r="A39" s="46" t="s">
        <v>184</v>
      </c>
      <c r="B39" s="44"/>
      <c r="C39" s="44"/>
      <c r="D39" s="44"/>
      <c r="E39" s="44"/>
      <c r="F39" s="44"/>
      <c r="G39" s="14"/>
      <c r="H39" s="14"/>
    </row>
    <row r="40" spans="1:8" ht="15" customHeight="1">
      <c r="A40" s="254" t="s">
        <v>248</v>
      </c>
      <c r="B40" s="44"/>
      <c r="C40" s="44"/>
      <c r="D40" s="44"/>
      <c r="E40" s="44"/>
      <c r="F40" s="44"/>
      <c r="G40" s="14"/>
      <c r="H40" s="14"/>
    </row>
    <row r="41" spans="1:8" ht="15" customHeight="1">
      <c r="A41" s="254"/>
      <c r="B41" s="254" t="s">
        <v>249</v>
      </c>
      <c r="C41" s="44"/>
      <c r="D41" s="44"/>
      <c r="E41" s="44"/>
      <c r="F41" s="44"/>
      <c r="G41" s="14"/>
      <c r="H41" s="14"/>
    </row>
    <row r="42" spans="1:8" ht="15" customHeight="1">
      <c r="A42" s="44" t="s">
        <v>154</v>
      </c>
      <c r="B42" s="44"/>
      <c r="C42" s="254"/>
      <c r="D42" s="254"/>
      <c r="E42" s="44"/>
      <c r="F42" s="44"/>
      <c r="G42" s="14"/>
      <c r="H42" s="14"/>
    </row>
    <row r="43" spans="1:8" ht="15" customHeight="1">
      <c r="A43" s="254"/>
      <c r="B43" s="44"/>
      <c r="C43" s="254"/>
      <c r="D43" s="254"/>
      <c r="E43" s="44"/>
      <c r="F43" s="44"/>
      <c r="G43" s="14"/>
      <c r="H43" s="14"/>
    </row>
    <row r="44" spans="1:8" ht="15" customHeight="1">
      <c r="A44" s="254" t="s">
        <v>283</v>
      </c>
      <c r="B44" s="44"/>
      <c r="C44" s="254"/>
      <c r="D44" s="254"/>
      <c r="E44" s="44"/>
      <c r="F44" s="44"/>
      <c r="G44" s="14"/>
      <c r="H44" s="14"/>
    </row>
    <row r="45" spans="1:8" ht="12" customHeight="1">
      <c r="A45" s="14"/>
      <c r="B45" s="44"/>
      <c r="C45" s="347"/>
      <c r="D45" s="347"/>
      <c r="E45" s="347"/>
      <c r="F45" s="44"/>
      <c r="G45" s="14"/>
      <c r="H45" s="14"/>
    </row>
    <row r="46" spans="1:8" s="13" customFormat="1" ht="12" customHeight="1">
      <c r="A46" s="44"/>
      <c r="B46" s="44"/>
      <c r="C46" s="44"/>
      <c r="D46" s="44"/>
      <c r="E46" s="44"/>
      <c r="F46" s="44"/>
      <c r="G46" s="14"/>
      <c r="H46" s="44"/>
    </row>
    <row r="47" spans="1:8" ht="12" customHeight="1">
      <c r="A47" s="14"/>
      <c r="B47" s="44"/>
      <c r="C47" s="44"/>
      <c r="D47" s="46"/>
      <c r="E47" s="44"/>
      <c r="F47" s="44"/>
      <c r="G47" s="14"/>
      <c r="H47" s="14"/>
    </row>
    <row r="48" spans="1:8" ht="12" customHeight="1">
      <c r="A48" s="14"/>
      <c r="B48" s="44"/>
      <c r="C48" s="44"/>
      <c r="D48" s="44"/>
      <c r="E48" s="29"/>
      <c r="F48" s="44"/>
      <c r="G48" s="14"/>
      <c r="H48" s="14"/>
    </row>
    <row r="49" spans="1:8" ht="12" customHeight="1">
      <c r="A49" s="3"/>
      <c r="B49" s="6"/>
      <c r="C49" s="6"/>
      <c r="D49" s="6"/>
      <c r="E49" s="6"/>
      <c r="F49" s="6"/>
      <c r="G49" s="3"/>
      <c r="H49" s="14"/>
    </row>
    <row r="50" spans="1:8" ht="12" customHeight="1">
      <c r="A50" s="14"/>
      <c r="B50" s="46"/>
      <c r="C50" s="71"/>
      <c r="D50" s="71"/>
      <c r="E50" s="46"/>
      <c r="F50" s="44"/>
      <c r="G50" s="14"/>
      <c r="H50" s="14"/>
    </row>
    <row r="51" spans="1:8" ht="12" customHeight="1">
      <c r="A51" s="14"/>
      <c r="B51" s="71"/>
      <c r="C51" s="71"/>
      <c r="D51" s="71"/>
      <c r="E51" s="71"/>
      <c r="F51" s="44"/>
      <c r="G51" s="14"/>
      <c r="H51" s="14"/>
    </row>
    <row r="52" spans="1:8" ht="12" customHeight="1">
      <c r="A52" s="14"/>
      <c r="B52" s="67"/>
      <c r="C52" s="67"/>
      <c r="D52" s="67"/>
      <c r="E52" s="67"/>
      <c r="F52" s="14"/>
      <c r="G52" s="14"/>
      <c r="H52" s="14"/>
    </row>
    <row r="53" spans="1:8" ht="12" customHeight="1">
      <c r="A53" s="14"/>
      <c r="B53" s="67"/>
      <c r="C53" s="67"/>
      <c r="D53" s="67"/>
      <c r="E53" s="67"/>
      <c r="F53" s="14"/>
      <c r="G53" s="14"/>
      <c r="H53" s="14"/>
    </row>
    <row r="54" spans="1:8" ht="12" customHeight="1">
      <c r="A54" s="14"/>
      <c r="B54" s="67"/>
      <c r="C54" s="67"/>
      <c r="D54" s="67"/>
      <c r="E54" s="67"/>
      <c r="F54" s="14"/>
      <c r="G54" s="14"/>
      <c r="H54" s="14"/>
    </row>
    <row r="55" spans="1:8" ht="12" customHeight="1">
      <c r="A55" s="14"/>
      <c r="B55" s="67"/>
      <c r="C55" s="67"/>
      <c r="D55" s="67"/>
      <c r="E55" s="67"/>
      <c r="F55" s="14"/>
      <c r="G55" s="14"/>
      <c r="H55" s="14"/>
    </row>
    <row r="56" spans="2:5" ht="12" customHeight="1">
      <c r="B56" s="1"/>
      <c r="C56" s="1"/>
      <c r="D56" s="1"/>
      <c r="E56" s="1"/>
    </row>
  </sheetData>
  <sheetProtection password="CC33" sheet="1"/>
  <protectedRanges>
    <protectedRange sqref="F1:F3" name="Oblast8"/>
    <protectedRange sqref="C30:C31" name="Oblast10_1"/>
    <protectedRange sqref="A45:F48" name="Oblast6_1"/>
    <protectedRange sqref="E26:E29" name="Oblast5_1"/>
    <protectedRange sqref="B26:B29" name="Oblast4_1"/>
    <protectedRange sqref="C33" name="Oblast3_1"/>
    <protectedRange sqref="D24:D33" name="Oblast2_2"/>
    <protectedRange sqref="C14:F20" name="Oblast1_1"/>
    <protectedRange sqref="A7:F7" name="Oblast7_1"/>
    <protectedRange sqref="F32" name="Oblast9"/>
  </protectedRanges>
  <mergeCells count="10">
    <mergeCell ref="A35:B35"/>
    <mergeCell ref="A4:F4"/>
    <mergeCell ref="A6:B6"/>
    <mergeCell ref="A7:B7"/>
    <mergeCell ref="C7:F7"/>
    <mergeCell ref="A9:A11"/>
    <mergeCell ref="B9:B10"/>
    <mergeCell ref="C9:C10"/>
    <mergeCell ref="D9:D10"/>
    <mergeCell ref="E9:F9"/>
  </mergeCells>
  <printOptions horizontalCentered="1" vertic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7"/>
  <sheetViews>
    <sheetView showGridLines="0" zoomScalePageLayoutView="0" workbookViewId="0" topLeftCell="A1">
      <selection activeCell="C7" sqref="C7:F7"/>
    </sheetView>
  </sheetViews>
  <sheetFormatPr defaultColWidth="9.140625" defaultRowHeight="12.75"/>
  <cols>
    <col min="1" max="1" width="2.57421875" style="0" customWidth="1"/>
    <col min="2" max="2" width="71.00390625" style="0" customWidth="1"/>
    <col min="3" max="4" width="16.7109375" style="0" customWidth="1"/>
    <col min="5" max="5" width="24.7109375" style="0" customWidth="1"/>
    <col min="6" max="6" width="22.7109375" style="0" customWidth="1"/>
    <col min="7" max="7" width="9.140625" style="0" customWidth="1"/>
  </cols>
  <sheetData>
    <row r="1" spans="1:6" ht="12" customHeight="1">
      <c r="A1" s="332"/>
      <c r="B1" s="332"/>
      <c r="C1" s="14"/>
      <c r="D1" s="14"/>
      <c r="E1" s="14"/>
      <c r="F1" s="17" t="s">
        <v>237</v>
      </c>
    </row>
    <row r="2" spans="1:6" ht="12" customHeight="1">
      <c r="A2" s="332"/>
      <c r="B2" s="332"/>
      <c r="C2" s="14"/>
      <c r="D2" s="14"/>
      <c r="E2" s="14"/>
      <c r="F2" s="17"/>
    </row>
    <row r="3" spans="1:6" ht="12" customHeight="1">
      <c r="A3" s="332"/>
      <c r="B3" s="332"/>
      <c r="C3" s="14"/>
      <c r="D3" s="14"/>
      <c r="E3" s="559" t="s">
        <v>337</v>
      </c>
      <c r="F3" s="558">
        <f>'1 - Údaje o zpracovateli'!C10</f>
        <v>0</v>
      </c>
    </row>
    <row r="4" spans="1:7" ht="19.5" customHeight="1">
      <c r="A4" s="635" t="s">
        <v>200</v>
      </c>
      <c r="B4" s="635"/>
      <c r="C4" s="635"/>
      <c r="D4" s="635"/>
      <c r="E4" s="635"/>
      <c r="F4" s="635"/>
      <c r="G4" s="14"/>
    </row>
    <row r="5" spans="1:7" ht="12" customHeight="1">
      <c r="A5" s="14"/>
      <c r="B5" s="192"/>
      <c r="C5" s="334"/>
      <c r="D5" s="335"/>
      <c r="E5" s="334"/>
      <c r="F5" s="14"/>
      <c r="G5" s="14"/>
    </row>
    <row r="6" spans="1:7" ht="18" customHeight="1">
      <c r="A6" s="648" t="s">
        <v>232</v>
      </c>
      <c r="B6" s="648"/>
      <c r="C6" s="328" t="s">
        <v>104</v>
      </c>
      <c r="D6" s="14"/>
      <c r="E6" s="14"/>
      <c r="F6" s="14"/>
      <c r="G6" s="14"/>
    </row>
    <row r="7" spans="1:7" ht="18" customHeight="1">
      <c r="A7" s="649" t="s">
        <v>178</v>
      </c>
      <c r="B7" s="649"/>
      <c r="C7" s="657"/>
      <c r="D7" s="657"/>
      <c r="E7" s="657"/>
      <c r="F7" s="657"/>
      <c r="G7" s="14"/>
    </row>
    <row r="8" spans="1:7" ht="12" customHeight="1" thickBot="1">
      <c r="A8" s="14"/>
      <c r="B8" s="46"/>
      <c r="C8" s="46"/>
      <c r="D8" s="46"/>
      <c r="E8" s="46"/>
      <c r="F8" s="363" t="s">
        <v>271</v>
      </c>
      <c r="G8" s="14"/>
    </row>
    <row r="9" spans="1:7" ht="26.25" customHeight="1" thickBot="1">
      <c r="A9" s="644" t="s">
        <v>65</v>
      </c>
      <c r="B9" s="650" t="s">
        <v>13</v>
      </c>
      <c r="C9" s="652" t="s">
        <v>152</v>
      </c>
      <c r="D9" s="652" t="s">
        <v>146</v>
      </c>
      <c r="E9" s="655" t="s">
        <v>165</v>
      </c>
      <c r="F9" s="656"/>
      <c r="G9" s="14"/>
    </row>
    <row r="10" spans="1:7" ht="12" customHeight="1" thickBot="1">
      <c r="A10" s="645"/>
      <c r="B10" s="651"/>
      <c r="C10" s="653"/>
      <c r="D10" s="654"/>
      <c r="E10" s="336" t="s">
        <v>85</v>
      </c>
      <c r="F10" s="337" t="s">
        <v>151</v>
      </c>
      <c r="G10" s="14"/>
    </row>
    <row r="11" spans="1:7" ht="12" customHeight="1" thickBot="1">
      <c r="A11" s="646"/>
      <c r="B11" s="199" t="s">
        <v>14</v>
      </c>
      <c r="C11" s="298">
        <v>1</v>
      </c>
      <c r="D11" s="199">
        <v>2</v>
      </c>
      <c r="E11" s="199">
        <v>3</v>
      </c>
      <c r="F11" s="298">
        <v>4</v>
      </c>
      <c r="G11" s="14"/>
    </row>
    <row r="12" spans="1:7" ht="12.75" customHeight="1">
      <c r="A12" s="20">
        <v>1</v>
      </c>
      <c r="B12" s="338" t="s">
        <v>120</v>
      </c>
      <c r="C12" s="300">
        <f>C13+C16+C17+C19+C18</f>
        <v>0</v>
      </c>
      <c r="D12" s="300">
        <f>D13+D16+D17+D19+D18</f>
        <v>0</v>
      </c>
      <c r="E12" s="319" t="s">
        <v>163</v>
      </c>
      <c r="F12" s="302">
        <f>D12-C12</f>
        <v>0</v>
      </c>
      <c r="G12" s="14"/>
    </row>
    <row r="13" spans="1:7" ht="12.75" customHeight="1">
      <c r="A13" s="18">
        <v>2</v>
      </c>
      <c r="B13" s="307" t="s">
        <v>185</v>
      </c>
      <c r="C13" s="304">
        <f>C14+C15</f>
        <v>0</v>
      </c>
      <c r="D13" s="304">
        <f>D14+D15</f>
        <v>0</v>
      </c>
      <c r="E13" s="311"/>
      <c r="F13" s="306"/>
      <c r="G13" s="14"/>
    </row>
    <row r="14" spans="1:7" ht="12.75" customHeight="1">
      <c r="A14" s="21">
        <v>3</v>
      </c>
      <c r="B14" s="307" t="s">
        <v>160</v>
      </c>
      <c r="C14" s="530"/>
      <c r="D14" s="531"/>
      <c r="E14" s="309" t="s">
        <v>173</v>
      </c>
      <c r="F14" s="532"/>
      <c r="G14" s="14"/>
    </row>
    <row r="15" spans="1:7" ht="12.75" customHeight="1">
      <c r="A15" s="22">
        <v>4</v>
      </c>
      <c r="B15" s="311" t="s">
        <v>194</v>
      </c>
      <c r="C15" s="530"/>
      <c r="D15" s="531"/>
      <c r="E15" s="307"/>
      <c r="F15" s="312"/>
      <c r="G15" s="14"/>
    </row>
    <row r="16" spans="1:7" ht="12.75" customHeight="1">
      <c r="A16" s="18">
        <v>5</v>
      </c>
      <c r="B16" s="311" t="s">
        <v>211</v>
      </c>
      <c r="C16" s="530"/>
      <c r="D16" s="531"/>
      <c r="E16" s="307"/>
      <c r="F16" s="313"/>
      <c r="G16" s="14"/>
    </row>
    <row r="17" spans="1:7" ht="12.75" customHeight="1">
      <c r="A17" s="21">
        <v>6</v>
      </c>
      <c r="B17" s="307" t="s">
        <v>278</v>
      </c>
      <c r="C17" s="530"/>
      <c r="D17" s="531"/>
      <c r="E17" s="307"/>
      <c r="F17" s="313"/>
      <c r="G17" s="14"/>
    </row>
    <row r="18" spans="1:7" ht="12.75" customHeight="1">
      <c r="A18" s="21">
        <v>7</v>
      </c>
      <c r="B18" s="307" t="s">
        <v>277</v>
      </c>
      <c r="C18" s="530"/>
      <c r="D18" s="531"/>
      <c r="E18" s="307"/>
      <c r="F18" s="313"/>
      <c r="G18" s="14"/>
    </row>
    <row r="19" spans="1:7" ht="12.75" customHeight="1">
      <c r="A19" s="21">
        <v>8</v>
      </c>
      <c r="B19" s="307" t="s">
        <v>148</v>
      </c>
      <c r="C19" s="530"/>
      <c r="D19" s="531"/>
      <c r="E19" s="307" t="s">
        <v>214</v>
      </c>
      <c r="F19" s="531"/>
      <c r="G19" s="14"/>
    </row>
    <row r="20" spans="1:7" ht="12.75" customHeight="1">
      <c r="A20" s="21">
        <v>9</v>
      </c>
      <c r="B20" s="307"/>
      <c r="C20" s="331"/>
      <c r="D20" s="312"/>
      <c r="E20" s="311"/>
      <c r="F20" s="306"/>
      <c r="G20" s="14"/>
    </row>
    <row r="21" spans="1:7" ht="12.75" customHeight="1">
      <c r="A21" s="22">
        <v>10</v>
      </c>
      <c r="B21" s="316" t="s">
        <v>124</v>
      </c>
      <c r="C21" s="308">
        <f>SUM(C22:C31)</f>
        <v>0</v>
      </c>
      <c r="D21" s="304">
        <f>D22+D30+D31</f>
        <v>0</v>
      </c>
      <c r="E21" s="311"/>
      <c r="F21" s="306"/>
      <c r="G21" s="14"/>
    </row>
    <row r="22" spans="1:7" ht="12.75" customHeight="1">
      <c r="A22" s="18">
        <v>11</v>
      </c>
      <c r="B22" s="317" t="s">
        <v>162</v>
      </c>
      <c r="C22" s="213" t="s">
        <v>46</v>
      </c>
      <c r="D22" s="304">
        <f>D23</f>
        <v>0</v>
      </c>
      <c r="E22" s="307"/>
      <c r="F22" s="312"/>
      <c r="G22" s="14"/>
    </row>
    <row r="23" spans="1:7" ht="12.75" customHeight="1">
      <c r="A23" s="22">
        <v>12</v>
      </c>
      <c r="B23" s="317" t="s">
        <v>169</v>
      </c>
      <c r="C23" s="213" t="s">
        <v>46</v>
      </c>
      <c r="D23" s="304">
        <f>SUM(D24:D29)</f>
        <v>0</v>
      </c>
      <c r="E23" s="319"/>
      <c r="F23" s="320"/>
      <c r="G23" s="14"/>
    </row>
    <row r="24" spans="1:7" ht="12.75" customHeight="1">
      <c r="A24" s="22">
        <v>13</v>
      </c>
      <c r="B24" s="317" t="s">
        <v>161</v>
      </c>
      <c r="C24" s="213" t="s">
        <v>46</v>
      </c>
      <c r="D24" s="304">
        <f>C12</f>
        <v>0</v>
      </c>
      <c r="E24" s="319"/>
      <c r="F24" s="320"/>
      <c r="G24" s="14"/>
    </row>
    <row r="25" spans="1:7" ht="12.75" customHeight="1">
      <c r="A25" s="22">
        <v>14</v>
      </c>
      <c r="B25" s="317" t="s">
        <v>171</v>
      </c>
      <c r="C25" s="213" t="s">
        <v>46</v>
      </c>
      <c r="D25" s="531"/>
      <c r="E25" s="319"/>
      <c r="F25" s="302">
        <f aca="true" t="shared" si="0" ref="F25:F31">D25</f>
        <v>0</v>
      </c>
      <c r="G25" s="14"/>
    </row>
    <row r="26" spans="1:7" ht="12.75" customHeight="1">
      <c r="A26" s="18">
        <v>15</v>
      </c>
      <c r="B26" s="536" t="s">
        <v>172</v>
      </c>
      <c r="C26" s="213" t="s">
        <v>46</v>
      </c>
      <c r="D26" s="531"/>
      <c r="E26" s="319"/>
      <c r="F26" s="302">
        <f t="shared" si="0"/>
        <v>0</v>
      </c>
      <c r="G26" s="14"/>
    </row>
    <row r="27" spans="1:7" ht="12.75" customHeight="1">
      <c r="A27" s="22">
        <v>16</v>
      </c>
      <c r="B27" s="536" t="s">
        <v>172</v>
      </c>
      <c r="C27" s="213" t="s">
        <v>46</v>
      </c>
      <c r="D27" s="531"/>
      <c r="E27" s="319"/>
      <c r="F27" s="302">
        <f t="shared" si="0"/>
        <v>0</v>
      </c>
      <c r="G27" s="14"/>
    </row>
    <row r="28" spans="1:7" ht="12.75" customHeight="1">
      <c r="A28" s="21">
        <v>17</v>
      </c>
      <c r="B28" s="536" t="s">
        <v>172</v>
      </c>
      <c r="C28" s="213" t="s">
        <v>46</v>
      </c>
      <c r="D28" s="531"/>
      <c r="E28" s="319"/>
      <c r="F28" s="302">
        <f t="shared" si="0"/>
        <v>0</v>
      </c>
      <c r="G28" s="14"/>
    </row>
    <row r="29" spans="1:7" ht="12.75" customHeight="1">
      <c r="A29" s="22">
        <v>18</v>
      </c>
      <c r="B29" s="536" t="s">
        <v>172</v>
      </c>
      <c r="C29" s="213" t="s">
        <v>46</v>
      </c>
      <c r="D29" s="531"/>
      <c r="E29" s="319"/>
      <c r="F29" s="302">
        <f t="shared" si="0"/>
        <v>0</v>
      </c>
      <c r="G29" s="14"/>
    </row>
    <row r="30" spans="1:7" ht="12.75" customHeight="1">
      <c r="A30" s="22">
        <v>19</v>
      </c>
      <c r="B30" s="317" t="s">
        <v>149</v>
      </c>
      <c r="C30" s="503"/>
      <c r="D30" s="531"/>
      <c r="E30" s="319"/>
      <c r="F30" s="320"/>
      <c r="G30" s="14"/>
    </row>
    <row r="31" spans="1:7" ht="12.75" customHeight="1">
      <c r="A31" s="23">
        <v>20</v>
      </c>
      <c r="B31" s="317" t="s">
        <v>150</v>
      </c>
      <c r="C31" s="503"/>
      <c r="D31" s="531"/>
      <c r="E31" s="307" t="s">
        <v>125</v>
      </c>
      <c r="F31" s="324">
        <f t="shared" si="0"/>
        <v>0</v>
      </c>
      <c r="G31" s="14"/>
    </row>
    <row r="32" spans="1:7" ht="12.75" customHeight="1">
      <c r="A32" s="23">
        <v>21</v>
      </c>
      <c r="B32" s="319"/>
      <c r="C32" s="533"/>
      <c r="D32" s="533"/>
      <c r="E32" s="342" t="s">
        <v>27</v>
      </c>
      <c r="F32" s="324">
        <f>D21-D12</f>
        <v>0</v>
      </c>
      <c r="G32" s="14"/>
    </row>
    <row r="33" spans="1:7" ht="12.75" customHeight="1" thickBot="1">
      <c r="A33" s="19">
        <v>22</v>
      </c>
      <c r="B33" s="343" t="s">
        <v>168</v>
      </c>
      <c r="C33" s="535"/>
      <c r="D33" s="534"/>
      <c r="E33" s="346" t="s">
        <v>21</v>
      </c>
      <c r="F33" s="366">
        <f>F12-F14-F19-F25-F26-F27-F28-F29-F31+F32</f>
        <v>0</v>
      </c>
      <c r="G33" s="14"/>
    </row>
    <row r="34" spans="1:7" ht="15" customHeight="1">
      <c r="A34" s="190" t="s">
        <v>15</v>
      </c>
      <c r="B34" s="44"/>
      <c r="C34" s="46"/>
      <c r="D34" s="166"/>
      <c r="E34" s="46"/>
      <c r="F34" s="44"/>
      <c r="G34" s="14"/>
    </row>
    <row r="35" spans="1:7" ht="15" customHeight="1">
      <c r="A35" s="637" t="s">
        <v>205</v>
      </c>
      <c r="B35" s="637"/>
      <c r="C35" s="46"/>
      <c r="D35" s="46"/>
      <c r="E35" s="46"/>
      <c r="F35" s="44"/>
      <c r="G35" s="14"/>
    </row>
    <row r="36" spans="1:7" ht="15" customHeight="1">
      <c r="A36" t="s">
        <v>256</v>
      </c>
      <c r="B36" s="44"/>
      <c r="C36" s="44"/>
      <c r="D36" s="44"/>
      <c r="E36" s="44"/>
      <c r="F36" s="44"/>
      <c r="G36" s="14"/>
    </row>
    <row r="37" spans="1:7" ht="15" customHeight="1">
      <c r="A37" s="14"/>
      <c r="B37" s="44" t="s">
        <v>251</v>
      </c>
      <c r="C37" s="44"/>
      <c r="D37" s="44"/>
      <c r="E37" s="44"/>
      <c r="F37" s="44"/>
      <c r="G37" s="14"/>
    </row>
    <row r="38" spans="1:7" ht="15" customHeight="1">
      <c r="A38" s="46" t="s">
        <v>193</v>
      </c>
      <c r="B38" s="44"/>
      <c r="C38" s="44"/>
      <c r="D38" s="44"/>
      <c r="E38" s="44"/>
      <c r="F38" s="44"/>
      <c r="G38" s="14"/>
    </row>
    <row r="39" spans="1:7" ht="15" customHeight="1">
      <c r="A39" s="46" t="s">
        <v>184</v>
      </c>
      <c r="B39" s="44"/>
      <c r="C39" s="44"/>
      <c r="D39" s="44"/>
      <c r="E39" s="44"/>
      <c r="F39" s="44"/>
      <c r="G39" s="14"/>
    </row>
    <row r="40" spans="1:7" ht="15" customHeight="1">
      <c r="A40" s="254" t="s">
        <v>248</v>
      </c>
      <c r="B40" s="44"/>
      <c r="C40" s="44"/>
      <c r="D40" s="44"/>
      <c r="E40" s="44"/>
      <c r="F40" s="44"/>
      <c r="G40" s="14"/>
    </row>
    <row r="41" spans="1:7" ht="15" customHeight="1">
      <c r="A41" s="254"/>
      <c r="B41" s="254" t="s">
        <v>249</v>
      </c>
      <c r="C41" s="44"/>
      <c r="D41" s="44"/>
      <c r="E41" s="44"/>
      <c r="F41" s="44"/>
      <c r="G41" s="14"/>
    </row>
    <row r="42" spans="1:7" ht="15" customHeight="1">
      <c r="A42" s="44" t="s">
        <v>154</v>
      </c>
      <c r="B42" s="44"/>
      <c r="C42" s="254"/>
      <c r="D42" s="254"/>
      <c r="E42" s="44"/>
      <c r="F42" s="44"/>
      <c r="G42" s="14"/>
    </row>
    <row r="43" spans="1:7" ht="15" customHeight="1">
      <c r="A43" s="254"/>
      <c r="B43" s="44"/>
      <c r="C43" s="254"/>
      <c r="D43" s="254"/>
      <c r="E43" s="44"/>
      <c r="F43" s="44"/>
      <c r="G43" s="14"/>
    </row>
    <row r="44" spans="1:7" ht="15" customHeight="1">
      <c r="A44" s="254" t="s">
        <v>283</v>
      </c>
      <c r="B44" s="44"/>
      <c r="C44" s="254"/>
      <c r="D44" s="254"/>
      <c r="E44" s="44"/>
      <c r="F44" s="44"/>
      <c r="G44" s="14"/>
    </row>
    <row r="45" spans="1:7" ht="12" customHeight="1">
      <c r="A45" s="14"/>
      <c r="B45" s="44"/>
      <c r="C45" s="347"/>
      <c r="D45" s="347"/>
      <c r="E45" s="347"/>
      <c r="F45" s="44"/>
      <c r="G45" s="14"/>
    </row>
    <row r="46" spans="1:7" s="13" customFormat="1" ht="12" customHeight="1">
      <c r="A46" s="44"/>
      <c r="B46" s="44"/>
      <c r="C46" s="44"/>
      <c r="D46" s="44"/>
      <c r="E46" s="44"/>
      <c r="F46" s="44"/>
      <c r="G46" s="14"/>
    </row>
    <row r="47" spans="1:7" ht="12" customHeight="1">
      <c r="A47" s="14"/>
      <c r="B47" s="44"/>
      <c r="C47" s="44"/>
      <c r="D47" s="46"/>
      <c r="E47" s="44"/>
      <c r="F47" s="44"/>
      <c r="G47" s="14"/>
    </row>
    <row r="48" spans="1:7" ht="12" customHeight="1">
      <c r="A48" s="14"/>
      <c r="B48" s="44"/>
      <c r="C48" s="44"/>
      <c r="D48" s="44"/>
      <c r="E48" s="29"/>
      <c r="F48" s="44"/>
      <c r="G48" s="14"/>
    </row>
    <row r="49" spans="1:7" ht="12" customHeight="1">
      <c r="A49" s="3"/>
      <c r="B49" s="6"/>
      <c r="C49" s="6"/>
      <c r="D49" s="6"/>
      <c r="E49" s="6"/>
      <c r="F49" s="6"/>
      <c r="G49" s="3"/>
    </row>
    <row r="50" spans="1:7" ht="12" customHeight="1">
      <c r="A50" s="14"/>
      <c r="B50" s="46"/>
      <c r="C50" s="71"/>
      <c r="D50" s="71"/>
      <c r="E50" s="46"/>
      <c r="F50" s="44"/>
      <c r="G50" s="14"/>
    </row>
    <row r="51" spans="1:7" ht="12" customHeight="1">
      <c r="A51" s="14"/>
      <c r="B51" s="71"/>
      <c r="C51" s="71"/>
      <c r="D51" s="71"/>
      <c r="E51" s="71"/>
      <c r="F51" s="44"/>
      <c r="G51" s="14"/>
    </row>
    <row r="52" spans="1:7" ht="12" customHeight="1">
      <c r="A52" s="14"/>
      <c r="B52" s="67"/>
      <c r="C52" s="67"/>
      <c r="D52" s="67"/>
      <c r="E52" s="67"/>
      <c r="F52" s="14"/>
      <c r="G52" s="14"/>
    </row>
    <row r="53" spans="1:7" ht="12" customHeight="1">
      <c r="A53" s="14"/>
      <c r="B53" s="67"/>
      <c r="C53" s="67"/>
      <c r="D53" s="67"/>
      <c r="E53" s="67"/>
      <c r="F53" s="14"/>
      <c r="G53" s="14"/>
    </row>
    <row r="54" spans="1:7" ht="12" customHeight="1">
      <c r="A54" s="14"/>
      <c r="B54" s="67"/>
      <c r="C54" s="67"/>
      <c r="D54" s="67"/>
      <c r="E54" s="67"/>
      <c r="F54" s="14"/>
      <c r="G54" s="14"/>
    </row>
    <row r="55" spans="1:7" ht="12" customHeight="1">
      <c r="A55" s="14"/>
      <c r="B55" s="67"/>
      <c r="C55" s="67"/>
      <c r="D55" s="67"/>
      <c r="E55" s="67"/>
      <c r="F55" s="14"/>
      <c r="G55" s="14"/>
    </row>
    <row r="56" spans="1:7" ht="12" customHeight="1">
      <c r="A56" s="14"/>
      <c r="B56" s="67"/>
      <c r="C56" s="67"/>
      <c r="D56" s="67"/>
      <c r="E56" s="67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</sheetData>
  <sheetProtection password="CC33" sheet="1"/>
  <protectedRanges>
    <protectedRange sqref="F1:F3" name="Oblast8"/>
    <protectedRange sqref="C30:C31" name="Oblast10_1"/>
    <protectedRange sqref="A45:F48" name="Oblast6_1"/>
    <protectedRange sqref="E26:E29" name="Oblast5_1"/>
    <protectedRange sqref="B26:B29" name="Oblast4_1"/>
    <protectedRange sqref="C33" name="Oblast3_1"/>
    <protectedRange sqref="D24:D33" name="Oblast2_2"/>
    <protectedRange sqref="C14:F20" name="Oblast1_1"/>
    <protectedRange sqref="A7:F7" name="Oblast7_1"/>
    <protectedRange sqref="F32" name="Oblast9"/>
  </protectedRanges>
  <mergeCells count="10">
    <mergeCell ref="A35:B35"/>
    <mergeCell ref="A4:F4"/>
    <mergeCell ref="A6:B6"/>
    <mergeCell ref="A7:B7"/>
    <mergeCell ref="C7:F7"/>
    <mergeCell ref="A9:A11"/>
    <mergeCell ref="B9:B10"/>
    <mergeCell ref="C9:C10"/>
    <mergeCell ref="D9:D10"/>
    <mergeCell ref="E9:F9"/>
  </mergeCells>
  <printOptions horizontalCentered="1" vertic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6"/>
  <sheetViews>
    <sheetView showGridLines="0" zoomScalePageLayoutView="0" workbookViewId="0" topLeftCell="A1">
      <selection activeCell="C7" sqref="C7:F7"/>
    </sheetView>
  </sheetViews>
  <sheetFormatPr defaultColWidth="9.140625" defaultRowHeight="12.75"/>
  <cols>
    <col min="1" max="1" width="2.57421875" style="0" customWidth="1"/>
    <col min="2" max="2" width="70.8515625" style="0" customWidth="1"/>
    <col min="3" max="4" width="16.7109375" style="0" customWidth="1"/>
    <col min="5" max="5" width="24.7109375" style="0" customWidth="1"/>
    <col min="6" max="6" width="22.7109375" style="0" customWidth="1"/>
    <col min="7" max="7" width="9.140625" style="0" customWidth="1"/>
  </cols>
  <sheetData>
    <row r="1" spans="1:8" ht="12" customHeight="1">
      <c r="A1" s="332"/>
      <c r="B1" s="332"/>
      <c r="C1" s="14"/>
      <c r="D1" s="14"/>
      <c r="E1" s="14"/>
      <c r="F1" s="17" t="s">
        <v>236</v>
      </c>
      <c r="H1" s="14"/>
    </row>
    <row r="2" spans="1:8" ht="12" customHeight="1">
      <c r="A2" s="332"/>
      <c r="B2" s="332"/>
      <c r="C2" s="14"/>
      <c r="D2" s="14"/>
      <c r="E2" s="14"/>
      <c r="F2" s="17"/>
      <c r="H2" s="14"/>
    </row>
    <row r="3" spans="1:8" ht="12" customHeight="1">
      <c r="A3" s="332"/>
      <c r="B3" s="332"/>
      <c r="C3" s="14"/>
      <c r="D3" s="14"/>
      <c r="E3" s="559" t="s">
        <v>337</v>
      </c>
      <c r="F3" s="558">
        <f>'1 - Údaje o zpracovateli'!C10</f>
        <v>0</v>
      </c>
      <c r="H3" s="14"/>
    </row>
    <row r="4" spans="1:8" ht="19.5" customHeight="1">
      <c r="A4" s="635" t="s">
        <v>200</v>
      </c>
      <c r="B4" s="635"/>
      <c r="C4" s="635"/>
      <c r="D4" s="635"/>
      <c r="E4" s="635"/>
      <c r="F4" s="635"/>
      <c r="G4" s="14"/>
      <c r="H4" s="14"/>
    </row>
    <row r="5" spans="1:8" ht="12" customHeight="1">
      <c r="A5" s="14"/>
      <c r="B5" s="192"/>
      <c r="C5" s="334"/>
      <c r="D5" s="335"/>
      <c r="E5" s="334"/>
      <c r="F5" s="14"/>
      <c r="G5" s="14"/>
      <c r="H5" s="14"/>
    </row>
    <row r="6" spans="1:8" ht="18" customHeight="1">
      <c r="A6" s="648" t="s">
        <v>232</v>
      </c>
      <c r="B6" s="648"/>
      <c r="C6" s="328" t="s">
        <v>104</v>
      </c>
      <c r="D6" s="14"/>
      <c r="E6" s="14"/>
      <c r="F6" s="14"/>
      <c r="G6" s="14"/>
      <c r="H6" s="14"/>
    </row>
    <row r="7" spans="1:8" ht="18" customHeight="1">
      <c r="A7" s="649" t="s">
        <v>178</v>
      </c>
      <c r="B7" s="649"/>
      <c r="C7" s="657"/>
      <c r="D7" s="657"/>
      <c r="E7" s="657"/>
      <c r="F7" s="657"/>
      <c r="G7" s="14"/>
      <c r="H7" s="14"/>
    </row>
    <row r="8" spans="1:8" ht="12" customHeight="1" thickBot="1">
      <c r="A8" s="14"/>
      <c r="B8" s="46"/>
      <c r="C8" s="46"/>
      <c r="D8" s="46"/>
      <c r="E8" s="46"/>
      <c r="F8" s="363" t="s">
        <v>271</v>
      </c>
      <c r="G8" s="14"/>
      <c r="H8" s="14"/>
    </row>
    <row r="9" spans="1:8" ht="26.25" customHeight="1" thickBot="1">
      <c r="A9" s="644" t="s">
        <v>65</v>
      </c>
      <c r="B9" s="650" t="s">
        <v>13</v>
      </c>
      <c r="C9" s="652" t="s">
        <v>152</v>
      </c>
      <c r="D9" s="652" t="s">
        <v>146</v>
      </c>
      <c r="E9" s="655" t="s">
        <v>165</v>
      </c>
      <c r="F9" s="656"/>
      <c r="G9" s="14"/>
      <c r="H9" s="14"/>
    </row>
    <row r="10" spans="1:8" ht="12" customHeight="1" thickBot="1">
      <c r="A10" s="645"/>
      <c r="B10" s="651"/>
      <c r="C10" s="653"/>
      <c r="D10" s="654"/>
      <c r="E10" s="336" t="s">
        <v>85</v>
      </c>
      <c r="F10" s="337" t="s">
        <v>151</v>
      </c>
      <c r="G10" s="14"/>
      <c r="H10" s="14"/>
    </row>
    <row r="11" spans="1:8" ht="12" customHeight="1" thickBot="1">
      <c r="A11" s="646"/>
      <c r="B11" s="199" t="s">
        <v>14</v>
      </c>
      <c r="C11" s="298">
        <v>1</v>
      </c>
      <c r="D11" s="199">
        <v>2</v>
      </c>
      <c r="E11" s="199">
        <v>3</v>
      </c>
      <c r="F11" s="298">
        <v>4</v>
      </c>
      <c r="G11" s="14"/>
      <c r="H11" s="14"/>
    </row>
    <row r="12" spans="1:8" ht="12.75" customHeight="1">
      <c r="A12" s="20">
        <v>1</v>
      </c>
      <c r="B12" s="338" t="s">
        <v>120</v>
      </c>
      <c r="C12" s="300">
        <f>C13+C16+C17+C19+C18</f>
        <v>0</v>
      </c>
      <c r="D12" s="300">
        <f>D13+D16+D17+D19+D18</f>
        <v>0</v>
      </c>
      <c r="E12" s="319" t="s">
        <v>163</v>
      </c>
      <c r="F12" s="302">
        <f>D12-C12</f>
        <v>0</v>
      </c>
      <c r="G12" s="14"/>
      <c r="H12" s="14"/>
    </row>
    <row r="13" spans="1:8" ht="12.75" customHeight="1">
      <c r="A13" s="18">
        <v>2</v>
      </c>
      <c r="B13" s="307" t="s">
        <v>185</v>
      </c>
      <c r="C13" s="304">
        <f>C14+C15</f>
        <v>0</v>
      </c>
      <c r="D13" s="304">
        <f>D14+D15</f>
        <v>0</v>
      </c>
      <c r="E13" s="311"/>
      <c r="F13" s="306"/>
      <c r="G13" s="14"/>
      <c r="H13" s="14"/>
    </row>
    <row r="14" spans="1:8" ht="12.75" customHeight="1">
      <c r="A14" s="21">
        <v>3</v>
      </c>
      <c r="B14" s="307" t="s">
        <v>160</v>
      </c>
      <c r="C14" s="530"/>
      <c r="D14" s="531"/>
      <c r="E14" s="309" t="s">
        <v>173</v>
      </c>
      <c r="F14" s="532"/>
      <c r="G14" s="14"/>
      <c r="H14" s="14"/>
    </row>
    <row r="15" spans="1:8" ht="12.75" customHeight="1">
      <c r="A15" s="22">
        <v>4</v>
      </c>
      <c r="B15" s="311" t="s">
        <v>194</v>
      </c>
      <c r="C15" s="530"/>
      <c r="D15" s="531"/>
      <c r="E15" s="307"/>
      <c r="F15" s="312"/>
      <c r="G15" s="14"/>
      <c r="H15" s="14"/>
    </row>
    <row r="16" spans="1:8" ht="12.75" customHeight="1">
      <c r="A16" s="18">
        <v>5</v>
      </c>
      <c r="B16" s="311" t="s">
        <v>211</v>
      </c>
      <c r="C16" s="530"/>
      <c r="D16" s="531"/>
      <c r="E16" s="307"/>
      <c r="F16" s="313"/>
      <c r="G16" s="14"/>
      <c r="H16" s="14"/>
    </row>
    <row r="17" spans="1:8" ht="12.75" customHeight="1">
      <c r="A17" s="21">
        <v>6</v>
      </c>
      <c r="B17" s="307" t="s">
        <v>278</v>
      </c>
      <c r="C17" s="530"/>
      <c r="D17" s="531"/>
      <c r="E17" s="307"/>
      <c r="F17" s="313"/>
      <c r="G17" s="14"/>
      <c r="H17" s="14"/>
    </row>
    <row r="18" spans="1:8" ht="12.75" customHeight="1">
      <c r="A18" s="21">
        <v>7</v>
      </c>
      <c r="B18" s="307" t="s">
        <v>277</v>
      </c>
      <c r="C18" s="530"/>
      <c r="D18" s="531"/>
      <c r="E18" s="307"/>
      <c r="F18" s="313"/>
      <c r="G18" s="14"/>
      <c r="H18" s="14"/>
    </row>
    <row r="19" spans="1:8" ht="12.75" customHeight="1">
      <c r="A19" s="21">
        <v>8</v>
      </c>
      <c r="B19" s="307" t="s">
        <v>148</v>
      </c>
      <c r="C19" s="530"/>
      <c r="D19" s="531"/>
      <c r="E19" s="307" t="s">
        <v>214</v>
      </c>
      <c r="F19" s="531"/>
      <c r="G19" s="14"/>
      <c r="H19" s="14"/>
    </row>
    <row r="20" spans="1:8" ht="12.75" customHeight="1">
      <c r="A20" s="21">
        <v>9</v>
      </c>
      <c r="B20" s="307"/>
      <c r="C20" s="331"/>
      <c r="D20" s="312"/>
      <c r="E20" s="311"/>
      <c r="F20" s="306"/>
      <c r="G20" s="14"/>
      <c r="H20" s="14"/>
    </row>
    <row r="21" spans="1:8" ht="12.75" customHeight="1">
      <c r="A21" s="22">
        <v>10</v>
      </c>
      <c r="B21" s="316" t="s">
        <v>124</v>
      </c>
      <c r="C21" s="308">
        <f>SUM(C22:C31)</f>
        <v>0</v>
      </c>
      <c r="D21" s="304">
        <f>D22+D30+D31</f>
        <v>0</v>
      </c>
      <c r="E21" s="311"/>
      <c r="F21" s="306"/>
      <c r="G21" s="14"/>
      <c r="H21" s="14"/>
    </row>
    <row r="22" spans="1:8" ht="12.75" customHeight="1">
      <c r="A22" s="18">
        <v>11</v>
      </c>
      <c r="B22" s="317" t="s">
        <v>162</v>
      </c>
      <c r="C22" s="213" t="s">
        <v>46</v>
      </c>
      <c r="D22" s="304">
        <f>D23</f>
        <v>0</v>
      </c>
      <c r="E22" s="307"/>
      <c r="F22" s="312"/>
      <c r="G22" s="14"/>
      <c r="H22" s="14"/>
    </row>
    <row r="23" spans="1:8" ht="12.75" customHeight="1">
      <c r="A23" s="22">
        <v>12</v>
      </c>
      <c r="B23" s="317" t="s">
        <v>169</v>
      </c>
      <c r="C23" s="213" t="s">
        <v>46</v>
      </c>
      <c r="D23" s="304">
        <f>SUM(D24:D29)</f>
        <v>0</v>
      </c>
      <c r="E23" s="319"/>
      <c r="F23" s="320"/>
      <c r="G23" s="14"/>
      <c r="H23" s="14"/>
    </row>
    <row r="24" spans="1:8" ht="12.75" customHeight="1">
      <c r="A24" s="22">
        <v>13</v>
      </c>
      <c r="B24" s="317" t="s">
        <v>161</v>
      </c>
      <c r="C24" s="213" t="s">
        <v>46</v>
      </c>
      <c r="D24" s="304">
        <f>C12</f>
        <v>0</v>
      </c>
      <c r="E24" s="319"/>
      <c r="F24" s="320"/>
      <c r="G24" s="14"/>
      <c r="H24" s="14"/>
    </row>
    <row r="25" spans="1:8" ht="12.75" customHeight="1">
      <c r="A25" s="22">
        <v>14</v>
      </c>
      <c r="B25" s="317" t="s">
        <v>171</v>
      </c>
      <c r="C25" s="213" t="s">
        <v>46</v>
      </c>
      <c r="D25" s="531"/>
      <c r="E25" s="319"/>
      <c r="F25" s="302">
        <f aca="true" t="shared" si="0" ref="F25:F31">D25</f>
        <v>0</v>
      </c>
      <c r="G25" s="14"/>
      <c r="H25" s="14"/>
    </row>
    <row r="26" spans="1:8" ht="12.75" customHeight="1">
      <c r="A26" s="18">
        <v>15</v>
      </c>
      <c r="B26" s="536" t="s">
        <v>172</v>
      </c>
      <c r="C26" s="213" t="s">
        <v>46</v>
      </c>
      <c r="D26" s="531"/>
      <c r="E26" s="319"/>
      <c r="F26" s="302">
        <f t="shared" si="0"/>
        <v>0</v>
      </c>
      <c r="G26" s="14"/>
      <c r="H26" s="14"/>
    </row>
    <row r="27" spans="1:8" ht="12.75" customHeight="1">
      <c r="A27" s="22">
        <v>16</v>
      </c>
      <c r="B27" s="536" t="s">
        <v>172</v>
      </c>
      <c r="C27" s="213" t="s">
        <v>46</v>
      </c>
      <c r="D27" s="531"/>
      <c r="E27" s="319"/>
      <c r="F27" s="302">
        <f t="shared" si="0"/>
        <v>0</v>
      </c>
      <c r="G27" s="14"/>
      <c r="H27" s="14"/>
    </row>
    <row r="28" spans="1:8" ht="12.75" customHeight="1">
      <c r="A28" s="21">
        <v>17</v>
      </c>
      <c r="B28" s="536" t="s">
        <v>172</v>
      </c>
      <c r="C28" s="213" t="s">
        <v>46</v>
      </c>
      <c r="D28" s="531"/>
      <c r="E28" s="319"/>
      <c r="F28" s="302">
        <f t="shared" si="0"/>
        <v>0</v>
      </c>
      <c r="G28" s="14"/>
      <c r="H28" s="14"/>
    </row>
    <row r="29" spans="1:8" ht="12.75" customHeight="1">
      <c r="A29" s="22">
        <v>18</v>
      </c>
      <c r="B29" s="536" t="s">
        <v>172</v>
      </c>
      <c r="C29" s="213" t="s">
        <v>46</v>
      </c>
      <c r="D29" s="531"/>
      <c r="E29" s="319"/>
      <c r="F29" s="302">
        <f t="shared" si="0"/>
        <v>0</v>
      </c>
      <c r="G29" s="14"/>
      <c r="H29" s="14"/>
    </row>
    <row r="30" spans="1:8" ht="12.75" customHeight="1">
      <c r="A30" s="22">
        <v>19</v>
      </c>
      <c r="B30" s="317" t="s">
        <v>149</v>
      </c>
      <c r="C30" s="503"/>
      <c r="D30" s="531"/>
      <c r="E30" s="319"/>
      <c r="F30" s="320"/>
      <c r="G30" s="14"/>
      <c r="H30" s="14"/>
    </row>
    <row r="31" spans="1:8" ht="12.75" customHeight="1">
      <c r="A31" s="23">
        <v>20</v>
      </c>
      <c r="B31" s="317" t="s">
        <v>150</v>
      </c>
      <c r="C31" s="503"/>
      <c r="D31" s="531"/>
      <c r="E31" s="307" t="s">
        <v>125</v>
      </c>
      <c r="F31" s="324">
        <f t="shared" si="0"/>
        <v>0</v>
      </c>
      <c r="G31" s="14"/>
      <c r="H31" s="14"/>
    </row>
    <row r="32" spans="1:8" ht="12.75" customHeight="1">
      <c r="A32" s="23">
        <v>21</v>
      </c>
      <c r="B32" s="319"/>
      <c r="C32" s="533"/>
      <c r="D32" s="533"/>
      <c r="E32" s="342" t="s">
        <v>27</v>
      </c>
      <c r="F32" s="324">
        <f>D21-D12</f>
        <v>0</v>
      </c>
      <c r="G32" s="14"/>
      <c r="H32" s="14"/>
    </row>
    <row r="33" spans="1:8" ht="12.75" customHeight="1" thickBot="1">
      <c r="A33" s="19">
        <v>22</v>
      </c>
      <c r="B33" s="343" t="s">
        <v>168</v>
      </c>
      <c r="C33" s="535"/>
      <c r="D33" s="534"/>
      <c r="E33" s="346" t="s">
        <v>21</v>
      </c>
      <c r="F33" s="366">
        <f>F12-F14-F19-F25-F26-F27-F28-F29-F31+F32</f>
        <v>0</v>
      </c>
      <c r="G33" s="14"/>
      <c r="H33" s="14"/>
    </row>
    <row r="34" spans="1:8" ht="15" customHeight="1">
      <c r="A34" s="190" t="s">
        <v>15</v>
      </c>
      <c r="B34" s="44"/>
      <c r="C34" s="46"/>
      <c r="D34" s="166"/>
      <c r="E34" s="46"/>
      <c r="F34" s="44"/>
      <c r="G34" s="14"/>
      <c r="H34" s="14"/>
    </row>
    <row r="35" spans="1:8" ht="15" customHeight="1">
      <c r="A35" s="637" t="s">
        <v>205</v>
      </c>
      <c r="B35" s="637"/>
      <c r="C35" s="46"/>
      <c r="D35" s="46"/>
      <c r="E35" s="46"/>
      <c r="F35" s="44"/>
      <c r="G35" s="14"/>
      <c r="H35" s="14"/>
    </row>
    <row r="36" spans="1:8" ht="15" customHeight="1">
      <c r="A36" t="s">
        <v>256</v>
      </c>
      <c r="B36" s="44"/>
      <c r="C36" s="44"/>
      <c r="D36" s="44"/>
      <c r="E36" s="44"/>
      <c r="F36" s="44"/>
      <c r="G36" s="14"/>
      <c r="H36" s="14"/>
    </row>
    <row r="37" spans="1:8" ht="15" customHeight="1">
      <c r="A37" s="14"/>
      <c r="B37" s="44" t="s">
        <v>251</v>
      </c>
      <c r="C37" s="44"/>
      <c r="D37" s="44"/>
      <c r="E37" s="44"/>
      <c r="F37" s="44"/>
      <c r="G37" s="14"/>
      <c r="H37" s="14"/>
    </row>
    <row r="38" spans="1:8" ht="15" customHeight="1">
      <c r="A38" s="46" t="s">
        <v>193</v>
      </c>
      <c r="B38" s="44"/>
      <c r="C38" s="44"/>
      <c r="D38" s="44"/>
      <c r="E38" s="44"/>
      <c r="F38" s="44"/>
      <c r="G38" s="14"/>
      <c r="H38" s="14"/>
    </row>
    <row r="39" spans="1:8" ht="15" customHeight="1">
      <c r="A39" s="46" t="s">
        <v>184</v>
      </c>
      <c r="B39" s="44"/>
      <c r="C39" s="44"/>
      <c r="D39" s="44"/>
      <c r="E39" s="44"/>
      <c r="F39" s="44"/>
      <c r="G39" s="14"/>
      <c r="H39" s="14"/>
    </row>
    <row r="40" spans="1:8" ht="15" customHeight="1">
      <c r="A40" s="254" t="s">
        <v>248</v>
      </c>
      <c r="B40" s="44"/>
      <c r="C40" s="44"/>
      <c r="D40" s="44"/>
      <c r="E40" s="44"/>
      <c r="F40" s="44"/>
      <c r="G40" s="14"/>
      <c r="H40" s="14"/>
    </row>
    <row r="41" spans="1:8" ht="15" customHeight="1">
      <c r="A41" s="254"/>
      <c r="B41" s="254" t="s">
        <v>249</v>
      </c>
      <c r="C41" s="44"/>
      <c r="D41" s="44"/>
      <c r="E41" s="44"/>
      <c r="F41" s="44"/>
      <c r="G41" s="14"/>
      <c r="H41" s="14"/>
    </row>
    <row r="42" spans="1:8" ht="15" customHeight="1">
      <c r="A42" s="44" t="s">
        <v>154</v>
      </c>
      <c r="B42" s="44"/>
      <c r="C42" s="254"/>
      <c r="D42" s="254"/>
      <c r="E42" s="44"/>
      <c r="F42" s="44"/>
      <c r="G42" s="14"/>
      <c r="H42" s="14"/>
    </row>
    <row r="43" spans="1:8" ht="15" customHeight="1">
      <c r="A43" s="254"/>
      <c r="B43" s="44"/>
      <c r="C43" s="254"/>
      <c r="D43" s="254"/>
      <c r="E43" s="44"/>
      <c r="F43" s="44"/>
      <c r="G43" s="14"/>
      <c r="H43" s="14"/>
    </row>
    <row r="44" spans="1:8" ht="15" customHeight="1">
      <c r="A44" s="254" t="s">
        <v>283</v>
      </c>
      <c r="B44" s="44"/>
      <c r="C44" s="254"/>
      <c r="D44" s="254"/>
      <c r="E44" s="44"/>
      <c r="F44" s="44"/>
      <c r="G44" s="14"/>
      <c r="H44" s="14"/>
    </row>
    <row r="45" spans="1:8" ht="12" customHeight="1">
      <c r="A45" s="14"/>
      <c r="B45" s="44"/>
      <c r="C45" s="347"/>
      <c r="D45" s="347"/>
      <c r="E45" s="347"/>
      <c r="F45" s="44"/>
      <c r="G45" s="14"/>
      <c r="H45" s="14"/>
    </row>
    <row r="46" spans="1:8" s="13" customFormat="1" ht="12" customHeight="1">
      <c r="A46" s="44"/>
      <c r="B46" s="44"/>
      <c r="C46" s="44"/>
      <c r="D46" s="44"/>
      <c r="E46" s="44"/>
      <c r="F46" s="44"/>
      <c r="G46" s="14"/>
      <c r="H46" s="44"/>
    </row>
    <row r="47" spans="1:8" ht="12" customHeight="1">
      <c r="A47" s="14"/>
      <c r="B47" s="44"/>
      <c r="C47" s="44"/>
      <c r="D47" s="46"/>
      <c r="E47" s="44"/>
      <c r="F47" s="44"/>
      <c r="G47" s="14"/>
      <c r="H47" s="14"/>
    </row>
    <row r="48" spans="1:8" ht="12" customHeight="1">
      <c r="A48" s="14"/>
      <c r="B48" s="44"/>
      <c r="C48" s="44"/>
      <c r="D48" s="44"/>
      <c r="E48" s="29"/>
      <c r="F48" s="44"/>
      <c r="G48" s="14"/>
      <c r="H48" s="14"/>
    </row>
    <row r="49" spans="1:8" ht="12" customHeight="1">
      <c r="A49" s="3"/>
      <c r="B49" s="6"/>
      <c r="C49" s="6"/>
      <c r="D49" s="6"/>
      <c r="E49" s="6"/>
      <c r="F49" s="6"/>
      <c r="G49" s="3"/>
      <c r="H49" s="14"/>
    </row>
    <row r="50" spans="2:6" ht="12" customHeight="1">
      <c r="B50" s="25"/>
      <c r="C50" s="26"/>
      <c r="D50" s="26"/>
      <c r="E50" s="25"/>
      <c r="F50" s="13"/>
    </row>
    <row r="51" spans="2:6" ht="12" customHeight="1">
      <c r="B51" s="26"/>
      <c r="C51" s="26"/>
      <c r="D51" s="26"/>
      <c r="E51" s="26"/>
      <c r="F51" s="13"/>
    </row>
    <row r="52" spans="2:5" ht="12" customHeight="1">
      <c r="B52" s="1"/>
      <c r="C52" s="1"/>
      <c r="D52" s="1"/>
      <c r="E52" s="1"/>
    </row>
    <row r="53" spans="2:5" ht="12" customHeight="1">
      <c r="B53" s="1"/>
      <c r="C53" s="1"/>
      <c r="D53" s="1"/>
      <c r="E53" s="1"/>
    </row>
    <row r="54" spans="2:5" ht="12" customHeight="1">
      <c r="B54" s="1"/>
      <c r="C54" s="1"/>
      <c r="D54" s="1"/>
      <c r="E54" s="1"/>
    </row>
    <row r="55" spans="2:5" ht="12" customHeight="1">
      <c r="B55" s="1"/>
      <c r="C55" s="1"/>
      <c r="D55" s="1"/>
      <c r="E55" s="1"/>
    </row>
    <row r="56" spans="2:5" ht="12" customHeight="1">
      <c r="B56" s="1"/>
      <c r="C56" s="1"/>
      <c r="D56" s="1"/>
      <c r="E56" s="1"/>
    </row>
  </sheetData>
  <sheetProtection password="CC33" sheet="1"/>
  <protectedRanges>
    <protectedRange sqref="F1:F3" name="Oblast8"/>
    <protectedRange sqref="C30:C31" name="Oblast10_1"/>
    <protectedRange sqref="A45:F48" name="Oblast6_1"/>
    <protectedRange sqref="E26:E29" name="Oblast5_1"/>
    <protectedRange sqref="B26:B29" name="Oblast4_1"/>
    <protectedRange sqref="C33" name="Oblast3_1"/>
    <protectedRange sqref="D24:D33" name="Oblast2_2"/>
    <protectedRange sqref="C14:F20" name="Oblast1_1"/>
    <protectedRange sqref="A7:F7" name="Oblast7_1"/>
    <protectedRange sqref="F32" name="Oblast9"/>
  </protectedRanges>
  <mergeCells count="10">
    <mergeCell ref="A35:B35"/>
    <mergeCell ref="A4:F4"/>
    <mergeCell ref="A6:B6"/>
    <mergeCell ref="A7:B7"/>
    <mergeCell ref="C7:F7"/>
    <mergeCell ref="A9:A11"/>
    <mergeCell ref="B9:B10"/>
    <mergeCell ref="C9:C10"/>
    <mergeCell ref="D9:D10"/>
    <mergeCell ref="E9:F9"/>
  </mergeCells>
  <printOptions horizontalCentered="1"/>
  <pageMargins left="0.23622047244094488" right="0.23622047244094488" top="0.31496062992125984" bottom="0.31496062992125984" header="0.31496062992125984" footer="0.31496062992125984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6"/>
  <sheetViews>
    <sheetView showGridLines="0" zoomScaleSheetLayoutView="80" zoomScalePageLayoutView="0" workbookViewId="0" topLeftCell="A1">
      <selection activeCell="C7" sqref="C7:F7"/>
    </sheetView>
  </sheetViews>
  <sheetFormatPr defaultColWidth="9.140625" defaultRowHeight="12.75"/>
  <cols>
    <col min="1" max="1" width="2.57421875" style="0" customWidth="1"/>
    <col min="2" max="2" width="70.7109375" style="0" customWidth="1"/>
    <col min="3" max="4" width="16.7109375" style="0" customWidth="1"/>
    <col min="5" max="5" width="24.7109375" style="0" customWidth="1"/>
    <col min="6" max="6" width="22.7109375" style="0" customWidth="1"/>
    <col min="7" max="7" width="9.140625" style="0" customWidth="1"/>
  </cols>
  <sheetData>
    <row r="1" spans="1:8" ht="12" customHeight="1">
      <c r="A1" s="332"/>
      <c r="B1" s="332"/>
      <c r="C1" s="14"/>
      <c r="D1" s="14"/>
      <c r="E1" s="14"/>
      <c r="F1" s="17" t="s">
        <v>235</v>
      </c>
      <c r="H1" s="14"/>
    </row>
    <row r="2" spans="1:8" ht="12" customHeight="1">
      <c r="A2" s="332"/>
      <c r="B2" s="332"/>
      <c r="C2" s="14"/>
      <c r="D2" s="14"/>
      <c r="E2" s="14"/>
      <c r="F2" s="17"/>
      <c r="H2" s="14"/>
    </row>
    <row r="3" spans="1:8" ht="12" customHeight="1">
      <c r="A3" s="332"/>
      <c r="B3" s="332"/>
      <c r="C3" s="14"/>
      <c r="D3" s="14"/>
      <c r="E3" s="559" t="s">
        <v>337</v>
      </c>
      <c r="F3" s="558">
        <f>'1 - Údaje o zpracovateli'!C10</f>
        <v>0</v>
      </c>
      <c r="H3" s="14"/>
    </row>
    <row r="4" spans="1:8" ht="19.5" customHeight="1">
      <c r="A4" s="635" t="s">
        <v>200</v>
      </c>
      <c r="B4" s="635"/>
      <c r="C4" s="635"/>
      <c r="D4" s="635"/>
      <c r="E4" s="635"/>
      <c r="F4" s="635"/>
      <c r="G4" s="14"/>
      <c r="H4" s="14"/>
    </row>
    <row r="5" spans="1:8" ht="12" customHeight="1">
      <c r="A5" s="14"/>
      <c r="B5" s="192"/>
      <c r="C5" s="334"/>
      <c r="D5" s="335"/>
      <c r="E5" s="334"/>
      <c r="F5" s="14"/>
      <c r="G5" s="14"/>
      <c r="H5" s="14"/>
    </row>
    <row r="6" spans="1:8" ht="18" customHeight="1">
      <c r="A6" s="648" t="s">
        <v>232</v>
      </c>
      <c r="B6" s="648"/>
      <c r="C6" s="328" t="s">
        <v>104</v>
      </c>
      <c r="D6" s="14"/>
      <c r="E6" s="14"/>
      <c r="F6" s="14"/>
      <c r="G6" s="14"/>
      <c r="H6" s="14"/>
    </row>
    <row r="7" spans="1:8" ht="18" customHeight="1">
      <c r="A7" s="649" t="s">
        <v>178</v>
      </c>
      <c r="B7" s="649"/>
      <c r="C7" s="657"/>
      <c r="D7" s="657"/>
      <c r="E7" s="657"/>
      <c r="F7" s="657"/>
      <c r="G7" s="14"/>
      <c r="H7" s="14"/>
    </row>
    <row r="8" spans="1:8" ht="12" customHeight="1" thickBot="1">
      <c r="A8" s="14"/>
      <c r="B8" s="46"/>
      <c r="C8" s="46"/>
      <c r="D8" s="46"/>
      <c r="E8" s="46"/>
      <c r="F8" s="363" t="s">
        <v>271</v>
      </c>
      <c r="G8" s="14"/>
      <c r="H8" s="14"/>
    </row>
    <row r="9" spans="1:8" ht="26.25" customHeight="1" thickBot="1">
      <c r="A9" s="644" t="s">
        <v>65</v>
      </c>
      <c r="B9" s="650" t="s">
        <v>13</v>
      </c>
      <c r="C9" s="652" t="s">
        <v>152</v>
      </c>
      <c r="D9" s="652" t="s">
        <v>146</v>
      </c>
      <c r="E9" s="655" t="s">
        <v>165</v>
      </c>
      <c r="F9" s="656"/>
      <c r="G9" s="14"/>
      <c r="H9" s="14"/>
    </row>
    <row r="10" spans="1:8" ht="12" customHeight="1" thickBot="1">
      <c r="A10" s="645"/>
      <c r="B10" s="651"/>
      <c r="C10" s="653"/>
      <c r="D10" s="654"/>
      <c r="E10" s="336" t="s">
        <v>85</v>
      </c>
      <c r="F10" s="337" t="s">
        <v>151</v>
      </c>
      <c r="G10" s="14"/>
      <c r="H10" s="14"/>
    </row>
    <row r="11" spans="1:8" ht="12" customHeight="1" thickBot="1">
      <c r="A11" s="646"/>
      <c r="B11" s="199" t="s">
        <v>14</v>
      </c>
      <c r="C11" s="298">
        <v>1</v>
      </c>
      <c r="D11" s="199">
        <v>2</v>
      </c>
      <c r="E11" s="199">
        <v>3</v>
      </c>
      <c r="F11" s="298">
        <v>4</v>
      </c>
      <c r="G11" s="14"/>
      <c r="H11" s="14"/>
    </row>
    <row r="12" spans="1:8" ht="12.75" customHeight="1">
      <c r="A12" s="20">
        <v>1</v>
      </c>
      <c r="B12" s="338" t="s">
        <v>120</v>
      </c>
      <c r="C12" s="300">
        <f>C13+C16+C17+C19+C18</f>
        <v>0</v>
      </c>
      <c r="D12" s="300">
        <f>D13+D16+D17+D19+D18</f>
        <v>0</v>
      </c>
      <c r="E12" s="319" t="s">
        <v>163</v>
      </c>
      <c r="F12" s="302">
        <f>D12-C12</f>
        <v>0</v>
      </c>
      <c r="G12" s="14"/>
      <c r="H12" s="14"/>
    </row>
    <row r="13" spans="1:8" ht="12.75" customHeight="1">
      <c r="A13" s="18">
        <v>2</v>
      </c>
      <c r="B13" s="307" t="s">
        <v>185</v>
      </c>
      <c r="C13" s="304">
        <f>C14+C15</f>
        <v>0</v>
      </c>
      <c r="D13" s="304">
        <f>D14+D15</f>
        <v>0</v>
      </c>
      <c r="E13" s="311"/>
      <c r="F13" s="306"/>
      <c r="G13" s="14"/>
      <c r="H13" s="14"/>
    </row>
    <row r="14" spans="1:8" ht="12.75" customHeight="1">
      <c r="A14" s="21">
        <v>3</v>
      </c>
      <c r="B14" s="307" t="s">
        <v>160</v>
      </c>
      <c r="C14" s="530"/>
      <c r="D14" s="531"/>
      <c r="E14" s="309" t="s">
        <v>173</v>
      </c>
      <c r="F14" s="532"/>
      <c r="G14" s="14"/>
      <c r="H14" s="14"/>
    </row>
    <row r="15" spans="1:8" ht="12.75" customHeight="1">
      <c r="A15" s="22">
        <v>4</v>
      </c>
      <c r="B15" s="311" t="s">
        <v>194</v>
      </c>
      <c r="C15" s="530"/>
      <c r="D15" s="531"/>
      <c r="E15" s="307"/>
      <c r="F15" s="312"/>
      <c r="G15" s="14"/>
      <c r="H15" s="14"/>
    </row>
    <row r="16" spans="1:8" ht="12.75" customHeight="1">
      <c r="A16" s="18">
        <v>5</v>
      </c>
      <c r="B16" s="311" t="s">
        <v>211</v>
      </c>
      <c r="C16" s="530"/>
      <c r="D16" s="531"/>
      <c r="E16" s="307"/>
      <c r="F16" s="313"/>
      <c r="G16" s="14"/>
      <c r="H16" s="14"/>
    </row>
    <row r="17" spans="1:8" ht="12.75" customHeight="1">
      <c r="A17" s="21">
        <v>6</v>
      </c>
      <c r="B17" s="307" t="s">
        <v>278</v>
      </c>
      <c r="C17" s="530"/>
      <c r="D17" s="531"/>
      <c r="E17" s="307"/>
      <c r="F17" s="313"/>
      <c r="G17" s="14"/>
      <c r="H17" s="14"/>
    </row>
    <row r="18" spans="1:8" ht="12.75" customHeight="1">
      <c r="A18" s="21">
        <v>7</v>
      </c>
      <c r="B18" s="307" t="s">
        <v>277</v>
      </c>
      <c r="C18" s="530"/>
      <c r="D18" s="531"/>
      <c r="E18" s="307"/>
      <c r="F18" s="313"/>
      <c r="G18" s="14"/>
      <c r="H18" s="14"/>
    </row>
    <row r="19" spans="1:8" ht="12.75" customHeight="1">
      <c r="A19" s="21">
        <v>8</v>
      </c>
      <c r="B19" s="307" t="s">
        <v>148</v>
      </c>
      <c r="C19" s="530"/>
      <c r="D19" s="531"/>
      <c r="E19" s="307" t="s">
        <v>214</v>
      </c>
      <c r="F19" s="531"/>
      <c r="G19" s="14"/>
      <c r="H19" s="14"/>
    </row>
    <row r="20" spans="1:8" ht="12.75" customHeight="1">
      <c r="A20" s="21">
        <v>9</v>
      </c>
      <c r="B20" s="307"/>
      <c r="C20" s="331"/>
      <c r="D20" s="312"/>
      <c r="E20" s="311"/>
      <c r="F20" s="306"/>
      <c r="G20" s="14"/>
      <c r="H20" s="14"/>
    </row>
    <row r="21" spans="1:8" ht="12.75" customHeight="1">
      <c r="A21" s="22">
        <v>10</v>
      </c>
      <c r="B21" s="316" t="s">
        <v>124</v>
      </c>
      <c r="C21" s="308">
        <f>SUM(C22:C31)</f>
        <v>0</v>
      </c>
      <c r="D21" s="304">
        <f>D22+D30+D31</f>
        <v>0</v>
      </c>
      <c r="E21" s="311"/>
      <c r="F21" s="306"/>
      <c r="G21" s="14"/>
      <c r="H21" s="14"/>
    </row>
    <row r="22" spans="1:8" ht="12.75" customHeight="1">
      <c r="A22" s="18">
        <v>11</v>
      </c>
      <c r="B22" s="317" t="s">
        <v>162</v>
      </c>
      <c r="C22" s="213" t="s">
        <v>46</v>
      </c>
      <c r="D22" s="304">
        <f>D23</f>
        <v>0</v>
      </c>
      <c r="E22" s="307"/>
      <c r="F22" s="312"/>
      <c r="G22" s="14"/>
      <c r="H22" s="14"/>
    </row>
    <row r="23" spans="1:8" ht="12.75" customHeight="1">
      <c r="A23" s="22">
        <v>12</v>
      </c>
      <c r="B23" s="317" t="s">
        <v>169</v>
      </c>
      <c r="C23" s="213" t="s">
        <v>46</v>
      </c>
      <c r="D23" s="304">
        <f>SUM(D24:D29)</f>
        <v>0</v>
      </c>
      <c r="E23" s="319"/>
      <c r="F23" s="320"/>
      <c r="G23" s="14"/>
      <c r="H23" s="14"/>
    </row>
    <row r="24" spans="1:8" ht="12.75" customHeight="1">
      <c r="A24" s="22">
        <v>13</v>
      </c>
      <c r="B24" s="317" t="s">
        <v>161</v>
      </c>
      <c r="C24" s="213" t="s">
        <v>46</v>
      </c>
      <c r="D24" s="304">
        <f>C12</f>
        <v>0</v>
      </c>
      <c r="E24" s="319"/>
      <c r="F24" s="320"/>
      <c r="G24" s="14"/>
      <c r="H24" s="14"/>
    </row>
    <row r="25" spans="1:8" ht="12.75" customHeight="1">
      <c r="A25" s="22">
        <v>14</v>
      </c>
      <c r="B25" s="317" t="s">
        <v>171</v>
      </c>
      <c r="C25" s="213" t="s">
        <v>46</v>
      </c>
      <c r="D25" s="531"/>
      <c r="E25" s="319"/>
      <c r="F25" s="302">
        <f aca="true" t="shared" si="0" ref="F25:F31">D25</f>
        <v>0</v>
      </c>
      <c r="G25" s="14"/>
      <c r="H25" s="14"/>
    </row>
    <row r="26" spans="1:8" ht="12.75" customHeight="1">
      <c r="A26" s="18">
        <v>15</v>
      </c>
      <c r="B26" s="536" t="s">
        <v>172</v>
      </c>
      <c r="C26" s="213" t="s">
        <v>46</v>
      </c>
      <c r="D26" s="531"/>
      <c r="E26" s="319"/>
      <c r="F26" s="302">
        <f t="shared" si="0"/>
        <v>0</v>
      </c>
      <c r="G26" s="14"/>
      <c r="H26" s="14"/>
    </row>
    <row r="27" spans="1:8" ht="12.75" customHeight="1">
      <c r="A27" s="22">
        <v>16</v>
      </c>
      <c r="B27" s="536" t="s">
        <v>172</v>
      </c>
      <c r="C27" s="213" t="s">
        <v>46</v>
      </c>
      <c r="D27" s="531"/>
      <c r="E27" s="319"/>
      <c r="F27" s="302">
        <f t="shared" si="0"/>
        <v>0</v>
      </c>
      <c r="G27" s="14"/>
      <c r="H27" s="14"/>
    </row>
    <row r="28" spans="1:8" ht="12.75" customHeight="1">
      <c r="A28" s="21">
        <v>17</v>
      </c>
      <c r="B28" s="536" t="s">
        <v>172</v>
      </c>
      <c r="C28" s="213" t="s">
        <v>46</v>
      </c>
      <c r="D28" s="531"/>
      <c r="E28" s="319"/>
      <c r="F28" s="302">
        <f t="shared" si="0"/>
        <v>0</v>
      </c>
      <c r="G28" s="14"/>
      <c r="H28" s="14"/>
    </row>
    <row r="29" spans="1:8" ht="12.75" customHeight="1">
      <c r="A29" s="22">
        <v>18</v>
      </c>
      <c r="B29" s="536" t="s">
        <v>172</v>
      </c>
      <c r="C29" s="213" t="s">
        <v>46</v>
      </c>
      <c r="D29" s="531"/>
      <c r="E29" s="319"/>
      <c r="F29" s="302">
        <f t="shared" si="0"/>
        <v>0</v>
      </c>
      <c r="G29" s="14"/>
      <c r="H29" s="14"/>
    </row>
    <row r="30" spans="1:8" ht="12.75" customHeight="1">
      <c r="A30" s="22">
        <v>19</v>
      </c>
      <c r="B30" s="317" t="s">
        <v>149</v>
      </c>
      <c r="C30" s="503"/>
      <c r="D30" s="531"/>
      <c r="E30" s="319"/>
      <c r="F30" s="320"/>
      <c r="G30" s="14"/>
      <c r="H30" s="14"/>
    </row>
    <row r="31" spans="1:8" ht="12.75" customHeight="1">
      <c r="A31" s="23">
        <v>20</v>
      </c>
      <c r="B31" s="317" t="s">
        <v>150</v>
      </c>
      <c r="C31" s="503"/>
      <c r="D31" s="531"/>
      <c r="E31" s="307" t="s">
        <v>125</v>
      </c>
      <c r="F31" s="324">
        <f t="shared" si="0"/>
        <v>0</v>
      </c>
      <c r="G31" s="14"/>
      <c r="H31" s="14"/>
    </row>
    <row r="32" spans="1:8" ht="12.75" customHeight="1">
      <c r="A32" s="23">
        <v>21</v>
      </c>
      <c r="B32" s="319"/>
      <c r="C32" s="533"/>
      <c r="D32" s="533"/>
      <c r="E32" s="342" t="s">
        <v>27</v>
      </c>
      <c r="F32" s="324">
        <f>D21-D12</f>
        <v>0</v>
      </c>
      <c r="G32" s="14"/>
      <c r="H32" s="14"/>
    </row>
    <row r="33" spans="1:8" ht="12.75" customHeight="1" thickBot="1">
      <c r="A33" s="19">
        <v>22</v>
      </c>
      <c r="B33" s="343" t="s">
        <v>168</v>
      </c>
      <c r="C33" s="535"/>
      <c r="D33" s="534"/>
      <c r="E33" s="346" t="s">
        <v>21</v>
      </c>
      <c r="F33" s="366">
        <f>F12-F14-F19-F25-F26-F27-F28-F29-F31+F32</f>
        <v>0</v>
      </c>
      <c r="G33" s="14"/>
      <c r="H33" s="14"/>
    </row>
    <row r="34" spans="1:8" ht="15" customHeight="1">
      <c r="A34" s="190" t="s">
        <v>15</v>
      </c>
      <c r="B34" s="44"/>
      <c r="C34" s="46"/>
      <c r="D34" s="166"/>
      <c r="E34" s="46"/>
      <c r="F34" s="44"/>
      <c r="G34" s="14"/>
      <c r="H34" s="14"/>
    </row>
    <row r="35" spans="1:8" ht="15" customHeight="1">
      <c r="A35" s="637" t="s">
        <v>205</v>
      </c>
      <c r="B35" s="637"/>
      <c r="C35" s="46"/>
      <c r="D35" s="46"/>
      <c r="E35" s="46"/>
      <c r="F35" s="44"/>
      <c r="G35" s="14"/>
      <c r="H35" s="14"/>
    </row>
    <row r="36" spans="1:8" ht="15" customHeight="1">
      <c r="A36" t="s">
        <v>256</v>
      </c>
      <c r="B36" s="44"/>
      <c r="C36" s="44"/>
      <c r="D36" s="44"/>
      <c r="E36" s="44"/>
      <c r="F36" s="44"/>
      <c r="G36" s="14"/>
      <c r="H36" s="14"/>
    </row>
    <row r="37" spans="1:8" ht="15" customHeight="1">
      <c r="A37" s="14"/>
      <c r="B37" s="44" t="s">
        <v>251</v>
      </c>
      <c r="C37" s="44"/>
      <c r="D37" s="44"/>
      <c r="E37" s="44"/>
      <c r="F37" s="44"/>
      <c r="G37" s="14"/>
      <c r="H37" s="14"/>
    </row>
    <row r="38" spans="1:8" ht="15" customHeight="1">
      <c r="A38" s="46" t="s">
        <v>193</v>
      </c>
      <c r="B38" s="44"/>
      <c r="C38" s="44"/>
      <c r="D38" s="44"/>
      <c r="E38" s="44"/>
      <c r="F38" s="44"/>
      <c r="G38" s="14"/>
      <c r="H38" s="14"/>
    </row>
    <row r="39" spans="1:8" ht="15" customHeight="1">
      <c r="A39" s="46" t="s">
        <v>184</v>
      </c>
      <c r="B39" s="44"/>
      <c r="C39" s="44"/>
      <c r="D39" s="44"/>
      <c r="E39" s="44"/>
      <c r="F39" s="44"/>
      <c r="G39" s="14"/>
      <c r="H39" s="14"/>
    </row>
    <row r="40" spans="1:8" ht="15" customHeight="1">
      <c r="A40" s="254" t="s">
        <v>248</v>
      </c>
      <c r="B40" s="44"/>
      <c r="C40" s="44"/>
      <c r="D40" s="44"/>
      <c r="E40" s="44"/>
      <c r="F40" s="44"/>
      <c r="G40" s="14"/>
      <c r="H40" s="14"/>
    </row>
    <row r="41" spans="1:8" ht="15" customHeight="1">
      <c r="A41" s="254"/>
      <c r="B41" s="254" t="s">
        <v>249</v>
      </c>
      <c r="C41" s="44"/>
      <c r="D41" s="44"/>
      <c r="E41" s="44"/>
      <c r="F41" s="44"/>
      <c r="G41" s="14"/>
      <c r="H41" s="14"/>
    </row>
    <row r="42" spans="1:8" ht="15" customHeight="1">
      <c r="A42" s="44" t="s">
        <v>154</v>
      </c>
      <c r="B42" s="44"/>
      <c r="C42" s="254"/>
      <c r="D42" s="254"/>
      <c r="E42" s="44"/>
      <c r="F42" s="44"/>
      <c r="G42" s="14"/>
      <c r="H42" s="14"/>
    </row>
    <row r="43" spans="1:8" ht="15" customHeight="1">
      <c r="A43" s="254"/>
      <c r="B43" s="44"/>
      <c r="C43" s="254"/>
      <c r="D43" s="254"/>
      <c r="E43" s="44"/>
      <c r="F43" s="44"/>
      <c r="G43" s="14"/>
      <c r="H43" s="14"/>
    </row>
    <row r="44" spans="1:8" ht="15" customHeight="1">
      <c r="A44" s="254" t="s">
        <v>283</v>
      </c>
      <c r="B44" s="44"/>
      <c r="C44" s="254"/>
      <c r="D44" s="254"/>
      <c r="E44" s="44"/>
      <c r="F44" s="44"/>
      <c r="G44" s="14"/>
      <c r="H44" s="14"/>
    </row>
    <row r="45" spans="1:8" ht="12" customHeight="1">
      <c r="A45" s="14"/>
      <c r="B45" s="44"/>
      <c r="C45" s="347"/>
      <c r="D45" s="347"/>
      <c r="E45" s="347"/>
      <c r="F45" s="44"/>
      <c r="G45" s="14"/>
      <c r="H45" s="14"/>
    </row>
    <row r="46" spans="1:8" s="13" customFormat="1" ht="12" customHeight="1">
      <c r="A46" s="44"/>
      <c r="B46" s="44"/>
      <c r="C46" s="44"/>
      <c r="D46" s="44"/>
      <c r="E46" s="44"/>
      <c r="F46" s="44"/>
      <c r="G46" s="14"/>
      <c r="H46" s="44"/>
    </row>
    <row r="47" spans="1:8" ht="12" customHeight="1">
      <c r="A47" s="14"/>
      <c r="B47" s="44"/>
      <c r="C47" s="44"/>
      <c r="D47" s="46"/>
      <c r="E47" s="44"/>
      <c r="F47" s="44"/>
      <c r="G47" s="14"/>
      <c r="H47" s="14"/>
    </row>
    <row r="48" spans="1:8" ht="12" customHeight="1">
      <c r="A48" s="14"/>
      <c r="B48" s="44"/>
      <c r="C48" s="44"/>
      <c r="D48" s="44"/>
      <c r="E48" s="29"/>
      <c r="F48" s="44"/>
      <c r="G48" s="14"/>
      <c r="H48" s="14"/>
    </row>
    <row r="49" spans="1:8" ht="12" customHeight="1">
      <c r="A49" s="3"/>
      <c r="B49" s="6"/>
      <c r="C49" s="6"/>
      <c r="D49" s="6"/>
      <c r="E49" s="6"/>
      <c r="F49" s="6"/>
      <c r="G49" s="3"/>
      <c r="H49" s="14"/>
    </row>
    <row r="50" spans="1:8" ht="12" customHeight="1">
      <c r="A50" s="14"/>
      <c r="B50" s="46"/>
      <c r="C50" s="71"/>
      <c r="D50" s="71"/>
      <c r="E50" s="46"/>
      <c r="F50" s="44"/>
      <c r="G50" s="14"/>
      <c r="H50" s="14"/>
    </row>
    <row r="51" spans="1:8" ht="12" customHeight="1">
      <c r="A51" s="14"/>
      <c r="B51" s="71"/>
      <c r="C51" s="71"/>
      <c r="D51" s="71"/>
      <c r="E51" s="71"/>
      <c r="F51" s="44"/>
      <c r="G51" s="14"/>
      <c r="H51" s="14"/>
    </row>
    <row r="52" spans="1:8" ht="12" customHeight="1">
      <c r="A52" s="14"/>
      <c r="B52" s="67"/>
      <c r="C52" s="67"/>
      <c r="D52" s="67"/>
      <c r="E52" s="67"/>
      <c r="F52" s="14"/>
      <c r="G52" s="14"/>
      <c r="H52" s="14"/>
    </row>
    <row r="53" spans="1:8" ht="12" customHeight="1">
      <c r="A53" s="14"/>
      <c r="B53" s="67"/>
      <c r="C53" s="67"/>
      <c r="D53" s="67"/>
      <c r="E53" s="67"/>
      <c r="F53" s="14"/>
      <c r="G53" s="14"/>
      <c r="H53" s="14"/>
    </row>
    <row r="54" spans="1:8" ht="12" customHeight="1">
      <c r="A54" s="14"/>
      <c r="B54" s="67"/>
      <c r="C54" s="67"/>
      <c r="D54" s="67"/>
      <c r="E54" s="67"/>
      <c r="F54" s="14"/>
      <c r="G54" s="14"/>
      <c r="H54" s="14"/>
    </row>
    <row r="55" spans="1:8" ht="12" customHeight="1">
      <c r="A55" s="14"/>
      <c r="B55" s="67"/>
      <c r="C55" s="67"/>
      <c r="D55" s="67"/>
      <c r="E55" s="67"/>
      <c r="F55" s="14"/>
      <c r="G55" s="14"/>
      <c r="H55" s="14"/>
    </row>
    <row r="56" spans="1:8" ht="12" customHeight="1">
      <c r="A56" s="14"/>
      <c r="B56" s="67"/>
      <c r="C56" s="67"/>
      <c r="D56" s="67"/>
      <c r="E56" s="67"/>
      <c r="F56" s="14"/>
      <c r="G56" s="14"/>
      <c r="H56" s="14"/>
    </row>
  </sheetData>
  <sheetProtection password="CC33" sheet="1"/>
  <protectedRanges>
    <protectedRange sqref="F1:F3" name="Oblast8"/>
    <protectedRange sqref="C30:C31" name="Oblast10_1"/>
    <protectedRange sqref="A45:F48" name="Oblast6_1"/>
    <protectedRange sqref="E26:E29" name="Oblast5_1"/>
    <protectedRange sqref="B26:B29" name="Oblast4_1"/>
    <protectedRange sqref="C33" name="Oblast3_1"/>
    <protectedRange sqref="D24:D33" name="Oblast2_2"/>
    <protectedRange sqref="C14:F20" name="Oblast1_1"/>
    <protectedRange sqref="A7:F7" name="Oblast7_1"/>
    <protectedRange sqref="F32" name="Oblast9"/>
  </protectedRanges>
  <mergeCells count="10">
    <mergeCell ref="A35:B35"/>
    <mergeCell ref="A4:F4"/>
    <mergeCell ref="A6:B6"/>
    <mergeCell ref="A7:B7"/>
    <mergeCell ref="C7:F7"/>
    <mergeCell ref="A9:A11"/>
    <mergeCell ref="B9:B10"/>
    <mergeCell ref="C9:C10"/>
    <mergeCell ref="D9:D10"/>
    <mergeCell ref="E9:F9"/>
  </mergeCells>
  <printOptions horizontalCentered="1"/>
  <pageMargins left="0.23622047244094488" right="0.23622047244094488" top="0.31496062992125984" bottom="0.31496062992125984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Muzikářová Miroslava</cp:lastModifiedBy>
  <cp:lastPrinted>2022-12-14T08:35:01Z</cp:lastPrinted>
  <dcterms:created xsi:type="dcterms:W3CDTF">1997-01-24T11:07:25Z</dcterms:created>
  <dcterms:modified xsi:type="dcterms:W3CDTF">2023-02-06T08:54:01Z</dcterms:modified>
  <cp:category/>
  <cp:version/>
  <cp:contentType/>
  <cp:contentStatus/>
</cp:coreProperties>
</file>