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stipendia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<sst xmlns="http://schemas.openxmlformats.org/spreadsheetml/2006/main" count="53" uniqueCount="53">
  <si>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(tis. Kč)</t>
  </si>
  <si>
    <t>č.ř.</t>
  </si>
  <si>
    <t>Stipendia</t>
  </si>
  <si>
    <t>Použité zdroje</t>
  </si>
  <si>
    <t>celkem vyplaceno ke dni 31. 12. 2006</t>
  </si>
  <si>
    <t>zůstatek    4)</t>
  </si>
  <si>
    <t>příspěvek nebo dotace MŠMT</t>
  </si>
  <si>
    <t>stipendijní fond VŠ    1)</t>
  </si>
  <si>
    <t>ostatní *)</t>
  </si>
  <si>
    <t>celkem</t>
  </si>
  <si>
    <t>SR bez MŠMT</t>
  </si>
  <si>
    <t>vlast. příj.</t>
  </si>
  <si>
    <t>EU</t>
  </si>
  <si>
    <t xml:space="preserve">cel. vzd. + stud. v ciz. jaz. </t>
  </si>
  <si>
    <t>zahr. poj.</t>
  </si>
  <si>
    <t>ze zahraničí</t>
  </si>
  <si>
    <t>dary</t>
  </si>
  <si>
    <t>jiné</t>
  </si>
  <si>
    <t>FÚUP       2)</t>
  </si>
  <si>
    <t>DČ         3)</t>
  </si>
  <si>
    <t>Univerzita Karlova v Praze</t>
  </si>
  <si>
    <t>Masarykova univerzita v Brně</t>
  </si>
  <si>
    <t>Univerzita Palackého  v Olomouci</t>
  </si>
  <si>
    <t>Jihočeská univerzita v Českých Budějovicích</t>
  </si>
  <si>
    <t>Západočeská univerzita  v Plzni</t>
  </si>
  <si>
    <t>Univerzita J. E. Purkyně  v Ústí nad Labem</t>
  </si>
  <si>
    <t>Slezská univeziita  v Opavě</t>
  </si>
  <si>
    <t>Ostravská univerzita</t>
  </si>
  <si>
    <t>Veterinární a farmaceutická univerzita v Brně</t>
  </si>
  <si>
    <t>Univerzita Hradec Králové</t>
  </si>
  <si>
    <t>Vysoká škola ekonomická v Praze</t>
  </si>
  <si>
    <t>České vysoké učení technické v Praze</t>
  </si>
  <si>
    <t>Vysoké učení technické v Brně</t>
  </si>
  <si>
    <t>Univezita Tomáše Bati  ve Zlíně</t>
  </si>
  <si>
    <t>Univerzita Pardubice</t>
  </si>
  <si>
    <t>Vysoká škola báňská-Technická univerzita  Ostrava</t>
  </si>
  <si>
    <t>Technická univerzita v Liberci</t>
  </si>
  <si>
    <t>Česká zemědělská univerzita v  Praze</t>
  </si>
  <si>
    <t>Mendelova zemědělská a lesnický univerzita v Brně</t>
  </si>
  <si>
    <t>Akademie výtvarných umění v Praze</t>
  </si>
  <si>
    <t>Akademie múzických umění  v Praze</t>
  </si>
  <si>
    <t>Vysoká škola umělecko-průmyslová v Praze</t>
  </si>
  <si>
    <t>Janáčkova akademie múzických umění v  Brně</t>
  </si>
  <si>
    <t>Vysoká škola polytechnická Jihlava</t>
  </si>
  <si>
    <t>Vysoká škola technická ekonomická v  Č.B.</t>
  </si>
  <si>
    <t>Celkem</t>
  </si>
  <si>
    <t>1) Čerpání stipendijního fondu v r. 2006</t>
  </si>
  <si>
    <t>2) Fond účelově určených prostředků</t>
  </si>
  <si>
    <t>3) Doplňková činnost</t>
  </si>
  <si>
    <t>4) Zůstatek prostředků se převádí do fondů</t>
  </si>
  <si>
    <t xml:space="preserve">Vysoká škola chemicko-technologická  v Praze </t>
  </si>
  <si>
    <t>Výdaje na stipendia členěné podle vysokých škol</t>
  </si>
  <si>
    <t>Tab. 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</si>
</sst>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"/>
    <numFmt numFmtId="168" formatCode="_-* #,##0\ _K_č_-;\-* #,##0\ _K_č_-;_-* &quot;-&quot;??\ _K_č_-;_-@_-"/>
    <numFmt numFmtId="169" formatCode="_-* #,##0.0\ _K_č_-;\-* #,##0.0\ _K_č_-;_-* &quot;-&quot;??\ _K_č_-;_-@_-"/>
    <numFmt numFmtId="170" formatCode="0.0"/>
    <numFmt numFmtId="171" formatCode="#,##0.00&quot; &quot;;\-#,##0.00&quot; &quot;;&quot; &quot;;&quot; &quot;\ "/>
    <numFmt numFmtId="172" formatCode="#,##0.00&quot; &quot;"/>
    <numFmt numFmtId="173" formatCode="#,##0.00&quot; &quot;;\-#,##0.00&quot; &quot;;&quot; 0,00&quot;;&quot; 0,00&quot;\ 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_-* #,##0\ _K_c_-;\-* #,##0\ _K_c_-;_-* &quot;-&quot;??\ _K_c_-;_-@_-"/>
    <numFmt numFmtId="183" formatCode="_-* #,##0.0\ _K_c_-;\-* #,##0.0\ _K_c_-;_-* &quot;-&quot;??\ _K_c_-;_-@_-"/>
    <numFmt numFmtId="184" formatCode="#,##0.0"/>
    <numFmt numFmtId="185" formatCode="#,##0.000"/>
    <numFmt numFmtId="186" formatCode="#,##0.0000"/>
    <numFmt numFmtId="187" formatCode="#,##0.00000"/>
    <numFmt numFmtId="188" formatCode="_-* #,##0.0\ _K_č_-;\-* #,##0.0\ _K_č_-;_-* &quot;-&quot;?\ _K_č_-;_-@_-"/>
    <numFmt numFmtId="189" formatCode="#,##0.0_ ;\-#,##0.0\ "/>
    <numFmt numFmtId="190" formatCode="#,##0.000_ ;\-#,##0.000\ "/>
    <numFmt numFmtId="191" formatCode="0.000"/>
    <numFmt numFmtId="192" formatCode="0.0000000000"/>
    <numFmt numFmtId="193" formatCode="#,##0\ &quot;Kč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vertical="center"/>
      <protection hidden="1"/>
    </xf>
    <xf numFmtId="4" fontId="0" fillId="0" borderId="4" xfId="0" applyNumberFormat="1" applyBorder="1" applyAlignment="1" applyProtection="1">
      <alignment vertical="center"/>
      <protection locked="0"/>
    </xf>
    <xf numFmtId="4" fontId="0" fillId="0" borderId="5" xfId="0" applyNumberFormat="1" applyBorder="1" applyAlignment="1" applyProtection="1">
      <alignment vertical="center"/>
      <protection locked="0"/>
    </xf>
    <xf numFmtId="4" fontId="0" fillId="0" borderId="4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4" fontId="0" fillId="0" borderId="14" xfId="0" applyNumberFormat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 applyProtection="1">
      <alignment horizontal="center" vertical="center" wrapText="1"/>
      <protection locked="0"/>
    </xf>
    <xf numFmtId="4" fontId="0" fillId="0" borderId="16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0" fillId="0" borderId="20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4" fontId="0" fillId="0" borderId="8" xfId="0" applyNumberFormat="1" applyBorder="1" applyAlignment="1" applyProtection="1">
      <alignment horizontal="center" vertical="center"/>
      <protection locked="0"/>
    </xf>
    <xf numFmtId="4" fontId="0" fillId="0" borderId="22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 readingOrder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3">
    <tabColor indexed="44"/>
  </sheetPr>
  <dimension ref="A1:T40"/>
  <sheetViews>
    <sheetView tabSelected="1" zoomScale="75" zoomScaleNormal="75" workbookViewId="0" topLeftCell="A19">
      <selection activeCell="D40" sqref="D40"/>
    </sheetView>
  </sheetViews>
  <sheetFormatPr defaultColWidth="9.140625" defaultRowHeight="12.75"/>
  <cols>
    <col min="1" max="1" width="5.7109375" style="4" customWidth="1"/>
    <col min="2" max="2" width="6.28125" style="4" customWidth="1"/>
    <col min="3" max="3" width="45.7109375" style="4" customWidth="1"/>
    <col min="4" max="4" width="15.140625" style="28" customWidth="1"/>
    <col min="5" max="5" width="11.421875" style="28" customWidth="1"/>
    <col min="6" max="7" width="11.00390625" style="28" customWidth="1"/>
    <col min="8" max="8" width="12.8515625" style="28" customWidth="1"/>
    <col min="9" max="9" width="10.7109375" style="28" customWidth="1"/>
    <col min="10" max="10" width="9.28125" style="28" bestFit="1" customWidth="1"/>
    <col min="11" max="11" width="11.140625" style="28" customWidth="1"/>
    <col min="12" max="12" width="10.421875" style="28" bestFit="1" customWidth="1"/>
    <col min="13" max="13" width="11.00390625" style="28" customWidth="1"/>
    <col min="14" max="14" width="9.28125" style="28" customWidth="1"/>
    <col min="15" max="15" width="9.8515625" style="28" customWidth="1"/>
    <col min="16" max="16" width="14.57421875" style="28" customWidth="1"/>
    <col min="17" max="17" width="13.140625" style="28" customWidth="1"/>
    <col min="18" max="18" width="11.57421875" style="28" customWidth="1"/>
    <col min="19" max="16384" width="9.140625" style="4" customWidth="1"/>
  </cols>
  <sheetData>
    <row r="1" spans="1:20" ht="18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T1" s="2"/>
    </row>
    <row r="2" spans="1:20" ht="15.75">
      <c r="A2" s="5" t="s">
        <v>52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</row>
    <row r="3" spans="1:20" ht="15.75">
      <c r="A3" s="5" t="s">
        <v>51</v>
      </c>
      <c r="B3" s="5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</row>
    <row r="4" spans="1:20" ht="12.75">
      <c r="A4" s="2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"/>
      <c r="Q4" s="6"/>
      <c r="R4" s="3" t="s">
        <v>0</v>
      </c>
      <c r="S4" s="2"/>
      <c r="T4" s="2"/>
    </row>
    <row r="5" spans="1:20" s="9" customFormat="1" ht="13.5" thickBo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7"/>
    </row>
    <row r="6" spans="1:20" s="9" customFormat="1" ht="18" customHeight="1">
      <c r="A6" s="45" t="s">
        <v>1</v>
      </c>
      <c r="B6" s="10"/>
      <c r="C6" s="50" t="s">
        <v>2</v>
      </c>
      <c r="D6" s="37" t="s">
        <v>3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  <c r="Q6" s="42" t="s">
        <v>4</v>
      </c>
      <c r="R6" s="31" t="s">
        <v>5</v>
      </c>
      <c r="S6" s="7"/>
      <c r="T6" s="7"/>
    </row>
    <row r="7" spans="1:20" s="9" customFormat="1" ht="36.75" customHeight="1">
      <c r="A7" s="46"/>
      <c r="B7" s="11"/>
      <c r="C7" s="51"/>
      <c r="D7" s="34" t="s">
        <v>6</v>
      </c>
      <c r="E7" s="34" t="s">
        <v>7</v>
      </c>
      <c r="F7" s="36" t="s">
        <v>8</v>
      </c>
      <c r="G7" s="36"/>
      <c r="H7" s="36"/>
      <c r="I7" s="36"/>
      <c r="J7" s="36"/>
      <c r="K7" s="36"/>
      <c r="L7" s="36"/>
      <c r="M7" s="36"/>
      <c r="N7" s="36"/>
      <c r="O7" s="36"/>
      <c r="P7" s="40" t="s">
        <v>9</v>
      </c>
      <c r="Q7" s="34"/>
      <c r="R7" s="32"/>
      <c r="S7" s="7"/>
      <c r="T7" s="7"/>
    </row>
    <row r="8" spans="1:20" ht="38.25">
      <c r="A8" s="47"/>
      <c r="B8" s="12"/>
      <c r="C8" s="52"/>
      <c r="D8" s="35"/>
      <c r="E8" s="35"/>
      <c r="F8" s="13" t="s">
        <v>10</v>
      </c>
      <c r="G8" s="13" t="s">
        <v>11</v>
      </c>
      <c r="H8" s="13" t="s">
        <v>12</v>
      </c>
      <c r="I8" s="13" t="s">
        <v>13</v>
      </c>
      <c r="J8" s="14" t="s">
        <v>14</v>
      </c>
      <c r="K8" s="13" t="s">
        <v>15</v>
      </c>
      <c r="L8" s="14" t="s">
        <v>16</v>
      </c>
      <c r="M8" s="15" t="s">
        <v>17</v>
      </c>
      <c r="N8" s="16" t="s">
        <v>18</v>
      </c>
      <c r="O8" s="16" t="s">
        <v>19</v>
      </c>
      <c r="P8" s="41"/>
      <c r="Q8" s="35"/>
      <c r="R8" s="33"/>
      <c r="S8" s="2"/>
      <c r="T8" s="2"/>
    </row>
    <row r="9" spans="1:20" ht="12.75">
      <c r="A9" s="17">
        <v>1</v>
      </c>
      <c r="B9" s="48" t="s">
        <v>20</v>
      </c>
      <c r="C9" s="49"/>
      <c r="D9" s="18">
        <v>392049</v>
      </c>
      <c r="E9" s="18">
        <v>31060</v>
      </c>
      <c r="F9" s="19">
        <v>2804</v>
      </c>
      <c r="G9" s="19">
        <v>25267</v>
      </c>
      <c r="H9" s="19">
        <v>34065</v>
      </c>
      <c r="I9" s="19"/>
      <c r="J9" s="19"/>
      <c r="K9" s="19"/>
      <c r="L9" s="19">
        <v>11636</v>
      </c>
      <c r="M9" s="20">
        <v>1418</v>
      </c>
      <c r="N9" s="20"/>
      <c r="O9" s="20"/>
      <c r="P9" s="21">
        <f aca="true" t="shared" si="0" ref="P9:P34">SUM(D9:O9)</f>
        <v>498299</v>
      </c>
      <c r="Q9" s="18">
        <v>459213</v>
      </c>
      <c r="R9" s="22">
        <f aca="true" t="shared" si="1" ref="R9:R34">P9-Q9</f>
        <v>39086</v>
      </c>
      <c r="S9" s="2"/>
      <c r="T9" s="2"/>
    </row>
    <row r="10" spans="1:20" ht="12.75">
      <c r="A10" s="17">
        <v>2</v>
      </c>
      <c r="B10" s="29" t="s">
        <v>21</v>
      </c>
      <c r="C10" s="30"/>
      <c r="D10" s="23">
        <v>232657</v>
      </c>
      <c r="E10" s="23">
        <v>10879</v>
      </c>
      <c r="F10" s="23">
        <v>575</v>
      </c>
      <c r="G10" s="23"/>
      <c r="H10" s="23"/>
      <c r="I10" s="23"/>
      <c r="J10" s="23"/>
      <c r="K10" s="23">
        <v>10754</v>
      </c>
      <c r="L10" s="23">
        <v>1175</v>
      </c>
      <c r="M10" s="23">
        <v>3483</v>
      </c>
      <c r="N10" s="23"/>
      <c r="O10" s="23"/>
      <c r="P10" s="24">
        <f t="shared" si="0"/>
        <v>259523</v>
      </c>
      <c r="Q10" s="23">
        <v>259523</v>
      </c>
      <c r="R10" s="22">
        <f t="shared" si="1"/>
        <v>0</v>
      </c>
      <c r="S10" s="2"/>
      <c r="T10" s="2"/>
    </row>
    <row r="11" spans="1:20" ht="12.75">
      <c r="A11" s="17">
        <v>3</v>
      </c>
      <c r="B11" s="29" t="s">
        <v>22</v>
      </c>
      <c r="C11" s="30"/>
      <c r="D11" s="19">
        <v>115770.4</v>
      </c>
      <c r="E11" s="19">
        <v>2862.1</v>
      </c>
      <c r="F11" s="19">
        <v>178.8</v>
      </c>
      <c r="G11" s="19">
        <v>1481.2</v>
      </c>
      <c r="H11" s="19"/>
      <c r="I11" s="19"/>
      <c r="J11" s="19"/>
      <c r="K11" s="19">
        <v>1527.2</v>
      </c>
      <c r="L11" s="19"/>
      <c r="M11" s="19">
        <v>288.2</v>
      </c>
      <c r="N11" s="19"/>
      <c r="O11" s="19"/>
      <c r="P11" s="21">
        <f t="shared" si="0"/>
        <v>122107.9</v>
      </c>
      <c r="Q11" s="19">
        <v>117353.9</v>
      </c>
      <c r="R11" s="22">
        <f t="shared" si="1"/>
        <v>4754</v>
      </c>
      <c r="S11" s="2"/>
      <c r="T11" s="2"/>
    </row>
    <row r="12" spans="1:20" ht="12.75">
      <c r="A12" s="17">
        <v>4</v>
      </c>
      <c r="B12" s="29" t="s">
        <v>23</v>
      </c>
      <c r="C12" s="30"/>
      <c r="D12" s="19">
        <v>68256.13</v>
      </c>
      <c r="E12" s="19">
        <v>1234.09</v>
      </c>
      <c r="F12" s="19">
        <v>26</v>
      </c>
      <c r="G12" s="19">
        <v>44.78</v>
      </c>
      <c r="H12" s="19"/>
      <c r="I12" s="19"/>
      <c r="J12" s="19"/>
      <c r="K12" s="19">
        <v>3012.71</v>
      </c>
      <c r="L12" s="19">
        <v>30</v>
      </c>
      <c r="M12" s="19"/>
      <c r="N12" s="19">
        <v>65</v>
      </c>
      <c r="O12" s="19">
        <v>54.06</v>
      </c>
      <c r="P12" s="21">
        <f t="shared" si="0"/>
        <v>72722.77</v>
      </c>
      <c r="Q12" s="19">
        <v>71126.35</v>
      </c>
      <c r="R12" s="22">
        <f t="shared" si="1"/>
        <v>1596.4199999999983</v>
      </c>
      <c r="S12" s="2"/>
      <c r="T12" s="2"/>
    </row>
    <row r="13" spans="1:20" ht="12.75">
      <c r="A13" s="17">
        <v>5</v>
      </c>
      <c r="B13" s="29" t="s">
        <v>24</v>
      </c>
      <c r="C13" s="30"/>
      <c r="D13" s="19">
        <v>109784.36</v>
      </c>
      <c r="E13" s="19">
        <v>5688</v>
      </c>
      <c r="F13" s="19">
        <v>338</v>
      </c>
      <c r="G13" s="19"/>
      <c r="H13" s="19">
        <v>138</v>
      </c>
      <c r="I13" s="19"/>
      <c r="J13" s="19"/>
      <c r="K13" s="19">
        <v>6270.89</v>
      </c>
      <c r="L13" s="19">
        <v>220.49</v>
      </c>
      <c r="M13" s="19">
        <v>502.33</v>
      </c>
      <c r="N13" s="19"/>
      <c r="O13" s="19"/>
      <c r="P13" s="21">
        <f t="shared" si="0"/>
        <v>122942.07</v>
      </c>
      <c r="Q13" s="19">
        <v>123437.23</v>
      </c>
      <c r="R13" s="22">
        <f t="shared" si="1"/>
        <v>-495.15999999998894</v>
      </c>
      <c r="S13" s="2"/>
      <c r="T13" s="2"/>
    </row>
    <row r="14" spans="1:20" ht="12.75">
      <c r="A14" s="17">
        <v>6</v>
      </c>
      <c r="B14" s="29" t="s">
        <v>25</v>
      </c>
      <c r="C14" s="30"/>
      <c r="D14" s="19">
        <v>40498.66</v>
      </c>
      <c r="E14" s="19">
        <v>3778.52</v>
      </c>
      <c r="F14" s="19"/>
      <c r="G14" s="19">
        <v>23.95</v>
      </c>
      <c r="H14" s="19"/>
      <c r="I14" s="19"/>
      <c r="J14" s="19"/>
      <c r="K14" s="19">
        <v>2743.45</v>
      </c>
      <c r="L14" s="19"/>
      <c r="M14" s="19">
        <v>167.46</v>
      </c>
      <c r="N14" s="19"/>
      <c r="O14" s="19"/>
      <c r="P14" s="21">
        <f t="shared" si="0"/>
        <v>47212.03999999999</v>
      </c>
      <c r="Q14" s="19">
        <v>47212.04</v>
      </c>
      <c r="R14" s="22">
        <f t="shared" si="1"/>
        <v>0</v>
      </c>
      <c r="S14" s="2"/>
      <c r="T14" s="2"/>
    </row>
    <row r="15" spans="1:20" ht="12.75">
      <c r="A15" s="17">
        <v>7</v>
      </c>
      <c r="B15" s="29" t="s">
        <v>26</v>
      </c>
      <c r="C15" s="30"/>
      <c r="D15" s="19">
        <v>27535</v>
      </c>
      <c r="E15" s="19">
        <v>658</v>
      </c>
      <c r="F15" s="19"/>
      <c r="G15" s="19"/>
      <c r="H15" s="19">
        <v>1274</v>
      </c>
      <c r="I15" s="19"/>
      <c r="J15" s="19"/>
      <c r="K15" s="19"/>
      <c r="L15" s="19"/>
      <c r="M15" s="19"/>
      <c r="N15" s="19"/>
      <c r="O15" s="19"/>
      <c r="P15" s="21">
        <f t="shared" si="0"/>
        <v>29467</v>
      </c>
      <c r="Q15" s="19">
        <v>29467</v>
      </c>
      <c r="R15" s="22">
        <f t="shared" si="1"/>
        <v>0</v>
      </c>
      <c r="S15" s="2"/>
      <c r="T15" s="2"/>
    </row>
    <row r="16" spans="1:20" ht="12.75">
      <c r="A16" s="17">
        <v>8</v>
      </c>
      <c r="B16" s="29" t="s">
        <v>27</v>
      </c>
      <c r="C16" s="30"/>
      <c r="D16" s="19">
        <v>44277</v>
      </c>
      <c r="E16" s="19">
        <v>3571</v>
      </c>
      <c r="F16" s="19"/>
      <c r="G16" s="19"/>
      <c r="H16" s="19">
        <v>3910</v>
      </c>
      <c r="I16" s="19"/>
      <c r="J16" s="19"/>
      <c r="K16" s="19"/>
      <c r="L16" s="19">
        <v>40</v>
      </c>
      <c r="M16" s="19">
        <v>59</v>
      </c>
      <c r="N16" s="19"/>
      <c r="O16" s="19"/>
      <c r="P16" s="21">
        <f t="shared" si="0"/>
        <v>51857</v>
      </c>
      <c r="Q16" s="19">
        <v>51831</v>
      </c>
      <c r="R16" s="22">
        <f t="shared" si="1"/>
        <v>26</v>
      </c>
      <c r="S16" s="2"/>
      <c r="T16" s="2"/>
    </row>
    <row r="17" spans="1:20" ht="12.75">
      <c r="A17" s="17">
        <v>9</v>
      </c>
      <c r="B17" s="29" t="s">
        <v>28</v>
      </c>
      <c r="C17" s="30"/>
      <c r="D17" s="19">
        <v>23149</v>
      </c>
      <c r="E17" s="19">
        <v>186</v>
      </c>
      <c r="F17" s="19"/>
      <c r="G17" s="19"/>
      <c r="H17" s="19"/>
      <c r="I17" s="19"/>
      <c r="J17" s="19"/>
      <c r="K17" s="19"/>
      <c r="L17" s="19">
        <v>80</v>
      </c>
      <c r="M17" s="19">
        <v>90</v>
      </c>
      <c r="N17" s="19"/>
      <c r="O17" s="19"/>
      <c r="P17" s="21">
        <f t="shared" si="0"/>
        <v>23505</v>
      </c>
      <c r="Q17" s="19">
        <v>23444</v>
      </c>
      <c r="R17" s="22">
        <f t="shared" si="1"/>
        <v>61</v>
      </c>
      <c r="S17" s="2"/>
      <c r="T17" s="2"/>
    </row>
    <row r="18" spans="1:18" ht="12.75">
      <c r="A18" s="17">
        <v>10</v>
      </c>
      <c r="B18" s="29" t="s">
        <v>29</v>
      </c>
      <c r="C18" s="30"/>
      <c r="D18" s="21">
        <v>30018</v>
      </c>
      <c r="E18" s="21">
        <v>2500</v>
      </c>
      <c r="F18" s="21">
        <v>59</v>
      </c>
      <c r="G18" s="21">
        <v>349</v>
      </c>
      <c r="H18" s="21">
        <v>954</v>
      </c>
      <c r="I18" s="21"/>
      <c r="J18" s="21"/>
      <c r="K18" s="21"/>
      <c r="L18" s="21"/>
      <c r="M18" s="21">
        <v>370</v>
      </c>
      <c r="N18" s="21"/>
      <c r="O18" s="21"/>
      <c r="P18" s="21">
        <f t="shared" si="0"/>
        <v>34250</v>
      </c>
      <c r="Q18" s="21">
        <v>34250</v>
      </c>
      <c r="R18" s="22">
        <f t="shared" si="1"/>
        <v>0</v>
      </c>
    </row>
    <row r="19" spans="1:18" ht="12.75">
      <c r="A19" s="17">
        <v>11</v>
      </c>
      <c r="B19" s="29" t="s">
        <v>30</v>
      </c>
      <c r="C19" s="30"/>
      <c r="D19" s="21">
        <v>97346</v>
      </c>
      <c r="E19" s="21">
        <v>4733</v>
      </c>
      <c r="F19" s="21"/>
      <c r="G19" s="21"/>
      <c r="H19" s="21"/>
      <c r="I19" s="21"/>
      <c r="J19" s="21"/>
      <c r="K19" s="21"/>
      <c r="L19" s="21">
        <v>329</v>
      </c>
      <c r="M19" s="21">
        <v>135</v>
      </c>
      <c r="N19" s="21"/>
      <c r="O19" s="21">
        <v>173</v>
      </c>
      <c r="P19" s="21">
        <f t="shared" si="0"/>
        <v>102716</v>
      </c>
      <c r="Q19" s="21">
        <v>102716</v>
      </c>
      <c r="R19" s="22">
        <f t="shared" si="1"/>
        <v>0</v>
      </c>
    </row>
    <row r="20" spans="1:18" ht="12.75">
      <c r="A20" s="17">
        <v>12</v>
      </c>
      <c r="B20" s="29" t="s">
        <v>31</v>
      </c>
      <c r="C20" s="30"/>
      <c r="D20" s="21">
        <v>214419</v>
      </c>
      <c r="E20" s="21">
        <v>18957</v>
      </c>
      <c r="F20" s="21">
        <v>2387</v>
      </c>
      <c r="G20" s="21"/>
      <c r="H20" s="21"/>
      <c r="I20" s="21"/>
      <c r="J20" s="21"/>
      <c r="K20" s="21">
        <v>8455</v>
      </c>
      <c r="L20" s="21">
        <v>5629</v>
      </c>
      <c r="M20" s="21"/>
      <c r="N20" s="21"/>
      <c r="O20" s="21"/>
      <c r="P20" s="21">
        <f t="shared" si="0"/>
        <v>249847</v>
      </c>
      <c r="Q20" s="21">
        <v>249579</v>
      </c>
      <c r="R20" s="22">
        <f t="shared" si="1"/>
        <v>268</v>
      </c>
    </row>
    <row r="21" spans="1:18" ht="12.75">
      <c r="A21" s="17">
        <v>13</v>
      </c>
      <c r="B21" s="29" t="s">
        <v>32</v>
      </c>
      <c r="C21" s="30"/>
      <c r="D21" s="21">
        <v>190537.74</v>
      </c>
      <c r="E21" s="21">
        <v>1658.5</v>
      </c>
      <c r="F21" s="21"/>
      <c r="G21" s="21"/>
      <c r="H21" s="21"/>
      <c r="I21" s="21"/>
      <c r="J21" s="21"/>
      <c r="K21" s="21">
        <v>8564.74</v>
      </c>
      <c r="L21" s="21"/>
      <c r="M21" s="21">
        <v>4476.15</v>
      </c>
      <c r="N21" s="21"/>
      <c r="O21" s="21"/>
      <c r="P21" s="21">
        <f t="shared" si="0"/>
        <v>205237.12999999998</v>
      </c>
      <c r="Q21" s="21">
        <v>205237.13</v>
      </c>
      <c r="R21" s="22">
        <f t="shared" si="1"/>
        <v>0</v>
      </c>
    </row>
    <row r="22" spans="1:18" ht="12.75">
      <c r="A22" s="17">
        <v>14</v>
      </c>
      <c r="B22" s="29" t="s">
        <v>33</v>
      </c>
      <c r="C22" s="30"/>
      <c r="D22" s="21">
        <v>36893.8</v>
      </c>
      <c r="E22" s="21">
        <v>292</v>
      </c>
      <c r="F22" s="21"/>
      <c r="G22" s="21">
        <v>250.5</v>
      </c>
      <c r="H22" s="21"/>
      <c r="I22" s="21"/>
      <c r="J22" s="21"/>
      <c r="K22" s="21">
        <v>1122</v>
      </c>
      <c r="L22" s="21">
        <v>48</v>
      </c>
      <c r="M22" s="21"/>
      <c r="N22" s="21"/>
      <c r="O22" s="21"/>
      <c r="P22" s="21">
        <f t="shared" si="0"/>
        <v>38606.3</v>
      </c>
      <c r="Q22" s="21">
        <v>38606</v>
      </c>
      <c r="R22" s="22">
        <f t="shared" si="1"/>
        <v>0.3000000000029104</v>
      </c>
    </row>
    <row r="23" spans="1:18" ht="12.75">
      <c r="A23" s="17">
        <v>15</v>
      </c>
      <c r="B23" s="29" t="s">
        <v>50</v>
      </c>
      <c r="C23" s="30"/>
      <c r="D23" s="21">
        <v>60498.9</v>
      </c>
      <c r="E23" s="21">
        <v>1253.22</v>
      </c>
      <c r="F23" s="21">
        <v>40</v>
      </c>
      <c r="G23" s="21"/>
      <c r="H23" s="21">
        <v>1084.81</v>
      </c>
      <c r="I23" s="21"/>
      <c r="J23" s="21"/>
      <c r="K23" s="21"/>
      <c r="L23" s="21">
        <v>693.9</v>
      </c>
      <c r="M23" s="21">
        <v>348.84</v>
      </c>
      <c r="N23" s="21"/>
      <c r="O23" s="21">
        <v>6284.35</v>
      </c>
      <c r="P23" s="21">
        <f t="shared" si="0"/>
        <v>70204.02</v>
      </c>
      <c r="Q23" s="21">
        <v>69630.5</v>
      </c>
      <c r="R23" s="22">
        <f t="shared" si="1"/>
        <v>573.5200000000041</v>
      </c>
    </row>
    <row r="24" spans="1:18" ht="12.75">
      <c r="A24" s="17">
        <v>16</v>
      </c>
      <c r="B24" s="29" t="s">
        <v>34</v>
      </c>
      <c r="C24" s="30"/>
      <c r="D24" s="21">
        <v>50321</v>
      </c>
      <c r="E24" s="21">
        <v>1254</v>
      </c>
      <c r="F24" s="21">
        <v>36</v>
      </c>
      <c r="G24" s="21">
        <v>13</v>
      </c>
      <c r="H24" s="21"/>
      <c r="I24" s="21"/>
      <c r="J24" s="21"/>
      <c r="K24" s="21"/>
      <c r="L24" s="21"/>
      <c r="M24" s="21">
        <v>2745</v>
      </c>
      <c r="N24" s="21"/>
      <c r="O24" s="21"/>
      <c r="P24" s="21">
        <f t="shared" si="0"/>
        <v>54369</v>
      </c>
      <c r="Q24" s="21">
        <v>52977</v>
      </c>
      <c r="R24" s="22">
        <f t="shared" si="1"/>
        <v>1392</v>
      </c>
    </row>
    <row r="25" spans="1:18" ht="12.75">
      <c r="A25" s="17">
        <v>17</v>
      </c>
      <c r="B25" s="29" t="s">
        <v>35</v>
      </c>
      <c r="C25" s="30"/>
      <c r="D25" s="21">
        <v>102923</v>
      </c>
      <c r="E25" s="21">
        <v>6778</v>
      </c>
      <c r="F25" s="21">
        <v>32</v>
      </c>
      <c r="G25" s="21">
        <v>39</v>
      </c>
      <c r="H25" s="21"/>
      <c r="I25" s="21"/>
      <c r="J25" s="21"/>
      <c r="K25" s="21">
        <v>3385</v>
      </c>
      <c r="L25" s="21"/>
      <c r="M25" s="21"/>
      <c r="N25" s="21">
        <v>704</v>
      </c>
      <c r="O25" s="21"/>
      <c r="P25" s="21">
        <f t="shared" si="0"/>
        <v>113861</v>
      </c>
      <c r="Q25" s="21">
        <v>113861</v>
      </c>
      <c r="R25" s="22">
        <f t="shared" si="1"/>
        <v>0</v>
      </c>
    </row>
    <row r="26" spans="1:18" ht="12.75">
      <c r="A26" s="17">
        <v>18</v>
      </c>
      <c r="B26" s="29" t="s">
        <v>36</v>
      </c>
      <c r="C26" s="30"/>
      <c r="D26" s="21">
        <v>50328</v>
      </c>
      <c r="E26" s="21">
        <v>10619</v>
      </c>
      <c r="F26" s="21"/>
      <c r="G26" s="21">
        <v>589</v>
      </c>
      <c r="H26" s="21"/>
      <c r="I26" s="21"/>
      <c r="J26" s="21"/>
      <c r="K26" s="21">
        <v>65</v>
      </c>
      <c r="L26" s="21">
        <v>211</v>
      </c>
      <c r="M26" s="21">
        <v>277</v>
      </c>
      <c r="N26" s="21"/>
      <c r="O26" s="21"/>
      <c r="P26" s="21">
        <f t="shared" si="0"/>
        <v>62089</v>
      </c>
      <c r="Q26" s="21">
        <v>61478</v>
      </c>
      <c r="R26" s="22">
        <f t="shared" si="1"/>
        <v>611</v>
      </c>
    </row>
    <row r="27" spans="1:18" ht="12.75">
      <c r="A27" s="17">
        <v>19</v>
      </c>
      <c r="B27" s="29" t="s">
        <v>37</v>
      </c>
      <c r="C27" s="30"/>
      <c r="D27" s="21">
        <v>88232</v>
      </c>
      <c r="E27" s="21">
        <v>1862</v>
      </c>
      <c r="F27" s="21">
        <v>29</v>
      </c>
      <c r="G27" s="21">
        <v>902</v>
      </c>
      <c r="H27" s="21"/>
      <c r="I27" s="21"/>
      <c r="J27" s="21"/>
      <c r="K27" s="21">
        <v>5905</v>
      </c>
      <c r="L27" s="21"/>
      <c r="M27" s="21"/>
      <c r="N27" s="21"/>
      <c r="O27" s="21">
        <v>36</v>
      </c>
      <c r="P27" s="21">
        <f t="shared" si="0"/>
        <v>96966</v>
      </c>
      <c r="Q27" s="21">
        <v>96966</v>
      </c>
      <c r="R27" s="22">
        <f t="shared" si="1"/>
        <v>0</v>
      </c>
    </row>
    <row r="28" spans="1:18" ht="12.75">
      <c r="A28" s="17">
        <v>20</v>
      </c>
      <c r="B28" s="29" t="s">
        <v>38</v>
      </c>
      <c r="C28" s="30"/>
      <c r="D28" s="21">
        <v>70445</v>
      </c>
      <c r="E28" s="21">
        <v>2404</v>
      </c>
      <c r="F28" s="21">
        <v>20</v>
      </c>
      <c r="G28" s="21">
        <v>77</v>
      </c>
      <c r="H28" s="21"/>
      <c r="I28" s="21"/>
      <c r="J28" s="21"/>
      <c r="K28" s="21">
        <v>2611</v>
      </c>
      <c r="L28" s="21">
        <v>98</v>
      </c>
      <c r="M28" s="21"/>
      <c r="N28" s="21"/>
      <c r="O28" s="21"/>
      <c r="P28" s="21">
        <f t="shared" si="0"/>
        <v>75655</v>
      </c>
      <c r="Q28" s="21">
        <v>75544</v>
      </c>
      <c r="R28" s="22">
        <f t="shared" si="1"/>
        <v>111</v>
      </c>
    </row>
    <row r="29" spans="1:18" ht="12.75">
      <c r="A29" s="17">
        <v>21</v>
      </c>
      <c r="B29" s="29" t="s">
        <v>39</v>
      </c>
      <c r="C29" s="30"/>
      <c r="D29" s="21">
        <v>1485.5</v>
      </c>
      <c r="E29" s="21"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f t="shared" si="0"/>
        <v>1485.5</v>
      </c>
      <c r="Q29" s="21">
        <v>1485.5</v>
      </c>
      <c r="R29" s="22">
        <f t="shared" si="1"/>
        <v>0</v>
      </c>
    </row>
    <row r="30" spans="1:18" ht="12.75">
      <c r="A30" s="17">
        <v>22</v>
      </c>
      <c r="B30" s="29" t="s">
        <v>40</v>
      </c>
      <c r="C30" s="30"/>
      <c r="D30" s="21">
        <v>13247.3</v>
      </c>
      <c r="E30" s="21">
        <v>868.8</v>
      </c>
      <c r="F30" s="21">
        <v>63.3</v>
      </c>
      <c r="G30" s="21"/>
      <c r="H30" s="21"/>
      <c r="I30" s="21">
        <v>39.1</v>
      </c>
      <c r="J30" s="21">
        <v>637.08</v>
      </c>
      <c r="K30" s="21"/>
      <c r="L30" s="21">
        <v>109.1</v>
      </c>
      <c r="M30" s="21"/>
      <c r="N30" s="21"/>
      <c r="O30" s="21">
        <v>38.89</v>
      </c>
      <c r="P30" s="21">
        <f t="shared" si="0"/>
        <v>15003.569999999998</v>
      </c>
      <c r="Q30" s="21">
        <v>14957.59</v>
      </c>
      <c r="R30" s="22">
        <f t="shared" si="1"/>
        <v>45.979999999997744</v>
      </c>
    </row>
    <row r="31" spans="1:18" ht="12.75">
      <c r="A31" s="17">
        <v>23</v>
      </c>
      <c r="B31" s="29" t="s">
        <v>41</v>
      </c>
      <c r="C31" s="30"/>
      <c r="D31" s="21">
        <v>4011</v>
      </c>
      <c r="E31" s="21">
        <v>0</v>
      </c>
      <c r="F31" s="21"/>
      <c r="G31" s="21"/>
      <c r="H31" s="21">
        <v>577</v>
      </c>
      <c r="I31" s="21"/>
      <c r="J31" s="21"/>
      <c r="K31" s="21"/>
      <c r="L31" s="21"/>
      <c r="M31" s="21"/>
      <c r="N31" s="21"/>
      <c r="O31" s="21"/>
      <c r="P31" s="21">
        <f t="shared" si="0"/>
        <v>4588</v>
      </c>
      <c r="Q31" s="21">
        <v>4567</v>
      </c>
      <c r="R31" s="22">
        <f t="shared" si="1"/>
        <v>21</v>
      </c>
    </row>
    <row r="32" spans="1:18" ht="12.75">
      <c r="A32" s="17">
        <v>24</v>
      </c>
      <c r="B32" s="29" t="s">
        <v>42</v>
      </c>
      <c r="C32" s="30"/>
      <c r="D32" s="21">
        <v>7908</v>
      </c>
      <c r="E32" s="21">
        <v>300</v>
      </c>
      <c r="F32" s="21"/>
      <c r="G32" s="21"/>
      <c r="H32" s="21"/>
      <c r="I32" s="21"/>
      <c r="J32" s="21"/>
      <c r="K32" s="21">
        <v>445</v>
      </c>
      <c r="L32" s="21"/>
      <c r="M32" s="21"/>
      <c r="N32" s="21"/>
      <c r="O32" s="21"/>
      <c r="P32" s="21">
        <f t="shared" si="0"/>
        <v>8653</v>
      </c>
      <c r="Q32" s="21">
        <v>8654</v>
      </c>
      <c r="R32" s="22">
        <f t="shared" si="1"/>
        <v>-1</v>
      </c>
    </row>
    <row r="33" spans="1:18" ht="12.75">
      <c r="A33" s="17">
        <v>25</v>
      </c>
      <c r="B33" s="29" t="s">
        <v>43</v>
      </c>
      <c r="C33" s="30"/>
      <c r="D33" s="21">
        <v>3602</v>
      </c>
      <c r="E33" s="21">
        <v>0</v>
      </c>
      <c r="F33" s="21"/>
      <c r="G33" s="21">
        <v>118</v>
      </c>
      <c r="H33" s="21"/>
      <c r="I33" s="21"/>
      <c r="J33" s="21"/>
      <c r="K33" s="21"/>
      <c r="L33" s="21"/>
      <c r="M33" s="21"/>
      <c r="N33" s="21"/>
      <c r="O33" s="21"/>
      <c r="P33" s="21">
        <f t="shared" si="0"/>
        <v>3720</v>
      </c>
      <c r="Q33" s="21">
        <v>3514</v>
      </c>
      <c r="R33" s="22">
        <f t="shared" si="1"/>
        <v>206</v>
      </c>
    </row>
    <row r="34" spans="1:18" ht="12.75">
      <c r="A34" s="17">
        <v>26</v>
      </c>
      <c r="B34" s="29" t="s">
        <v>44</v>
      </c>
      <c r="C34" s="30"/>
      <c r="D34" s="21">
        <v>0</v>
      </c>
      <c r="E34" s="21"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f t="shared" si="0"/>
        <v>0</v>
      </c>
      <c r="Q34" s="21">
        <v>0</v>
      </c>
      <c r="R34" s="22">
        <f t="shared" si="1"/>
        <v>0</v>
      </c>
    </row>
    <row r="35" spans="1:18" ht="13.5" thickBot="1">
      <c r="A35" s="25">
        <v>27</v>
      </c>
      <c r="B35" s="43" t="s">
        <v>45</v>
      </c>
      <c r="C35" s="44"/>
      <c r="D35" s="26">
        <f aca="true" t="shared" si="2" ref="D35:R35">SUM(D9:D34)</f>
        <v>2076192.79</v>
      </c>
      <c r="E35" s="26">
        <f t="shared" si="2"/>
        <v>113396.23</v>
      </c>
      <c r="F35" s="26">
        <f t="shared" si="2"/>
        <v>6588.1</v>
      </c>
      <c r="G35" s="26">
        <f t="shared" si="2"/>
        <v>29154.43</v>
      </c>
      <c r="H35" s="26">
        <f t="shared" si="2"/>
        <v>42002.81</v>
      </c>
      <c r="I35" s="26">
        <f t="shared" si="2"/>
        <v>39.1</v>
      </c>
      <c r="J35" s="26">
        <f t="shared" si="2"/>
        <v>637.08</v>
      </c>
      <c r="K35" s="26">
        <f t="shared" si="2"/>
        <v>54860.99</v>
      </c>
      <c r="L35" s="26">
        <f t="shared" si="2"/>
        <v>20299.489999999998</v>
      </c>
      <c r="M35" s="26">
        <f t="shared" si="2"/>
        <v>14359.98</v>
      </c>
      <c r="N35" s="26">
        <f t="shared" si="2"/>
        <v>769</v>
      </c>
      <c r="O35" s="26">
        <f t="shared" si="2"/>
        <v>6586.300000000001</v>
      </c>
      <c r="P35" s="26">
        <f t="shared" si="2"/>
        <v>2364886.3</v>
      </c>
      <c r="Q35" s="26">
        <f t="shared" si="2"/>
        <v>2316630.2399999998</v>
      </c>
      <c r="R35" s="27">
        <f t="shared" si="2"/>
        <v>48256.06000000001</v>
      </c>
    </row>
    <row r="36" ht="12.75">
      <c r="R36" s="28">
        <f>P35-Q35</f>
        <v>48256.060000000056</v>
      </c>
    </row>
    <row r="37" spans="1:6" ht="12.75">
      <c r="A37" s="4" t="s">
        <v>46</v>
      </c>
      <c r="D37" s="4"/>
      <c r="E37" s="4"/>
      <c r="F37" s="4"/>
    </row>
    <row r="38" spans="1:6" ht="12.75">
      <c r="A38" s="4" t="s">
        <v>47</v>
      </c>
      <c r="D38" s="4"/>
      <c r="E38" s="4"/>
      <c r="F38" s="4"/>
    </row>
    <row r="39" spans="1:6" ht="12.75">
      <c r="A39" s="4" t="s">
        <v>48</v>
      </c>
      <c r="D39" s="4"/>
      <c r="E39" s="4"/>
      <c r="F39" s="4"/>
    </row>
    <row r="40" spans="1:6" ht="12.75">
      <c r="A40" s="4" t="s">
        <v>49</v>
      </c>
      <c r="D40" s="4"/>
      <c r="E40" s="4"/>
      <c r="F40" s="4"/>
    </row>
  </sheetData>
  <sheetProtection formatColumns="0" formatRows="0" insertColumns="0" insertRows="0" deleteColumns="0" deleteRows="0"/>
  <mergeCells count="36">
    <mergeCell ref="B35:C35"/>
    <mergeCell ref="A6:A8"/>
    <mergeCell ref="B9:C9"/>
    <mergeCell ref="E7:E8"/>
    <mergeCell ref="C6:C8"/>
    <mergeCell ref="B22:C22"/>
    <mergeCell ref="B23:C23"/>
    <mergeCell ref="B18:C18"/>
    <mergeCell ref="B19:C19"/>
    <mergeCell ref="B20:C20"/>
    <mergeCell ref="R6:R8"/>
    <mergeCell ref="D7:D8"/>
    <mergeCell ref="F7:O7"/>
    <mergeCell ref="D6:P6"/>
    <mergeCell ref="P7:P8"/>
    <mergeCell ref="Q6:Q8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B24:C24"/>
    <mergeCell ref="B25:C25"/>
    <mergeCell ref="B26:C26"/>
    <mergeCell ref="B27:C27"/>
    <mergeCell ref="B32:C32"/>
    <mergeCell ref="B33:C33"/>
    <mergeCell ref="B34:C34"/>
    <mergeCell ref="B28:C28"/>
    <mergeCell ref="B29:C29"/>
    <mergeCell ref="B30:C30"/>
    <mergeCell ref="B31:C31"/>
  </mergeCells>
  <printOptions horizontalCentered="1"/>
  <pageMargins left="0.3937007874015748" right="0.3937007874015748" top="0.5905511811023623" bottom="0.3937007874015748" header="0.23" footer="0.5118110236220472"/>
  <pageSetup horizontalDpi="600" verticalDpi="600" orientation="landscape" paperSize="9" scale="60" r:id="rId1"/>
  <headerFooter alignWithMargins="0">
    <oddHeader>&amp;R&amp;"Times New Roman,Obyčejné"&amp;12Část Stipendia a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gondkova</cp:lastModifiedBy>
  <cp:lastPrinted>2008-03-28T13:54:22Z</cp:lastPrinted>
  <dcterms:created xsi:type="dcterms:W3CDTF">2008-03-20T13:46:15Z</dcterms:created>
  <dcterms:modified xsi:type="dcterms:W3CDTF">2008-04-24T14:10:04Z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