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0515" windowHeight="105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38" i="1" l="1"/>
  <c r="B35" i="1"/>
  <c r="C35" i="1"/>
  <c r="D35" i="1"/>
  <c r="E35" i="1"/>
  <c r="H35" i="1"/>
  <c r="I35" i="1"/>
  <c r="J35" i="1"/>
</calcChain>
</file>

<file path=xl/sharedStrings.xml><?xml version="1.0" encoding="utf-8"?>
<sst xmlns="http://schemas.openxmlformats.org/spreadsheetml/2006/main" count="50" uniqueCount="41">
  <si>
    <t>Výsledek Rozvojového programu na podporu škol, které realizují inkluzivní  vzdělávání dětí a žáků se znevýhodněním na rok 2013</t>
  </si>
  <si>
    <t xml:space="preserve">
Krajské a obecní školy</t>
  </si>
  <si>
    <t>Žadatel</t>
  </si>
  <si>
    <t>Počet právnických osob</t>
  </si>
  <si>
    <t>Počet PP přep.</t>
  </si>
  <si>
    <t>Počet AP přep.</t>
  </si>
  <si>
    <t>Přepočtené úvazky celkem</t>
  </si>
  <si>
    <t xml:space="preserve">Navržený příspěvek na rok 2013 platy pedagogů bez odvodů a FKSP
</t>
  </si>
  <si>
    <t>Odvody</t>
  </si>
  <si>
    <t>FKSP</t>
  </si>
  <si>
    <t>Schválený příspěvek na rok 2013 celkem  (NIV celkem)</t>
  </si>
  <si>
    <t>Jihomoravský kraj</t>
  </si>
  <si>
    <t>Zlínský kraj</t>
  </si>
  <si>
    <t>Moravskoslezský kraj</t>
  </si>
  <si>
    <t>Středočeský kraj</t>
  </si>
  <si>
    <t>Liberecký kraj</t>
  </si>
  <si>
    <t>Královéhradecký kraj</t>
  </si>
  <si>
    <t>Karlovarský kraj</t>
  </si>
  <si>
    <t>Ústecký kraj</t>
  </si>
  <si>
    <t>Jihočeský kraj</t>
  </si>
  <si>
    <t>Plzeňský kraj</t>
  </si>
  <si>
    <t>Olomoucký kraj</t>
  </si>
  <si>
    <t>Kraj Vysočina</t>
  </si>
  <si>
    <t>Hl. město Praha</t>
  </si>
  <si>
    <t>Pardubický kraj</t>
  </si>
  <si>
    <t>CELKEM</t>
  </si>
  <si>
    <t xml:space="preserve">Příspěvek na 1 úvazek </t>
  </si>
  <si>
    <t>v Kč</t>
  </si>
  <si>
    <t>Základní škola Bodláka a Pampelišky, o.p.s.</t>
  </si>
  <si>
    <t>Střední odborné učiliště,Hlavní 245, Vinařice</t>
  </si>
  <si>
    <t>Soukromé a církevní školy</t>
  </si>
  <si>
    <t>Příspěvek na 1 úvazek s odvody</t>
  </si>
  <si>
    <t>Příspěvek na 1 úvazek bez odvodů</t>
  </si>
  <si>
    <t xml:space="preserve">Navržený příspěvek na rok 2013 platy pedagogů bez odvodů 
</t>
  </si>
  <si>
    <t>Církevní základní škola a mateřská škola Přemysla Pittra</t>
  </si>
  <si>
    <t>Dívčí katolická střední škola</t>
  </si>
  <si>
    <t>Křesťanská základní škola, Jihlava</t>
  </si>
  <si>
    <t>Evangelická akademie -Vyšší odborná škola sociální práce a střední odborná škola</t>
  </si>
  <si>
    <t>Dvouletá katolická střední škola</t>
  </si>
  <si>
    <t>Církevní základní škola logopedická Don Bosco a mateřská škola logopediclá</t>
  </si>
  <si>
    <t>Církevní gymnázium Německého řádu,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</si>
</sst>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5" fillId="3" borderId="1" xfId="0" applyNumberFormat="1" applyFont="1" applyFill="1" applyBorder="1" applyAlignment="1" applyProtection="1">
      <alignment wrapText="1"/>
    </xf>
    <xf numFmtId="0" fontId="8" fillId="3" borderId="6" xfId="0" applyNumberFormat="1" applyFont="1" applyFill="1" applyBorder="1" applyAlignment="1" applyProtection="1">
      <alignment wrapText="1"/>
    </xf>
    <xf numFmtId="0" fontId="8" fillId="3" borderId="1" xfId="0" applyNumberFormat="1" applyFont="1" applyFill="1" applyBorder="1" applyAlignment="1" applyProtection="1">
      <alignment wrapText="1"/>
    </xf>
    <xf numFmtId="0" fontId="14" fillId="3" borderId="1" xfId="0" applyNumberFormat="1" applyFont="1" applyFill="1" applyBorder="1" applyAlignment="1" applyProtection="1">
      <alignment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wrapText="1"/>
    </xf>
    <xf numFmtId="0" fontId="0" fillId="2" borderId="0" xfId="0" applyFill="1"/>
    <xf numFmtId="43" fontId="2" fillId="0" borderId="1" xfId="0" applyNumberFormat="1" applyFont="1" applyBorder="1"/>
    <xf numFmtId="0" fontId="5" fillId="3" borderId="6" xfId="0" applyNumberFormat="1" applyFont="1" applyFill="1" applyBorder="1" applyAlignment="1" applyProtection="1">
      <alignment horizontal="left" vertical="center" wrapText="1"/>
    </xf>
    <xf numFmtId="0" fontId="7" fillId="5" borderId="6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7" fillId="5" borderId="1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8" fillId="0" borderId="6" xfId="0" applyNumberFormat="1" applyFont="1" applyFill="1" applyBorder="1" applyAlignment="1" applyProtection="1">
      <alignment horizontal="right" vertical="center" wrapText="1"/>
    </xf>
    <xf numFmtId="43" fontId="0" fillId="0" borderId="1" xfId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43" fontId="0" fillId="0" borderId="6" xfId="1" applyFont="1" applyBorder="1" applyAlignment="1">
      <alignment horizontal="right" vertical="center"/>
    </xf>
    <xf numFmtId="43" fontId="2" fillId="0" borderId="6" xfId="1" applyFont="1" applyBorder="1" applyAlignment="1">
      <alignment horizontal="right" vertical="center"/>
    </xf>
    <xf numFmtId="0" fontId="3" fillId="6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2" fontId="3" fillId="6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43" fontId="8" fillId="5" borderId="1" xfId="1" applyFont="1" applyFill="1" applyBorder="1" applyAlignment="1" applyProtection="1"/>
    <xf numFmtId="0" fontId="13" fillId="5" borderId="1" xfId="0" applyFont="1" applyFill="1" applyBorder="1"/>
    <xf numFmtId="43" fontId="13" fillId="5" borderId="1" xfId="1" applyFont="1" applyFill="1" applyBorder="1" applyAlignment="1" applyProtection="1"/>
    <xf numFmtId="0" fontId="2" fillId="0" borderId="1" xfId="0" applyFont="1" applyBorder="1"/>
    <xf numFmtId="0" fontId="8" fillId="5" borderId="1" xfId="0" applyNumberFormat="1" applyFont="1" applyFill="1" applyBorder="1" applyAlignment="1" applyProtection="1"/>
    <xf numFmtId="0" fontId="13" fillId="5" borderId="1" xfId="0" applyNumberFormat="1" applyFont="1" applyFill="1" applyBorder="1" applyAlignment="1" applyProtection="1"/>
    <xf numFmtId="43" fontId="8" fillId="5" borderId="1" xfId="1" applyFont="1" applyFill="1" applyBorder="1" applyAlignment="1" applyProtection="1">
      <alignment horizontal="right" vertical="center"/>
    </xf>
    <xf numFmtId="43" fontId="13" fillId="5" borderId="1" xfId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0" fillId="2" borderId="0" xfId="0" applyFont="1" applyFill="1"/>
    <xf numFmtId="0" fontId="14" fillId="2" borderId="0" xfId="0" applyNumberFormat="1" applyFont="1" applyFill="1" applyBorder="1" applyAlignment="1" applyProtection="1">
      <alignment wrapText="1"/>
    </xf>
    <xf numFmtId="0" fontId="6" fillId="2" borderId="0" xfId="0" applyFont="1" applyFill="1"/>
    <xf numFmtId="0" fontId="2" fillId="0" borderId="1" xfId="0" applyFont="1" applyBorder="1" applyAlignment="1">
      <alignment wrapText="1"/>
    </xf>
    <xf numFmtId="43" fontId="9" fillId="0" borderId="0" xfId="0" applyNumberFormat="1" applyFont="1"/>
    <xf numFmtId="0" fontId="2" fillId="0" borderId="0" xfId="0" applyFont="1"/>
    <xf numFmtId="43" fontId="2" fillId="5" borderId="1" xfId="1" applyFont="1" applyFill="1" applyBorder="1" applyAlignment="1">
      <alignment horizontal="right" vertical="center"/>
    </xf>
    <xf numFmtId="0" fontId="3" fillId="6" borderId="5" xfId="0" applyNumberFormat="1" applyFont="1" applyFill="1" applyBorder="1" applyAlignment="1" applyProtection="1">
      <alignment horizontal="center" vertical="center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>
      <alignment horizontal="center" wrapText="1"/>
    </xf>
    <xf numFmtId="2" fontId="3" fillId="6" borderId="8" xfId="0" applyNumberFormat="1" applyFont="1" applyFill="1" applyBorder="1" applyAlignment="1" applyProtection="1">
      <alignment horizontal="center" vertical="center" wrapText="1"/>
    </xf>
    <xf numFmtId="2" fontId="3" fillId="6" borderId="9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wrapText="1"/>
    </xf>
  </cellXfs>
  <cellStyles count="6">
    <cellStyle name="Čárka" xfId="1" builtinId="3"/>
    <cellStyle name="Hypertextový odkaz 2" xfId="2"/>
    <cellStyle name="Hypertextový odkaz 2 2" xfId="4"/>
    <cellStyle name="Hypertextový odkaz 3" xfId="3"/>
    <cellStyle name="Normální" xfId="0" builtinId="0"/>
    <cellStyle name="Procen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tabSelected="1" topLeftCell="A9" workbookViewId="0">
      <selection activeCell="N24" sqref="N24"/>
    </sheetView>
  </sheetViews>
  <sheetFormatPr defaultRowHeight="15" x14ac:dyDescent="0.25"/>
  <cols>
    <col min="1" max="1" width="16.42578125" customWidth="1"/>
    <col min="2" max="2" width="12" customWidth="1"/>
    <col min="3" max="3" width="11.5703125" customWidth="1"/>
    <col min="4" max="4" width="7.28515625" bestFit="1" customWidth="1"/>
    <col min="5" max="5" width="9" bestFit="1" customWidth="1"/>
    <col min="6" max="6" width="13" bestFit="1" customWidth="1"/>
    <col min="7" max="7" width="15.42578125" bestFit="1" customWidth="1"/>
    <col min="8" max="8" width="15.5703125" bestFit="1" customWidth="1"/>
    <col min="9" max="9" width="14.140625" bestFit="1" customWidth="1"/>
    <col min="10" max="10" width="18.7109375" bestFit="1" customWidth="1"/>
  </cols>
  <sheetData>
    <row r="2" spans="1:20" ht="37.5" customHeight="1" x14ac:dyDescent="0.25">
      <c r="B2" s="1" t="s">
        <v>0</v>
      </c>
      <c r="C2" s="2"/>
      <c r="D2" s="2"/>
      <c r="E2" s="2"/>
      <c r="F2" s="2"/>
      <c r="G2" s="2"/>
      <c r="H2" s="2"/>
      <c r="I2" s="2"/>
      <c r="J2" s="3"/>
    </row>
    <row r="5" spans="1:20" ht="39" customHeight="1" x14ac:dyDescent="0.3">
      <c r="A5" s="39" t="s">
        <v>1</v>
      </c>
      <c r="B5" s="39"/>
      <c r="C5" s="39"/>
      <c r="J5" s="4" t="s">
        <v>27</v>
      </c>
    </row>
    <row r="6" spans="1:20" ht="108" customHeight="1" x14ac:dyDescent="0.25">
      <c r="A6" s="24" t="s">
        <v>2</v>
      </c>
      <c r="B6" s="25" t="s">
        <v>3</v>
      </c>
      <c r="C6" s="26" t="s">
        <v>4</v>
      </c>
      <c r="D6" s="26" t="s">
        <v>5</v>
      </c>
      <c r="E6" s="26" t="s">
        <v>6</v>
      </c>
      <c r="F6" s="26" t="s">
        <v>26</v>
      </c>
      <c r="G6" s="27" t="s">
        <v>7</v>
      </c>
      <c r="H6" s="26" t="s">
        <v>8</v>
      </c>
      <c r="I6" s="26" t="s">
        <v>9</v>
      </c>
      <c r="J6" s="26" t="s">
        <v>10</v>
      </c>
    </row>
    <row r="7" spans="1:20" ht="30" x14ac:dyDescent="0.25">
      <c r="A7" s="10" t="s">
        <v>11</v>
      </c>
      <c r="B7" s="33">
        <v>13</v>
      </c>
      <c r="C7" s="33">
        <v>139.9</v>
      </c>
      <c r="D7" s="33">
        <v>17.399999999999999</v>
      </c>
      <c r="E7" s="28">
        <v>157.30000000000001</v>
      </c>
      <c r="F7" s="29">
        <v>7548</v>
      </c>
      <c r="G7" s="29">
        <v>1188059</v>
      </c>
      <c r="H7" s="35">
        <v>403946</v>
      </c>
      <c r="I7" s="35">
        <v>11886</v>
      </c>
      <c r="J7" s="20">
        <v>1603891</v>
      </c>
    </row>
    <row r="8" spans="1:20" x14ac:dyDescent="0.25">
      <c r="A8" s="10" t="s">
        <v>12</v>
      </c>
      <c r="B8" s="33">
        <v>3</v>
      </c>
      <c r="C8" s="33">
        <v>80.8</v>
      </c>
      <c r="D8" s="33">
        <v>1.7</v>
      </c>
      <c r="E8" s="28">
        <v>82.5</v>
      </c>
      <c r="F8" s="29">
        <v>7548</v>
      </c>
      <c r="G8" s="29">
        <v>622711</v>
      </c>
      <c r="H8" s="35">
        <v>211723</v>
      </c>
      <c r="I8" s="35">
        <v>6228</v>
      </c>
      <c r="J8" s="20">
        <v>840662</v>
      </c>
    </row>
    <row r="9" spans="1:20" ht="30" x14ac:dyDescent="0.25">
      <c r="A9" s="10" t="s">
        <v>13</v>
      </c>
      <c r="B9" s="33">
        <v>17</v>
      </c>
      <c r="C9" s="33">
        <v>253.32</v>
      </c>
      <c r="D9" s="33">
        <v>29.25</v>
      </c>
      <c r="E9" s="28">
        <v>282.57</v>
      </c>
      <c r="F9" s="29">
        <v>7548</v>
      </c>
      <c r="G9" s="29">
        <v>2132843</v>
      </c>
      <c r="H9" s="35">
        <v>725176</v>
      </c>
      <c r="I9" s="35">
        <v>21339</v>
      </c>
      <c r="J9" s="20">
        <v>2879358</v>
      </c>
    </row>
    <row r="10" spans="1:20" x14ac:dyDescent="0.25">
      <c r="A10" s="10" t="s">
        <v>14</v>
      </c>
      <c r="B10" s="33">
        <v>6</v>
      </c>
      <c r="C10" s="33">
        <v>60.6</v>
      </c>
      <c r="D10" s="33">
        <v>3.5</v>
      </c>
      <c r="E10" s="28">
        <v>64.099999999999994</v>
      </c>
      <c r="F10" s="29">
        <v>7548</v>
      </c>
      <c r="G10" s="29">
        <v>483828</v>
      </c>
      <c r="H10" s="35">
        <v>164505</v>
      </c>
      <c r="I10" s="35">
        <v>4840</v>
      </c>
      <c r="J10" s="20">
        <v>653173</v>
      </c>
    </row>
    <row r="11" spans="1:20" x14ac:dyDescent="0.25">
      <c r="A11" s="10" t="s">
        <v>15</v>
      </c>
      <c r="B11" s="33">
        <v>15</v>
      </c>
      <c r="C11" s="33">
        <v>181.02</v>
      </c>
      <c r="D11" s="33">
        <v>10.9</v>
      </c>
      <c r="E11" s="28">
        <v>191.92000000000002</v>
      </c>
      <c r="F11" s="29">
        <v>7548</v>
      </c>
      <c r="G11" s="29">
        <v>1448616</v>
      </c>
      <c r="H11" s="35">
        <v>492536</v>
      </c>
      <c r="I11" s="35">
        <v>14494</v>
      </c>
      <c r="J11" s="20">
        <v>1955646</v>
      </c>
    </row>
    <row r="12" spans="1:20" ht="30" x14ac:dyDescent="0.25">
      <c r="A12" s="9" t="s">
        <v>16</v>
      </c>
      <c r="B12" s="33">
        <v>4</v>
      </c>
      <c r="C12" s="33">
        <v>87.6</v>
      </c>
      <c r="D12" s="33">
        <v>7.7</v>
      </c>
      <c r="E12" s="28">
        <v>95.3</v>
      </c>
      <c r="F12" s="29">
        <v>7548</v>
      </c>
      <c r="G12" s="29">
        <v>719325</v>
      </c>
      <c r="H12" s="35">
        <v>244573</v>
      </c>
      <c r="I12" s="35">
        <v>7195</v>
      </c>
      <c r="J12" s="20">
        <v>971093</v>
      </c>
    </row>
    <row r="13" spans="1:20" x14ac:dyDescent="0.25">
      <c r="A13" s="10" t="s">
        <v>17</v>
      </c>
      <c r="B13" s="33">
        <v>6</v>
      </c>
      <c r="C13" s="33">
        <v>127.8</v>
      </c>
      <c r="D13" s="33">
        <v>7.8</v>
      </c>
      <c r="E13" s="28">
        <v>135.6</v>
      </c>
      <c r="F13" s="29">
        <v>7548</v>
      </c>
      <c r="G13" s="29">
        <v>1023510</v>
      </c>
      <c r="H13" s="35">
        <v>347997</v>
      </c>
      <c r="I13" s="35">
        <v>10238</v>
      </c>
      <c r="J13" s="20">
        <v>1381745</v>
      </c>
      <c r="T13" s="37"/>
    </row>
    <row r="14" spans="1:20" x14ac:dyDescent="0.25">
      <c r="A14" s="10" t="s">
        <v>18</v>
      </c>
      <c r="B14" s="33">
        <v>43</v>
      </c>
      <c r="C14" s="34">
        <v>823.19500000000005</v>
      </c>
      <c r="D14" s="34">
        <v>49.7</v>
      </c>
      <c r="E14" s="30">
        <v>872.8950000000001</v>
      </c>
      <c r="F14" s="31">
        <v>7548</v>
      </c>
      <c r="G14" s="31">
        <v>6588625</v>
      </c>
      <c r="H14" s="35">
        <v>2240152</v>
      </c>
      <c r="I14" s="36">
        <v>65908</v>
      </c>
      <c r="J14" s="44">
        <v>8894685</v>
      </c>
    </row>
    <row r="15" spans="1:20" x14ac:dyDescent="0.25">
      <c r="A15" s="10" t="s">
        <v>19</v>
      </c>
      <c r="B15" s="33">
        <v>20</v>
      </c>
      <c r="C15" s="33">
        <v>136.69999999999999</v>
      </c>
      <c r="D15" s="33">
        <v>7.9</v>
      </c>
      <c r="E15" s="28">
        <v>144.6</v>
      </c>
      <c r="F15" s="29">
        <v>7548</v>
      </c>
      <c r="G15" s="29">
        <v>1091450</v>
      </c>
      <c r="H15" s="35">
        <v>371101</v>
      </c>
      <c r="I15" s="35">
        <v>10922</v>
      </c>
      <c r="J15" s="20">
        <v>1473473</v>
      </c>
    </row>
    <row r="16" spans="1:20" x14ac:dyDescent="0.25">
      <c r="A16" s="10" t="s">
        <v>20</v>
      </c>
      <c r="B16" s="33">
        <v>1</v>
      </c>
      <c r="C16" s="33">
        <v>26</v>
      </c>
      <c r="D16" s="33">
        <v>2.8</v>
      </c>
      <c r="E16" s="28">
        <v>28.8</v>
      </c>
      <c r="F16" s="29">
        <v>7548</v>
      </c>
      <c r="G16" s="29">
        <v>217383</v>
      </c>
      <c r="H16" s="35">
        <v>73911</v>
      </c>
      <c r="I16" s="35">
        <v>2174</v>
      </c>
      <c r="J16" s="20">
        <v>293468</v>
      </c>
    </row>
    <row r="17" spans="1:10" x14ac:dyDescent="0.25">
      <c r="A17" s="10" t="s">
        <v>21</v>
      </c>
      <c r="B17" s="33">
        <v>42</v>
      </c>
      <c r="C17" s="33">
        <v>373.94</v>
      </c>
      <c r="D17" s="33">
        <v>27.324999999999999</v>
      </c>
      <c r="E17" s="28">
        <v>401.26499999999999</v>
      </c>
      <c r="F17" s="29">
        <v>7548</v>
      </c>
      <c r="G17" s="29">
        <v>3028766</v>
      </c>
      <c r="H17" s="35">
        <v>1029799</v>
      </c>
      <c r="I17" s="35">
        <v>30305</v>
      </c>
      <c r="J17" s="20">
        <v>4088870</v>
      </c>
    </row>
    <row r="18" spans="1:10" x14ac:dyDescent="0.25">
      <c r="A18" s="10" t="s">
        <v>22</v>
      </c>
      <c r="B18" s="33">
        <v>4</v>
      </c>
      <c r="C18" s="33">
        <v>50.3</v>
      </c>
      <c r="D18" s="33">
        <v>4</v>
      </c>
      <c r="E18" s="28">
        <v>54.3</v>
      </c>
      <c r="F18" s="29">
        <v>7548</v>
      </c>
      <c r="G18" s="29">
        <v>409857</v>
      </c>
      <c r="H18" s="35">
        <v>139352</v>
      </c>
      <c r="I18" s="35">
        <v>4101</v>
      </c>
      <c r="J18" s="20">
        <v>553310</v>
      </c>
    </row>
    <row r="19" spans="1:10" x14ac:dyDescent="0.25">
      <c r="A19" s="10" t="s">
        <v>23</v>
      </c>
      <c r="B19" s="33">
        <v>7</v>
      </c>
      <c r="C19" s="33">
        <v>177.4</v>
      </c>
      <c r="D19" s="33">
        <v>12</v>
      </c>
      <c r="E19" s="28">
        <v>189.4</v>
      </c>
      <c r="F19" s="29">
        <v>7548</v>
      </c>
      <c r="G19" s="29">
        <v>1429593</v>
      </c>
      <c r="H19" s="35">
        <v>486066</v>
      </c>
      <c r="I19" s="35">
        <v>14301</v>
      </c>
      <c r="J19" s="20">
        <v>1929960</v>
      </c>
    </row>
    <row r="20" spans="1:10" x14ac:dyDescent="0.25">
      <c r="A20" s="10" t="s">
        <v>24</v>
      </c>
      <c r="B20" s="33">
        <v>5</v>
      </c>
      <c r="C20" s="33">
        <v>39.200000000000003</v>
      </c>
      <c r="D20" s="33">
        <v>2.4</v>
      </c>
      <c r="E20" s="28">
        <v>41.6</v>
      </c>
      <c r="F20" s="29">
        <v>7548</v>
      </c>
      <c r="G20" s="29">
        <v>313997</v>
      </c>
      <c r="H20" s="35">
        <v>106761</v>
      </c>
      <c r="I20" s="35">
        <v>3142</v>
      </c>
      <c r="J20" s="20">
        <v>423900</v>
      </c>
    </row>
    <row r="21" spans="1:10" ht="29.25" customHeight="1" x14ac:dyDescent="0.25">
      <c r="A21" s="50" t="s">
        <v>25</v>
      </c>
      <c r="B21" s="32">
        <v>186</v>
      </c>
      <c r="C21" s="32">
        <v>2557.7750000000001</v>
      </c>
      <c r="D21" s="32">
        <v>184.375</v>
      </c>
      <c r="E21" s="32">
        <v>2742.15</v>
      </c>
      <c r="F21" s="32"/>
      <c r="G21" s="32">
        <v>20698563</v>
      </c>
      <c r="H21" s="12">
        <v>7037598</v>
      </c>
      <c r="I21" s="12">
        <v>207073</v>
      </c>
      <c r="J21" s="12">
        <v>27943234</v>
      </c>
    </row>
    <row r="24" spans="1:10" ht="19.5" thickBot="1" x14ac:dyDescent="0.35">
      <c r="A24" s="40" t="s">
        <v>30</v>
      </c>
      <c r="B24" s="38"/>
      <c r="C24" s="11"/>
    </row>
    <row r="25" spans="1:10" ht="105.75" thickBot="1" x14ac:dyDescent="0.3">
      <c r="A25" s="45" t="s">
        <v>2</v>
      </c>
      <c r="B25" s="46" t="s">
        <v>3</v>
      </c>
      <c r="C25" s="46" t="s">
        <v>4</v>
      </c>
      <c r="D25" s="46" t="s">
        <v>5</v>
      </c>
      <c r="E25" s="46" t="s">
        <v>6</v>
      </c>
      <c r="F25" s="46" t="s">
        <v>31</v>
      </c>
      <c r="G25" s="46" t="s">
        <v>32</v>
      </c>
      <c r="H25" s="47" t="s">
        <v>33</v>
      </c>
      <c r="I25" s="48" t="s">
        <v>8</v>
      </c>
      <c r="J25" s="49" t="s">
        <v>10</v>
      </c>
    </row>
    <row r="26" spans="1:10" ht="38.25" x14ac:dyDescent="0.25">
      <c r="A26" s="13" t="s">
        <v>28</v>
      </c>
      <c r="B26" s="14">
        <v>1</v>
      </c>
      <c r="C26" s="14">
        <v>12</v>
      </c>
      <c r="D26" s="14">
        <v>0</v>
      </c>
      <c r="E26" s="15">
        <v>12</v>
      </c>
      <c r="F26" s="22">
        <v>10115</v>
      </c>
      <c r="G26" s="22">
        <v>7548</v>
      </c>
      <c r="H26" s="22">
        <v>90576</v>
      </c>
      <c r="I26" s="22">
        <v>30796</v>
      </c>
      <c r="J26" s="23">
        <v>121380</v>
      </c>
    </row>
    <row r="27" spans="1:10" ht="39" x14ac:dyDescent="0.25">
      <c r="A27" s="5" t="s">
        <v>29</v>
      </c>
      <c r="B27" s="16">
        <v>1</v>
      </c>
      <c r="C27" s="16">
        <v>19</v>
      </c>
      <c r="D27" s="16">
        <v>6</v>
      </c>
      <c r="E27" s="17">
        <v>25</v>
      </c>
      <c r="F27" s="19">
        <v>10115</v>
      </c>
      <c r="G27" s="19">
        <v>7548</v>
      </c>
      <c r="H27" s="19">
        <v>188700</v>
      </c>
      <c r="I27" s="19">
        <v>64158</v>
      </c>
      <c r="J27" s="20">
        <v>252875</v>
      </c>
    </row>
    <row r="28" spans="1:10" ht="60" x14ac:dyDescent="0.25">
      <c r="A28" s="6" t="s">
        <v>34</v>
      </c>
      <c r="B28" s="18">
        <v>1</v>
      </c>
      <c r="C28" s="18">
        <v>16.7</v>
      </c>
      <c r="D28" s="18">
        <v>7</v>
      </c>
      <c r="E28" s="18">
        <v>23.7</v>
      </c>
      <c r="F28" s="19">
        <v>10115</v>
      </c>
      <c r="G28" s="19">
        <v>7548</v>
      </c>
      <c r="H28" s="19">
        <v>178888</v>
      </c>
      <c r="I28" s="19">
        <v>60822</v>
      </c>
      <c r="J28" s="20">
        <v>239710</v>
      </c>
    </row>
    <row r="29" spans="1:10" ht="30" x14ac:dyDescent="0.25">
      <c r="A29" s="7" t="s">
        <v>35</v>
      </c>
      <c r="B29" s="21">
        <v>1</v>
      </c>
      <c r="C29" s="21">
        <v>3.6</v>
      </c>
      <c r="D29" s="21">
        <v>1.3</v>
      </c>
      <c r="E29" s="21">
        <v>4.9000000000000004</v>
      </c>
      <c r="F29" s="19">
        <v>10115</v>
      </c>
      <c r="G29" s="19">
        <v>7548</v>
      </c>
      <c r="H29" s="19">
        <v>36986</v>
      </c>
      <c r="I29" s="19">
        <v>12576</v>
      </c>
      <c r="J29" s="20">
        <v>49562</v>
      </c>
    </row>
    <row r="30" spans="1:10" ht="45" x14ac:dyDescent="0.25">
      <c r="A30" s="7" t="s">
        <v>36</v>
      </c>
      <c r="B30" s="21">
        <v>1</v>
      </c>
      <c r="C30" s="21">
        <v>11</v>
      </c>
      <c r="D30" s="21">
        <v>1</v>
      </c>
      <c r="E30" s="21">
        <v>12</v>
      </c>
      <c r="F30" s="19">
        <v>10115</v>
      </c>
      <c r="G30" s="19">
        <v>7548</v>
      </c>
      <c r="H30" s="19">
        <v>90576</v>
      </c>
      <c r="I30" s="19">
        <v>30796</v>
      </c>
      <c r="J30" s="20">
        <v>121372</v>
      </c>
    </row>
    <row r="31" spans="1:10" ht="90" x14ac:dyDescent="0.25">
      <c r="A31" s="7" t="s">
        <v>37</v>
      </c>
      <c r="B31" s="21">
        <v>1</v>
      </c>
      <c r="C31" s="21">
        <v>10.7</v>
      </c>
      <c r="D31" s="21">
        <v>0</v>
      </c>
      <c r="E31" s="21">
        <v>10.7</v>
      </c>
      <c r="F31" s="19">
        <v>10115</v>
      </c>
      <c r="G31" s="19">
        <v>7548</v>
      </c>
      <c r="H31" s="19">
        <v>80764</v>
      </c>
      <c r="I31" s="19">
        <v>27460</v>
      </c>
      <c r="J31" s="20">
        <v>108224</v>
      </c>
    </row>
    <row r="32" spans="1:10" ht="45" x14ac:dyDescent="0.25">
      <c r="A32" s="7" t="s">
        <v>38</v>
      </c>
      <c r="B32" s="21">
        <v>1</v>
      </c>
      <c r="C32" s="21">
        <v>8</v>
      </c>
      <c r="D32" s="21">
        <v>0</v>
      </c>
      <c r="E32" s="21">
        <v>8</v>
      </c>
      <c r="F32" s="19">
        <v>10115</v>
      </c>
      <c r="G32" s="19">
        <v>7548</v>
      </c>
      <c r="H32" s="19">
        <v>60384</v>
      </c>
      <c r="I32" s="19">
        <v>20531</v>
      </c>
      <c r="J32" s="20">
        <v>80915</v>
      </c>
    </row>
    <row r="33" spans="1:10" ht="75" x14ac:dyDescent="0.25">
      <c r="A33" s="7" t="s">
        <v>39</v>
      </c>
      <c r="B33" s="21">
        <v>1</v>
      </c>
      <c r="C33" s="21">
        <v>35.299999999999997</v>
      </c>
      <c r="D33" s="21">
        <v>10.8</v>
      </c>
      <c r="E33" s="21">
        <v>46.1</v>
      </c>
      <c r="F33" s="19">
        <v>10115</v>
      </c>
      <c r="G33" s="19">
        <v>7548</v>
      </c>
      <c r="H33" s="19">
        <v>347963</v>
      </c>
      <c r="I33" s="19">
        <v>118308</v>
      </c>
      <c r="J33" s="20">
        <v>466271</v>
      </c>
    </row>
    <row r="34" spans="1:10" ht="60" x14ac:dyDescent="0.25">
      <c r="A34" s="7" t="s">
        <v>40</v>
      </c>
      <c r="B34" s="21">
        <v>1</v>
      </c>
      <c r="C34" s="21">
        <v>27</v>
      </c>
      <c r="D34" s="21">
        <v>0</v>
      </c>
      <c r="E34" s="21">
        <v>27</v>
      </c>
      <c r="F34" s="19">
        <v>10115</v>
      </c>
      <c r="G34" s="19">
        <v>7548</v>
      </c>
      <c r="H34" s="19">
        <v>203796</v>
      </c>
      <c r="I34" s="19">
        <v>69291</v>
      </c>
      <c r="J34" s="20">
        <v>273087</v>
      </c>
    </row>
    <row r="35" spans="1:10" ht="18.75" x14ac:dyDescent="0.3">
      <c r="A35" s="8" t="s">
        <v>25</v>
      </c>
      <c r="B35" s="41">
        <f>SUM(B26:B34)</f>
        <v>9</v>
      </c>
      <c r="C35" s="41">
        <f>SUM(C26:C34)</f>
        <v>143.30000000000001</v>
      </c>
      <c r="D35" s="41">
        <f>SUM(D26:D34)</f>
        <v>26.1</v>
      </c>
      <c r="E35" s="41">
        <f>SUM(E26:E34)</f>
        <v>169.4</v>
      </c>
      <c r="F35" s="20">
        <v>10115</v>
      </c>
      <c r="G35" s="20">
        <v>7548</v>
      </c>
      <c r="H35" s="12">
        <f>SUM(H26:H34)</f>
        <v>1278633</v>
      </c>
      <c r="I35" s="12">
        <f>SUM(I26:I34)</f>
        <v>434738</v>
      </c>
      <c r="J35" s="12">
        <f>SUM(J26:J34)</f>
        <v>1713396</v>
      </c>
    </row>
    <row r="38" spans="1:10" ht="15.75" x14ac:dyDescent="0.25">
      <c r="A38" s="43" t="s">
        <v>25</v>
      </c>
      <c r="J38" s="42">
        <f>SUM(J21,J35)</f>
        <v>29656630</v>
      </c>
    </row>
  </sheetData>
  <mergeCells count="2">
    <mergeCell ref="B2:J2"/>
    <mergeCell ref="A5:C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Pechová Anna</dc:creator>
  <cp:lastModifiedBy>Pechová Anna</cp:lastModifiedBy>
  <dcterms:created xsi:type="dcterms:W3CDTF">2013-07-25T12:51:48Z</dcterms:created>
  <dcterms:modified xsi:type="dcterms:W3CDTF">2013-07-25T13:38:09Z</dcterms:modified>
</cp:coreProperties>
</file>