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kenova\Downloads\"/>
    </mc:Choice>
  </mc:AlternateContent>
  <xr:revisionPtr revIDLastSave="0" documentId="8_{DC70D749-6289-498F-9456-974D0EB1A227}" xr6:coauthVersionLast="36" xr6:coauthVersionMax="36" xr10:uidLastSave="{00000000-0000-0000-0000-000000000000}"/>
  <bookViews>
    <workbookView xWindow="-105" yWindow="-105" windowWidth="23250" windowHeight="12570" tabRatio="789" activeTab="1" xr2:uid="{D475F6A5-C84E-4387-AE8A-1CDC987F0881}"/>
  </bookViews>
  <sheets>
    <sheet name="f3a) Náklady PA" sheetId="11" r:id="rId1"/>
    <sheet name="f3b) Náklady projektu" sheetId="10" r:id="rId2"/>
  </sheets>
  <definedNames>
    <definedName name="_xlnm.Print_Titles" localSheetId="0">'f3a) Náklady PA'!$19:$21</definedName>
    <definedName name="_xlnm.Print_Area" localSheetId="0">'f3a) Náklady PA'!$A$10:$Z$85</definedName>
    <definedName name="_xlnm.Print_Area" localSheetId="1">'f3b) Náklady projektu'!$A$6:$AW$39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0" l="1"/>
  <c r="W22" i="11" l="1"/>
  <c r="V24" i="11" l="1"/>
  <c r="V25" i="11"/>
  <c r="V26" i="11"/>
  <c r="V27" i="11"/>
  <c r="V28" i="11"/>
  <c r="V29" i="11"/>
  <c r="V30" i="11"/>
  <c r="V31" i="11"/>
  <c r="V32" i="11"/>
  <c r="V33" i="11"/>
  <c r="V34" i="11"/>
  <c r="V35" i="11"/>
  <c r="V36" i="11"/>
  <c r="V37" i="11"/>
  <c r="V38" i="11"/>
  <c r="V39" i="11"/>
  <c r="V40" i="11"/>
  <c r="V41" i="11"/>
  <c r="V42" i="11"/>
  <c r="V43" i="11"/>
  <c r="V44" i="11"/>
  <c r="V45" i="11"/>
  <c r="V46" i="11"/>
  <c r="V47" i="11"/>
  <c r="V48" i="11"/>
  <c r="V49" i="11"/>
  <c r="V50" i="11"/>
  <c r="V51" i="11"/>
  <c r="V52" i="11"/>
  <c r="V53" i="11"/>
  <c r="V54" i="11"/>
  <c r="V55" i="11"/>
  <c r="V56" i="11"/>
  <c r="V57" i="11"/>
  <c r="V58" i="11"/>
  <c r="V59" i="11"/>
  <c r="V60" i="11"/>
  <c r="V61" i="11"/>
  <c r="V62" i="11"/>
  <c r="V63" i="11"/>
  <c r="V64" i="11"/>
  <c r="V65" i="11"/>
  <c r="V66" i="11"/>
  <c r="V67" i="11"/>
  <c r="V68" i="11"/>
  <c r="V69" i="11"/>
  <c r="V70" i="11"/>
  <c r="V71" i="11"/>
  <c r="V72" i="11"/>
  <c r="V73" i="11"/>
  <c r="V74" i="11"/>
  <c r="V75" i="11"/>
  <c r="V76" i="11"/>
  <c r="V77" i="11"/>
  <c r="V78" i="11"/>
  <c r="V79" i="11"/>
  <c r="V80" i="11"/>
  <c r="V81" i="11"/>
  <c r="L22" i="11" l="1"/>
  <c r="B29" i="10"/>
  <c r="C29" i="10"/>
  <c r="AS32" i="10"/>
  <c r="AR32" i="10"/>
  <c r="AV31" i="10"/>
  <c r="AV30" i="10"/>
  <c r="AU29" i="10"/>
  <c r="AU32" i="10" s="1"/>
  <c r="AT29" i="10"/>
  <c r="AT32" i="10" s="1"/>
  <c r="AU26" i="10"/>
  <c r="AV25" i="10"/>
  <c r="AV24" i="10"/>
  <c r="AU23" i="10"/>
  <c r="AT23" i="10"/>
  <c r="AT26" i="10" s="1"/>
  <c r="AS23" i="10"/>
  <c r="AS26" i="10" s="1"/>
  <c r="AR23" i="10"/>
  <c r="AV23" i="10" s="1"/>
  <c r="AV26" i="10" s="1"/>
  <c r="AV22" i="10"/>
  <c r="AV21" i="10"/>
  <c r="AV20" i="10"/>
  <c r="AV19" i="10"/>
  <c r="AV18" i="10"/>
  <c r="AV17" i="10"/>
  <c r="AV16" i="10"/>
  <c r="AL32" i="10"/>
  <c r="AK32" i="10"/>
  <c r="AO31" i="10"/>
  <c r="AO30" i="10"/>
  <c r="AN29" i="10"/>
  <c r="AN32" i="10" s="1"/>
  <c r="AM29" i="10"/>
  <c r="AM32" i="10" s="1"/>
  <c r="AN26" i="10"/>
  <c r="AK26" i="10"/>
  <c r="AO25" i="10"/>
  <c r="AO24" i="10"/>
  <c r="AN23" i="10"/>
  <c r="AM23" i="10"/>
  <c r="AM26" i="10" s="1"/>
  <c r="AL23" i="10"/>
  <c r="AL26" i="10" s="1"/>
  <c r="AK23" i="10"/>
  <c r="AO23" i="10" s="1"/>
  <c r="AO26" i="10" s="1"/>
  <c r="AO22" i="10"/>
  <c r="AO21" i="10"/>
  <c r="AO20" i="10"/>
  <c r="AO19" i="10"/>
  <c r="AO18" i="10"/>
  <c r="AO17" i="10"/>
  <c r="AO16" i="10"/>
  <c r="AE32" i="10"/>
  <c r="AD32" i="10"/>
  <c r="AH31" i="10"/>
  <c r="AH30" i="10"/>
  <c r="AG29" i="10"/>
  <c r="AG32" i="10" s="1"/>
  <c r="AF29" i="10"/>
  <c r="AF32" i="10" s="1"/>
  <c r="AG26" i="10"/>
  <c r="AH25" i="10"/>
  <c r="AH24" i="10"/>
  <c r="AG23" i="10"/>
  <c r="AF23" i="10"/>
  <c r="AF26" i="10" s="1"/>
  <c r="AE23" i="10"/>
  <c r="AE26" i="10" s="1"/>
  <c r="AD23" i="10"/>
  <c r="AH23" i="10" s="1"/>
  <c r="AH26" i="10" s="1"/>
  <c r="AH22" i="10"/>
  <c r="AH21" i="10"/>
  <c r="AH20" i="10"/>
  <c r="AH19" i="10"/>
  <c r="AH18" i="10"/>
  <c r="AH17" i="10"/>
  <c r="AH16" i="10"/>
  <c r="X32" i="10"/>
  <c r="W32" i="10"/>
  <c r="AA31" i="10"/>
  <c r="AA30" i="10"/>
  <c r="Z29" i="10"/>
  <c r="Z32" i="10" s="1"/>
  <c r="Y29" i="10"/>
  <c r="Y32" i="10" s="1"/>
  <c r="Z26" i="10"/>
  <c r="AA25" i="10"/>
  <c r="AA24" i="10"/>
  <c r="Z23" i="10"/>
  <c r="Y23" i="10"/>
  <c r="Y26" i="10" s="1"/>
  <c r="X23" i="10"/>
  <c r="X26" i="10" s="1"/>
  <c r="W23" i="10"/>
  <c r="AA23" i="10" s="1"/>
  <c r="AA26" i="10" s="1"/>
  <c r="AA22" i="10"/>
  <c r="AA21" i="10"/>
  <c r="AA20" i="10"/>
  <c r="AA19" i="10"/>
  <c r="AA18" i="10"/>
  <c r="AA17" i="10"/>
  <c r="AA16" i="10"/>
  <c r="Q32" i="10"/>
  <c r="P32" i="10"/>
  <c r="T31" i="10"/>
  <c r="T30" i="10"/>
  <c r="S29" i="10"/>
  <c r="S32" i="10" s="1"/>
  <c r="R29" i="10"/>
  <c r="R32" i="10" s="1"/>
  <c r="S26" i="10"/>
  <c r="T25" i="10"/>
  <c r="T24" i="10"/>
  <c r="S23" i="10"/>
  <c r="R23" i="10"/>
  <c r="R26" i="10" s="1"/>
  <c r="Q23" i="10"/>
  <c r="Q26" i="10" s="1"/>
  <c r="P23" i="10"/>
  <c r="T23" i="10" s="1"/>
  <c r="T26" i="10" s="1"/>
  <c r="T22" i="10"/>
  <c r="T21" i="10"/>
  <c r="T20" i="10"/>
  <c r="T19" i="10"/>
  <c r="T18" i="10"/>
  <c r="T17" i="10"/>
  <c r="T16" i="10"/>
  <c r="I33" i="10"/>
  <c r="E21" i="10"/>
  <c r="B31" i="10"/>
  <c r="C31" i="10"/>
  <c r="D31" i="10"/>
  <c r="E31" i="10"/>
  <c r="E30" i="10"/>
  <c r="D30" i="10"/>
  <c r="C30" i="10"/>
  <c r="B30" i="10"/>
  <c r="C24" i="10"/>
  <c r="D24" i="10"/>
  <c r="E24" i="10"/>
  <c r="C25" i="10"/>
  <c r="D25" i="10"/>
  <c r="E25" i="10"/>
  <c r="B25" i="10"/>
  <c r="B24" i="10"/>
  <c r="B17" i="10"/>
  <c r="C17" i="10"/>
  <c r="D17" i="10"/>
  <c r="E17" i="10"/>
  <c r="B18" i="10"/>
  <c r="C18" i="10"/>
  <c r="D18" i="10"/>
  <c r="E18" i="10"/>
  <c r="B19" i="10"/>
  <c r="C19" i="10"/>
  <c r="D19" i="10"/>
  <c r="E19" i="10"/>
  <c r="B20" i="10"/>
  <c r="C20" i="10"/>
  <c r="D20" i="10"/>
  <c r="E20" i="10"/>
  <c r="B21" i="10"/>
  <c r="C21" i="10"/>
  <c r="D21" i="10"/>
  <c r="B22" i="10"/>
  <c r="C22" i="10"/>
  <c r="D22" i="10"/>
  <c r="E22" i="10"/>
  <c r="C16" i="10"/>
  <c r="D16" i="10"/>
  <c r="E16" i="10"/>
  <c r="B16" i="10"/>
  <c r="A6" i="10"/>
  <c r="AH29" i="10" l="1"/>
  <c r="AV29" i="10"/>
  <c r="T29" i="10"/>
  <c r="AO29" i="10"/>
  <c r="AA29" i="10"/>
  <c r="AV32" i="10"/>
  <c r="AR26" i="10"/>
  <c r="AO32" i="10"/>
  <c r="AH32" i="10"/>
  <c r="AD26" i="10"/>
  <c r="F31" i="10"/>
  <c r="AA32" i="10"/>
  <c r="W26" i="10"/>
  <c r="T32" i="10"/>
  <c r="P26" i="10"/>
  <c r="AS37" i="10"/>
  <c r="AU33" i="10"/>
  <c r="AS33" i="10"/>
  <c r="AU37" i="10"/>
  <c r="AR37" i="10"/>
  <c r="AL37" i="10"/>
  <c r="AN33" i="10"/>
  <c r="AL33" i="10"/>
  <c r="AN37" i="10"/>
  <c r="AK37" i="10"/>
  <c r="AE37" i="10"/>
  <c r="AG33" i="10"/>
  <c r="AE33" i="10"/>
  <c r="AD33" i="10"/>
  <c r="AG37" i="10"/>
  <c r="AD37" i="10"/>
  <c r="Q37" i="10"/>
  <c r="S33" i="10"/>
  <c r="Q33" i="10"/>
  <c r="S37" i="10"/>
  <c r="P37" i="10"/>
  <c r="Y37" i="10"/>
  <c r="X37" i="10"/>
  <c r="B8" i="10"/>
  <c r="I14" i="10"/>
  <c r="M31" i="10"/>
  <c r="M30" i="10"/>
  <c r="L29" i="10"/>
  <c r="E29" i="10" s="1"/>
  <c r="K29" i="10"/>
  <c r="M25" i="10"/>
  <c r="M24" i="10"/>
  <c r="L23" i="10"/>
  <c r="L26" i="10" s="1"/>
  <c r="K23" i="10"/>
  <c r="K26" i="10" s="1"/>
  <c r="J23" i="10"/>
  <c r="J33" i="10" s="1"/>
  <c r="I23" i="10"/>
  <c r="I37" i="10" s="1"/>
  <c r="M22" i="10"/>
  <c r="M21" i="10"/>
  <c r="M20" i="10"/>
  <c r="M19" i="10"/>
  <c r="M18" i="10"/>
  <c r="M17" i="10"/>
  <c r="M16" i="10"/>
  <c r="L32" i="10" l="1"/>
  <c r="K32" i="10"/>
  <c r="D29" i="10"/>
  <c r="F29" i="10" s="1"/>
  <c r="L33" i="10"/>
  <c r="J37" i="10"/>
  <c r="C38" i="10" s="1"/>
  <c r="J26" i="10"/>
  <c r="X33" i="10"/>
  <c r="Z37" i="10"/>
  <c r="Y33" i="10"/>
  <c r="Z33" i="10"/>
  <c r="AR33" i="10"/>
  <c r="AK33" i="10"/>
  <c r="P33" i="10"/>
  <c r="I26" i="10"/>
  <c r="AT33" i="10"/>
  <c r="AT37" i="10"/>
  <c r="AV37" i="10" s="1"/>
  <c r="AM37" i="10"/>
  <c r="AO37" i="10" s="1"/>
  <c r="AM33" i="10"/>
  <c r="AF37" i="10"/>
  <c r="AH37" i="10" s="1"/>
  <c r="AF33" i="10"/>
  <c r="AH33" i="10"/>
  <c r="R37" i="10"/>
  <c r="T37" i="10" s="1"/>
  <c r="R33" i="10"/>
  <c r="W33" i="10"/>
  <c r="W37" i="10"/>
  <c r="K33" i="10"/>
  <c r="M23" i="10"/>
  <c r="M26" i="10" s="1"/>
  <c r="I32" i="10"/>
  <c r="M32" i="10" s="1"/>
  <c r="K37" i="10"/>
  <c r="M29" i="10"/>
  <c r="J32" i="10"/>
  <c r="L37" i="10"/>
  <c r="E38" i="10" s="1"/>
  <c r="B11" i="10"/>
  <c r="B9" i="10"/>
  <c r="B10" i="10"/>
  <c r="A11" i="10"/>
  <c r="A8" i="10"/>
  <c r="A9" i="10"/>
  <c r="A10" i="10"/>
  <c r="A7" i="10"/>
  <c r="B7" i="10"/>
  <c r="F30" i="10"/>
  <c r="AA37" i="10" l="1"/>
  <c r="B38" i="10"/>
  <c r="M37" i="10"/>
  <c r="F38" i="10" s="1"/>
  <c r="D38" i="10"/>
  <c r="AA33" i="10"/>
  <c r="AV33" i="10"/>
  <c r="AO33" i="10"/>
  <c r="T33" i="10"/>
  <c r="M33" i="10"/>
  <c r="W81" i="11"/>
  <c r="U81" i="11"/>
  <c r="R81" i="11"/>
  <c r="O81" i="11"/>
  <c r="L81" i="11"/>
  <c r="W80" i="11"/>
  <c r="U80" i="11"/>
  <c r="R80" i="11"/>
  <c r="O80" i="11"/>
  <c r="L80" i="11"/>
  <c r="W79" i="11"/>
  <c r="U79" i="11"/>
  <c r="R79" i="11"/>
  <c r="O79" i="11"/>
  <c r="L79" i="11"/>
  <c r="W78" i="11"/>
  <c r="U78" i="11"/>
  <c r="R78" i="11"/>
  <c r="O78" i="11"/>
  <c r="L78" i="11"/>
  <c r="W77" i="11"/>
  <c r="U77" i="11"/>
  <c r="R77" i="11"/>
  <c r="O77" i="11"/>
  <c r="L77" i="11"/>
  <c r="W76" i="11"/>
  <c r="U76" i="11"/>
  <c r="R76" i="11"/>
  <c r="O76" i="11"/>
  <c r="L76" i="11"/>
  <c r="W75" i="11"/>
  <c r="U75" i="11"/>
  <c r="R75" i="11"/>
  <c r="O75" i="11"/>
  <c r="L75" i="11"/>
  <c r="W74" i="11"/>
  <c r="U74" i="11"/>
  <c r="R74" i="11"/>
  <c r="O74" i="11"/>
  <c r="L74" i="11"/>
  <c r="W73" i="11"/>
  <c r="U73" i="11"/>
  <c r="R73" i="11"/>
  <c r="O73" i="11"/>
  <c r="L73" i="11"/>
  <c r="W72" i="11"/>
  <c r="U72" i="11"/>
  <c r="R72" i="11"/>
  <c r="O72" i="11"/>
  <c r="L72" i="11"/>
  <c r="W71" i="11"/>
  <c r="U71" i="11"/>
  <c r="R71" i="11"/>
  <c r="O71" i="11"/>
  <c r="L71" i="11"/>
  <c r="W70" i="11"/>
  <c r="U70" i="11"/>
  <c r="R70" i="11"/>
  <c r="O70" i="11"/>
  <c r="L70" i="11"/>
  <c r="W69" i="11"/>
  <c r="U69" i="11"/>
  <c r="R69" i="11"/>
  <c r="O69" i="11"/>
  <c r="L69" i="11"/>
  <c r="W68" i="11"/>
  <c r="U68" i="11"/>
  <c r="R68" i="11"/>
  <c r="O68" i="11"/>
  <c r="L68" i="11"/>
  <c r="W67" i="11"/>
  <c r="U67" i="11"/>
  <c r="R67" i="11"/>
  <c r="O67" i="11"/>
  <c r="L67" i="11"/>
  <c r="W66" i="11"/>
  <c r="U66" i="11"/>
  <c r="R66" i="11"/>
  <c r="O66" i="11"/>
  <c r="L66" i="11"/>
  <c r="W65" i="11"/>
  <c r="U65" i="11"/>
  <c r="R65" i="11"/>
  <c r="O65" i="11"/>
  <c r="L65" i="11"/>
  <c r="W64" i="11"/>
  <c r="U64" i="11"/>
  <c r="R64" i="11"/>
  <c r="O64" i="11"/>
  <c r="L64" i="11"/>
  <c r="W63" i="11"/>
  <c r="U63" i="11"/>
  <c r="R63" i="11"/>
  <c r="O63" i="11"/>
  <c r="L63" i="11"/>
  <c r="W62" i="11"/>
  <c r="U62" i="11"/>
  <c r="R62" i="11"/>
  <c r="O62" i="11"/>
  <c r="L62" i="11"/>
  <c r="W61" i="11"/>
  <c r="U61" i="11"/>
  <c r="R61" i="11"/>
  <c r="O61" i="11"/>
  <c r="L61" i="11"/>
  <c r="W60" i="11"/>
  <c r="U60" i="11"/>
  <c r="R60" i="11"/>
  <c r="O60" i="11"/>
  <c r="L60" i="11"/>
  <c r="W59" i="11"/>
  <c r="U59" i="11"/>
  <c r="R59" i="11"/>
  <c r="O59" i="11"/>
  <c r="L59" i="11"/>
  <c r="W58" i="11"/>
  <c r="U58" i="11"/>
  <c r="R58" i="11"/>
  <c r="O58" i="11"/>
  <c r="L58" i="11"/>
  <c r="W57" i="11"/>
  <c r="U57" i="11"/>
  <c r="R57" i="11"/>
  <c r="O57" i="11"/>
  <c r="L57" i="11"/>
  <c r="W56" i="11"/>
  <c r="U56" i="11"/>
  <c r="R56" i="11"/>
  <c r="O56" i="11"/>
  <c r="L56" i="11"/>
  <c r="W55" i="11"/>
  <c r="U55" i="11"/>
  <c r="R55" i="11"/>
  <c r="O55" i="11"/>
  <c r="L55" i="11"/>
  <c r="W54" i="11"/>
  <c r="U54" i="11"/>
  <c r="R54" i="11"/>
  <c r="O54" i="11"/>
  <c r="L54" i="11"/>
  <c r="W53" i="11"/>
  <c r="U53" i="11"/>
  <c r="R53" i="11"/>
  <c r="O53" i="11"/>
  <c r="L53" i="11"/>
  <c r="W52" i="11"/>
  <c r="U52" i="11"/>
  <c r="R52" i="11"/>
  <c r="O52" i="11"/>
  <c r="L52" i="11"/>
  <c r="W51" i="11"/>
  <c r="U51" i="11"/>
  <c r="R51" i="11"/>
  <c r="O51" i="11"/>
  <c r="L51" i="11"/>
  <c r="W50" i="11"/>
  <c r="U50" i="11"/>
  <c r="R50" i="11"/>
  <c r="O50" i="11"/>
  <c r="L50" i="11"/>
  <c r="W49" i="11"/>
  <c r="U49" i="11"/>
  <c r="R49" i="11"/>
  <c r="O49" i="11"/>
  <c r="L49" i="11"/>
  <c r="W48" i="11"/>
  <c r="U48" i="11"/>
  <c r="R48" i="11"/>
  <c r="O48" i="11"/>
  <c r="L48" i="11"/>
  <c r="W47" i="11"/>
  <c r="U47" i="11"/>
  <c r="R47" i="11"/>
  <c r="O47" i="11"/>
  <c r="L47" i="11"/>
  <c r="W46" i="11"/>
  <c r="U46" i="11"/>
  <c r="R46" i="11"/>
  <c r="O46" i="11"/>
  <c r="L46" i="11"/>
  <c r="W45" i="11"/>
  <c r="U45" i="11"/>
  <c r="R45" i="11"/>
  <c r="O45" i="11"/>
  <c r="L45" i="11"/>
  <c r="W44" i="11"/>
  <c r="U44" i="11"/>
  <c r="R44" i="11"/>
  <c r="O44" i="11"/>
  <c r="L44" i="11"/>
  <c r="W43" i="11"/>
  <c r="U43" i="11"/>
  <c r="R43" i="11"/>
  <c r="O43" i="11"/>
  <c r="L43" i="11"/>
  <c r="W42" i="11"/>
  <c r="U42" i="11"/>
  <c r="R42" i="11"/>
  <c r="O42" i="11"/>
  <c r="L42" i="11"/>
  <c r="W41" i="11"/>
  <c r="U41" i="11"/>
  <c r="R41" i="11"/>
  <c r="O41" i="11"/>
  <c r="L41" i="11"/>
  <c r="W40" i="11"/>
  <c r="U40" i="11"/>
  <c r="R40" i="11"/>
  <c r="O40" i="11"/>
  <c r="L40" i="11"/>
  <c r="W39" i="11"/>
  <c r="U39" i="11"/>
  <c r="R39" i="11"/>
  <c r="O39" i="11"/>
  <c r="L39" i="11"/>
  <c r="W38" i="11"/>
  <c r="U38" i="11"/>
  <c r="R38" i="11"/>
  <c r="O38" i="11"/>
  <c r="L38" i="11"/>
  <c r="W37" i="11"/>
  <c r="U37" i="11"/>
  <c r="R37" i="11"/>
  <c r="O37" i="11"/>
  <c r="L37" i="11"/>
  <c r="W36" i="11"/>
  <c r="U36" i="11"/>
  <c r="R36" i="11"/>
  <c r="O36" i="11"/>
  <c r="L36" i="11"/>
  <c r="W35" i="11"/>
  <c r="U35" i="11"/>
  <c r="R35" i="11"/>
  <c r="O35" i="11"/>
  <c r="L35" i="11"/>
  <c r="W34" i="11"/>
  <c r="U34" i="11"/>
  <c r="R34" i="11"/>
  <c r="O34" i="11"/>
  <c r="L34" i="11"/>
  <c r="W33" i="11"/>
  <c r="U33" i="11"/>
  <c r="R33" i="11"/>
  <c r="O33" i="11"/>
  <c r="L33" i="11"/>
  <c r="W32" i="11"/>
  <c r="U32" i="11"/>
  <c r="R32" i="11"/>
  <c r="O32" i="11"/>
  <c r="L32" i="11"/>
  <c r="W31" i="11"/>
  <c r="U31" i="11"/>
  <c r="R31" i="11"/>
  <c r="O31" i="11"/>
  <c r="L31" i="11"/>
  <c r="W30" i="11"/>
  <c r="U30" i="11"/>
  <c r="R30" i="11"/>
  <c r="O30" i="11"/>
  <c r="L30" i="11"/>
  <c r="W29" i="11"/>
  <c r="U29" i="11"/>
  <c r="R29" i="11"/>
  <c r="O29" i="11"/>
  <c r="L29" i="11"/>
  <c r="W28" i="11"/>
  <c r="U28" i="11"/>
  <c r="R28" i="11"/>
  <c r="O28" i="11"/>
  <c r="L28" i="11"/>
  <c r="W27" i="11"/>
  <c r="U27" i="11"/>
  <c r="R27" i="11"/>
  <c r="O27" i="11"/>
  <c r="L27" i="11"/>
  <c r="W26" i="11"/>
  <c r="U26" i="11"/>
  <c r="R26" i="11"/>
  <c r="O26" i="11"/>
  <c r="L26" i="11"/>
  <c r="W25" i="11"/>
  <c r="U25" i="11"/>
  <c r="R25" i="11"/>
  <c r="O25" i="11"/>
  <c r="L25" i="11"/>
  <c r="W24" i="11"/>
  <c r="U24" i="11"/>
  <c r="R24" i="11"/>
  <c r="O24" i="11"/>
  <c r="L24" i="11"/>
  <c r="W23" i="11"/>
  <c r="U23" i="11"/>
  <c r="R23" i="11"/>
  <c r="O23" i="11"/>
  <c r="L23" i="11"/>
  <c r="V23" i="11" s="1"/>
  <c r="U22" i="11"/>
  <c r="R22" i="11"/>
  <c r="O22" i="11"/>
  <c r="V22" i="11" l="1"/>
  <c r="A2" i="10"/>
  <c r="A3" i="10"/>
  <c r="A1" i="10"/>
  <c r="B23" i="10" l="1"/>
  <c r="L82" i="11" l="1"/>
  <c r="B28" i="10" s="1"/>
  <c r="B37" i="10" s="1"/>
  <c r="D23" i="10"/>
  <c r="D26" i="10" l="1"/>
  <c r="B33" i="10"/>
  <c r="T82" i="11"/>
  <c r="S82" i="11"/>
  <c r="E27" i="10" s="1"/>
  <c r="Q82" i="11"/>
  <c r="P82" i="11"/>
  <c r="D27" i="10" s="1"/>
  <c r="N82" i="11"/>
  <c r="M82" i="11"/>
  <c r="C27" i="10" s="1"/>
  <c r="K82" i="11"/>
  <c r="K83" i="11" s="1"/>
  <c r="J82" i="11"/>
  <c r="J83" i="11" l="1"/>
  <c r="B27" i="10"/>
  <c r="R82" i="11"/>
  <c r="D28" i="10" s="1"/>
  <c r="U82" i="11"/>
  <c r="E28" i="10" s="1"/>
  <c r="O82" i="11"/>
  <c r="C28" i="10" s="1"/>
  <c r="C33" i="10" s="1"/>
  <c r="F25" i="10"/>
  <c r="F24" i="10"/>
  <c r="E23" i="10"/>
  <c r="C23" i="10"/>
  <c r="F22" i="10"/>
  <c r="F21" i="10"/>
  <c r="F20" i="10"/>
  <c r="F19" i="10"/>
  <c r="F18" i="10"/>
  <c r="F17" i="10"/>
  <c r="F16" i="10"/>
  <c r="E26" i="10" l="1"/>
  <c r="C26" i="10"/>
  <c r="C37" i="10"/>
  <c r="T83" i="11"/>
  <c r="E37" i="10"/>
  <c r="Q83" i="11"/>
  <c r="D37" i="10"/>
  <c r="N83" i="11"/>
  <c r="P83" i="11"/>
  <c r="B26" i="10"/>
  <c r="M83" i="11"/>
  <c r="S83" i="11"/>
  <c r="W82" i="11"/>
  <c r="F27" i="10" s="1"/>
  <c r="V82" i="11"/>
  <c r="F28" i="10" s="1"/>
  <c r="F23" i="10"/>
  <c r="F37" i="10" l="1"/>
  <c r="D32" i="10"/>
  <c r="D33" i="10"/>
  <c r="C32" i="10"/>
  <c r="F33" i="10"/>
  <c r="E33" i="10"/>
  <c r="E32" i="10"/>
  <c r="F26" i="10"/>
  <c r="W83" i="11"/>
  <c r="F32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Fikar Vojtěch</author>
  </authors>
  <commentList>
    <comment ref="F20" authorId="0" shapeId="0" xr:uid="{D4F68948-A3FE-47B4-A35D-2F054E856FA5}">
      <text>
        <r>
          <rPr>
            <sz val="9"/>
            <color indexed="81"/>
            <rFont val="Calibri"/>
            <family val="2"/>
            <charset val="238"/>
          </rPr>
          <t xml:space="preserve">Splněno při naplnění jedné či více podmínek stanovených čl. 25 odst. 6 písm. b) Nařízením Komise (EU) č. 651/2014:
i) projekt zahrnuje účinnou spolupráci: 
- mezi podniky, z nichž alespoň jeden je malým nebo středním podnikem, nebo k této spolupráci dochází alespoň ve dvou členských státech nebo v členském státě a v státě, který je smluvní stranou Dohody o EHP, a jednotlivý podnik nehradí více než 70% způsobilých nákladů, nebo 
- mezi podnikem a jednou nebo více organizacemi pro výzkum a šíření znalostí, jestliže tato organizace nese alespoň 10% způsobilých nákladů a má právo zveřejňovat výsledky vlastního výzkumu, 
ii) výsledky projektu jsou veřejně šířeny prostřednictvím konferencí, publikací, zdrojů s otevřeným přístupem nebo prostřednictvím volného softwaru nebo softwaru s otevřeným zdrojovým kódem.
</t>
        </r>
      </text>
    </comment>
  </commentList>
</comments>
</file>

<file path=xl/sharedStrings.xml><?xml version="1.0" encoding="utf-8"?>
<sst xmlns="http://schemas.openxmlformats.org/spreadsheetml/2006/main" count="215" uniqueCount="64">
  <si>
    <t>Celkem</t>
  </si>
  <si>
    <t>Ostatní provozní náklady nebo výdaje včetně materiálu, dodávek a podobné výrobky, které vznikly bezprostředně v důsledku projektu.</t>
  </si>
  <si>
    <t>Náklady nebo výdaje na externě dodávané služby nebo subdodávky vzniklé v přímé souvislosti s řešením projektu.</t>
  </si>
  <si>
    <t>Požadovaná podpora Kč</t>
  </si>
  <si>
    <t>Celkové náklady</t>
  </si>
  <si>
    <t>Malý podnik</t>
  </si>
  <si>
    <t>Střední podnik</t>
  </si>
  <si>
    <t>Účinná spolupráce/šíření poznatků</t>
  </si>
  <si>
    <t>Kategorie výzkumu</t>
  </si>
  <si>
    <t>Celkem:</t>
  </si>
  <si>
    <t>Celková výše podpory</t>
  </si>
  <si>
    <t xml:space="preserve">Náklady nebo výdaje na opravy, modernizaci a rekonstrukce prostor a částí budov v rozsahu nezbytném pro účely projektu. </t>
  </si>
  <si>
    <t>Osobní náklady nebo výdaje</t>
  </si>
  <si>
    <t>Náklady nebo výdaje na nástroje a vybavení v rozsahu nezbytném pro účely projektu</t>
  </si>
  <si>
    <t>Náklady nebo výdaje na smluvní výzkum, poznatky a patenty zakoupené nebo pořízené v rámci licence z vnějších zdrojů za obvyklých tržních podmínek a rovněž náklady na poradenské a rovnocenné služby, využité výlučně pro účely projektu</t>
  </si>
  <si>
    <t>z toho investice podle čl. 26 GBER</t>
  </si>
  <si>
    <t>Náklady celkem</t>
  </si>
  <si>
    <t xml:space="preserve">z toho neinvestice </t>
  </si>
  <si>
    <t xml:space="preserve">Z toho investiční náklady celkem </t>
  </si>
  <si>
    <t>akronym uchazeče nebo dalšího účastníka projektu provádějícího aktivitu</t>
  </si>
  <si>
    <r>
      <rPr>
        <b/>
        <sz val="11"/>
        <color rgb="FFC00000"/>
        <rFont val="Calibri"/>
        <family val="2"/>
        <charset val="238"/>
        <scheme val="minor"/>
      </rPr>
      <t xml:space="preserve">Instrukce: </t>
    </r>
    <r>
      <rPr>
        <sz val="11"/>
        <color theme="1"/>
        <rFont val="Calibri"/>
        <family val="2"/>
        <charset val="238"/>
        <scheme val="minor"/>
      </rPr>
      <t>Takto okrově podbarvená pole jsou určena k povinnému vyplnění uchazečem. Lze přidávat řádky dle potřeby. Po vyplnění vždy prosím upravte výšky řádků a v každém listu vyberte oblast tisku tak, aby žádný text nechyběl. Až poté převeďte jednotlivé listy do formátu "pdf". Zkontrolujte úplnost viditelného textu v "pdf" formátu. Soubory jednotlivých listů ve formátu "pdf" označujte názvem souboru původního formuláře s přidáním "pořadového" písmene (a, ...) za písmeno "f" v názvu, a to podle listu (vzor:  LX_f2a_..., LX_f2b_... ). Předmětem hodnocení u návrhu projektu je ambice, reálnost atp. dle ZD</t>
    </r>
  </si>
  <si>
    <t>Zkratka názvu uchazeče:</t>
  </si>
  <si>
    <t>DNSH -("green deal") - aktivita významně snižující enviromentální zátěž</t>
  </si>
  <si>
    <t>Způsobilé náklady s DPH</t>
  </si>
  <si>
    <t>Způsobilé náklady bez DPH</t>
  </si>
  <si>
    <t>Výzkumná organizace provádějící aktivitu výhradně v režimu svých nehospodářských činností</t>
  </si>
  <si>
    <t>Celkové způsobilé náklady</t>
  </si>
  <si>
    <t>Dodatečné režijní náklady nebo výdaje (nepřímé).</t>
  </si>
  <si>
    <t>kontrola</t>
  </si>
  <si>
    <t xml:space="preserve">Z toho podpora na investiční náklady celkem </t>
  </si>
  <si>
    <t>z toho podpora na investice podle čl. 26 GBER</t>
  </si>
  <si>
    <t xml:space="preserve">z toho podpora na neinvestice </t>
  </si>
  <si>
    <t>Červená pole značí nesrovnalost, proveďte kontrolu a nesrovnalost odstraňte!!!</t>
  </si>
  <si>
    <t>Přesné vymezení způsobilých nákladů viz zadávací dokumentace programu EXCELES kapitola 7. Veškeré hodnoty vyplňujte v tisících Kč, v celých číslech bez desetinných míst a bez použití zaokrouhlovacích funkcí!!! Textová pole se nevyplňují v případě, kdy je požadovaný údaj irelevantní, v číselných polích vyplňte nulu. Za správnost vyplnění údajů odpovídá uchazeč. V případě nesprávného vyplnění se uchazeč vystavuje riziku, že návrh projektu nebude přijat do veřejné soutěže.</t>
  </si>
  <si>
    <r>
      <t xml:space="preserve">Do bílých, šedých, ani jinak než okrově podbarvených polí nepište. Některá bíle podbarvená pole slouží k výpočtům nebo automatickému doplnění hodnot na základě dat uvedených v okrově podbarvených polích. </t>
    </r>
    <r>
      <rPr>
        <b/>
        <sz val="11"/>
        <color rgb="FFC00000"/>
        <rFont val="Calibri"/>
        <family val="2"/>
        <charset val="238"/>
        <scheme val="minor"/>
      </rPr>
      <t>Červená barva pole značí výstrahu, že jde o nesrovnalost, kterou je třeba odstranit!</t>
    </r>
  </si>
  <si>
    <t xml:space="preserve">Identifikace projektové aktivity (PA) podle pořadového označení z formuláře f2 z listu a) </t>
  </si>
  <si>
    <t>Digitalizace - významný příspěvek k digitalizaci</t>
  </si>
  <si>
    <t>Buňky ve sloupcích "Z toho podpora programu EXCELES" automaticky zobrazují chybovou hlášku "CHYBA" v případě, že jsou pole nutná pro výpočet vyplněna nesprávně nebo nejsou vyplněna vůbec.</t>
  </si>
  <si>
    <t>Z toho v [%]:</t>
  </si>
  <si>
    <r>
      <t xml:space="preserve">Specifikace v položkovém členění </t>
    </r>
    <r>
      <rPr>
        <sz val="11"/>
        <color theme="1"/>
        <rFont val="Calibri"/>
        <family val="2"/>
        <charset val="238"/>
        <scheme val="minor"/>
      </rPr>
      <t>(</t>
    </r>
    <r>
      <rPr>
        <sz val="10"/>
        <color theme="1"/>
        <rFont val="Calibri"/>
        <family val="2"/>
        <charset val="238"/>
        <scheme val="minor"/>
      </rPr>
      <t>čl. 25 a 26 nařízení Komise 651/2014 a přílohy I rámce pro státní podporu VaVaI)</t>
    </r>
  </si>
  <si>
    <t>Z toho podpora z programu EXCELES</t>
  </si>
  <si>
    <t>Podíl podpory z programu EXCELES na nákladech v [%]</t>
  </si>
  <si>
    <t>jiný tel. na osobu informovanou o dostupnosti koordinátora:</t>
  </si>
  <si>
    <t>Příjmení řešitele/řešitelky:</t>
  </si>
  <si>
    <t>Příjmení koorinátora/koordinátorky:</t>
  </si>
  <si>
    <t xml:space="preserve">mobilní telefon nebo jiné přímé telefonní spojení: </t>
  </si>
  <si>
    <t>Akronym názvu projektu:</t>
  </si>
  <si>
    <r>
      <t xml:space="preserve">kontakt na koordinátora/ koordinátorku projektu </t>
    </r>
    <r>
      <rPr>
        <sz val="11"/>
        <color theme="1"/>
        <rFont val="Calibri"/>
        <family val="2"/>
        <charset val="238"/>
        <scheme val="minor"/>
      </rPr>
      <t>(e-mailová adresa)</t>
    </r>
  </si>
  <si>
    <t>Finanční zdroje uchazeče a dalších účastníků projektu</t>
  </si>
  <si>
    <t>v letech</t>
  </si>
  <si>
    <t>v tis. Kč</t>
  </si>
  <si>
    <t>Způsobilé náklady projektu v členění podle projektových aktivit a kategorií výzkumu (v tis. Kč)</t>
  </si>
  <si>
    <t>Celkové způsobilé náklady projektu (v tis. Kč)</t>
  </si>
  <si>
    <t>Celkové způsobilé náklady uchazeče (v tis. Kč)</t>
  </si>
  <si>
    <t>Zkratka názvu dalšího účastníka projektu 1:</t>
  </si>
  <si>
    <t>Celkové způsobilé náklady dalšího účastníka projektu (v tis. Kč)</t>
  </si>
  <si>
    <t>Zkratka názvu dalšího účastníka projektu 2:</t>
  </si>
  <si>
    <t>Zkratka názvu dalšího účastníka projektu 3:</t>
  </si>
  <si>
    <t>Zkratka názvu dalšího účastníka projektu 4:</t>
  </si>
  <si>
    <t>Zkratka názvu dalšího účastníka projektu 5:</t>
  </si>
  <si>
    <t>kontrola-náklady celkem</t>
  </si>
  <si>
    <t>kontrola-podpora celkem</t>
  </si>
  <si>
    <t xml:space="preserve"> </t>
  </si>
  <si>
    <t>Formulář návrhu projektu f3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</si>
</sst>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_ ;\-#,##0\ 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indexed="81"/>
      <name val="Calibri"/>
      <family val="2"/>
      <charset val="238"/>
    </font>
    <font>
      <b/>
      <sz val="11"/>
      <color rgb="FFC0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0BDC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</cellStyleXfs>
  <cellXfs count="354">
    <xf numFmtId="0" fontId="0" fillId="0" borderId="0" xfId="0"/>
    <xf numFmtId="0" fontId="0" fillId="5" borderId="0" xfId="0" applyFill="1" applyAlignment="1">
      <alignment vertical="top"/>
    </xf>
    <xf numFmtId="0" fontId="0" fillId="5" borderId="0" xfId="0" applyFill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0" fillId="5" borderId="0" xfId="0" applyFill="1" applyBorder="1" applyAlignment="1">
      <alignment horizontal="center" vertical="top"/>
    </xf>
    <xf numFmtId="0" fontId="0" fillId="5" borderId="0" xfId="0" applyFill="1" applyBorder="1" applyAlignment="1">
      <alignment vertical="top" wrapText="1"/>
    </xf>
    <xf numFmtId="0" fontId="5" fillId="5" borderId="0" xfId="0" applyFont="1" applyFill="1" applyAlignment="1">
      <alignment vertical="top"/>
    </xf>
    <xf numFmtId="0" fontId="6" fillId="5" borderId="0" xfId="0" applyFont="1" applyFill="1" applyAlignment="1">
      <alignment vertical="top"/>
    </xf>
    <xf numFmtId="0" fontId="2" fillId="5" borderId="0" xfId="0" applyFont="1" applyFill="1" applyBorder="1" applyAlignment="1">
      <alignment vertical="top"/>
    </xf>
    <xf numFmtId="0" fontId="2" fillId="5" borderId="0" xfId="0" applyFont="1" applyFill="1" applyBorder="1" applyAlignment="1">
      <alignment horizontal="right" vertical="top"/>
    </xf>
    <xf numFmtId="0" fontId="0" fillId="5" borderId="0" xfId="0" applyFill="1" applyAlignment="1">
      <alignment horizontal="left" vertical="top"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 vertical="top"/>
    </xf>
    <xf numFmtId="0" fontId="0" fillId="3" borderId="13" xfId="0" applyFill="1" applyBorder="1" applyAlignment="1">
      <alignment vertical="top"/>
    </xf>
    <xf numFmtId="0" fontId="0" fillId="0" borderId="0" xfId="0" applyFill="1" applyAlignment="1">
      <alignment horizontal="center" vertical="top"/>
    </xf>
    <xf numFmtId="0" fontId="6" fillId="5" borderId="0" xfId="0" applyFont="1" applyFill="1" applyAlignment="1">
      <alignment horizontal="center" vertical="top"/>
    </xf>
    <xf numFmtId="0" fontId="4" fillId="2" borderId="20" xfId="0" applyFont="1" applyFill="1" applyBorder="1" applyAlignment="1">
      <alignment vertical="top"/>
    </xf>
    <xf numFmtId="0" fontId="4" fillId="2" borderId="15" xfId="0" applyFont="1" applyFill="1" applyBorder="1" applyAlignment="1">
      <alignment vertical="top"/>
    </xf>
    <xf numFmtId="0" fontId="5" fillId="5" borderId="0" xfId="0" applyFont="1" applyFill="1" applyAlignment="1">
      <alignment horizontal="center" vertical="top"/>
    </xf>
    <xf numFmtId="0" fontId="5" fillId="3" borderId="12" xfId="0" applyFont="1" applyFill="1" applyBorder="1" applyAlignment="1">
      <alignment horizontal="left" vertical="top"/>
    </xf>
    <xf numFmtId="0" fontId="5" fillId="3" borderId="13" xfId="0" applyFont="1" applyFill="1" applyBorder="1" applyAlignment="1">
      <alignment horizontal="center" vertical="top"/>
    </xf>
    <xf numFmtId="0" fontId="10" fillId="5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0" fillId="5" borderId="0" xfId="0" applyFont="1" applyFill="1" applyBorder="1" applyAlignment="1">
      <alignment vertical="top" wrapText="1"/>
    </xf>
    <xf numFmtId="0" fontId="10" fillId="5" borderId="0" xfId="0" applyFont="1" applyFill="1" applyAlignment="1">
      <alignment horizontal="center" vertical="top"/>
    </xf>
    <xf numFmtId="0" fontId="11" fillId="3" borderId="13" xfId="0" applyFont="1" applyFill="1" applyBorder="1" applyAlignment="1">
      <alignment horizontal="center" vertical="top"/>
    </xf>
    <xf numFmtId="0" fontId="11" fillId="3" borderId="14" xfId="0" applyFont="1" applyFill="1" applyBorder="1" applyAlignment="1">
      <alignment horizontal="center" vertical="top"/>
    </xf>
    <xf numFmtId="3" fontId="10" fillId="5" borderId="27" xfId="0" applyNumberFormat="1" applyFont="1" applyFill="1" applyBorder="1" applyAlignment="1">
      <alignment horizontal="center" vertical="top"/>
    </xf>
    <xf numFmtId="3" fontId="10" fillId="5" borderId="20" xfId="0" applyNumberFormat="1" applyFont="1" applyFill="1" applyBorder="1" applyAlignment="1">
      <alignment horizontal="center" vertical="top"/>
    </xf>
    <xf numFmtId="3" fontId="10" fillId="5" borderId="22" xfId="0" applyNumberFormat="1" applyFont="1" applyFill="1" applyBorder="1" applyAlignment="1">
      <alignment horizontal="center" vertical="top"/>
    </xf>
    <xf numFmtId="3" fontId="10" fillId="5" borderId="15" xfId="0" applyNumberFormat="1" applyFont="1" applyFill="1" applyBorder="1" applyAlignment="1">
      <alignment horizontal="center" vertical="top"/>
    </xf>
    <xf numFmtId="3" fontId="10" fillId="5" borderId="16" xfId="0" applyNumberFormat="1" applyFont="1" applyFill="1" applyBorder="1" applyAlignment="1">
      <alignment horizontal="center" vertical="top"/>
    </xf>
    <xf numFmtId="3" fontId="10" fillId="5" borderId="17" xfId="0" applyNumberFormat="1" applyFont="1" applyFill="1" applyBorder="1" applyAlignment="1">
      <alignment horizontal="center" vertical="top"/>
    </xf>
    <xf numFmtId="3" fontId="10" fillId="5" borderId="19" xfId="0" applyNumberFormat="1" applyFont="1" applyFill="1" applyBorder="1" applyAlignment="1">
      <alignment horizontal="center" vertical="top"/>
    </xf>
    <xf numFmtId="3" fontId="10" fillId="5" borderId="26" xfId="0" applyNumberFormat="1" applyFont="1" applyFill="1" applyBorder="1" applyAlignment="1">
      <alignment horizontal="center" vertical="top"/>
    </xf>
    <xf numFmtId="9" fontId="10" fillId="5" borderId="17" xfId="3" applyFont="1" applyFill="1" applyBorder="1" applyAlignment="1">
      <alignment horizontal="center" vertical="top"/>
    </xf>
    <xf numFmtId="9" fontId="10" fillId="5" borderId="28" xfId="3" applyFont="1" applyFill="1" applyBorder="1" applyAlignment="1">
      <alignment horizontal="center" vertical="top"/>
    </xf>
    <xf numFmtId="9" fontId="10" fillId="5" borderId="19" xfId="3" applyFont="1" applyFill="1" applyBorder="1" applyAlignment="1">
      <alignment horizontal="center" vertical="top"/>
    </xf>
    <xf numFmtId="4" fontId="10" fillId="5" borderId="32" xfId="0" applyNumberFormat="1" applyFont="1" applyFill="1" applyBorder="1" applyAlignment="1">
      <alignment horizontal="center" vertical="top"/>
    </xf>
    <xf numFmtId="0" fontId="6" fillId="7" borderId="38" xfId="0" applyFont="1" applyFill="1" applyBorder="1" applyAlignment="1">
      <alignment vertical="top"/>
    </xf>
    <xf numFmtId="0" fontId="6" fillId="8" borderId="39" xfId="0" applyFont="1" applyFill="1" applyBorder="1" applyAlignment="1">
      <alignment vertical="top" wrapText="1"/>
    </xf>
    <xf numFmtId="0" fontId="6" fillId="7" borderId="39" xfId="0" applyFont="1" applyFill="1" applyBorder="1" applyAlignment="1">
      <alignment vertical="top" wrapText="1"/>
    </xf>
    <xf numFmtId="0" fontId="6" fillId="8" borderId="39" xfId="0" applyFont="1" applyFill="1" applyBorder="1" applyAlignment="1">
      <alignment horizontal="justify" vertical="top"/>
    </xf>
    <xf numFmtId="0" fontId="6" fillId="7" borderId="40" xfId="0" applyFont="1" applyFill="1" applyBorder="1" applyAlignment="1">
      <alignment vertical="top" wrapText="1"/>
    </xf>
    <xf numFmtId="0" fontId="4" fillId="8" borderId="12" xfId="0" applyFont="1" applyFill="1" applyBorder="1" applyAlignment="1">
      <alignment vertical="top" wrapText="1"/>
    </xf>
    <xf numFmtId="0" fontId="4" fillId="8" borderId="39" xfId="0" applyFont="1" applyFill="1" applyBorder="1" applyAlignment="1">
      <alignment vertical="top" wrapText="1"/>
    </xf>
    <xf numFmtId="0" fontId="4" fillId="8" borderId="40" xfId="0" applyFont="1" applyFill="1" applyBorder="1" applyAlignment="1">
      <alignment vertical="top" wrapText="1"/>
    </xf>
    <xf numFmtId="0" fontId="4" fillId="8" borderId="41" xfId="0" applyFont="1" applyFill="1" applyBorder="1" applyAlignment="1">
      <alignment vertical="top" wrapText="1"/>
    </xf>
    <xf numFmtId="0" fontId="4" fillId="8" borderId="34" xfId="0" applyFont="1" applyFill="1" applyBorder="1" applyAlignment="1">
      <alignment vertical="top" wrapText="1"/>
    </xf>
    <xf numFmtId="0" fontId="4" fillId="8" borderId="42" xfId="0" applyFont="1" applyFill="1" applyBorder="1" applyAlignment="1">
      <alignment vertical="top" wrapText="1"/>
    </xf>
    <xf numFmtId="0" fontId="5" fillId="6" borderId="20" xfId="0" applyFont="1" applyFill="1" applyBorder="1" applyAlignment="1">
      <alignment horizontal="center" vertical="top"/>
    </xf>
    <xf numFmtId="0" fontId="5" fillId="6" borderId="21" xfId="0" applyFont="1" applyFill="1" applyBorder="1" applyAlignment="1">
      <alignment horizontal="center" vertical="top"/>
    </xf>
    <xf numFmtId="2" fontId="4" fillId="8" borderId="40" xfId="0" applyNumberFormat="1" applyFont="1" applyFill="1" applyBorder="1" applyAlignment="1">
      <alignment vertical="top" wrapText="1"/>
    </xf>
    <xf numFmtId="164" fontId="14" fillId="5" borderId="35" xfId="0" applyNumberFormat="1" applyFont="1" applyFill="1" applyBorder="1" applyAlignment="1">
      <alignment horizontal="center" vertical="top"/>
    </xf>
    <xf numFmtId="164" fontId="14" fillId="5" borderId="36" xfId="0" applyNumberFormat="1" applyFont="1" applyFill="1" applyBorder="1" applyAlignment="1">
      <alignment horizontal="center" vertical="top"/>
    </xf>
    <xf numFmtId="0" fontId="4" fillId="2" borderId="17" xfId="0" applyFont="1" applyFill="1" applyBorder="1" applyAlignment="1">
      <alignment vertical="top" wrapText="1"/>
    </xf>
    <xf numFmtId="0" fontId="4" fillId="2" borderId="4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4" fillId="7" borderId="34" xfId="0" applyFont="1" applyFill="1" applyBorder="1" applyAlignment="1">
      <alignment vertical="top" wrapText="1"/>
    </xf>
    <xf numFmtId="0" fontId="5" fillId="6" borderId="46" xfId="0" applyFont="1" applyFill="1" applyBorder="1" applyAlignment="1">
      <alignment horizontal="center" vertical="top"/>
    </xf>
    <xf numFmtId="164" fontId="14" fillId="5" borderId="51" xfId="0" applyNumberFormat="1" applyFont="1" applyFill="1" applyBorder="1" applyAlignment="1">
      <alignment horizontal="center" vertical="top"/>
    </xf>
    <xf numFmtId="0" fontId="5" fillId="6" borderId="6" xfId="0" applyFont="1" applyFill="1" applyBorder="1" applyAlignment="1">
      <alignment horizontal="center" vertical="top"/>
    </xf>
    <xf numFmtId="3" fontId="14" fillId="5" borderId="4" xfId="0" applyNumberFormat="1" applyFont="1" applyFill="1" applyBorder="1" applyAlignment="1">
      <alignment horizontal="center" vertical="top"/>
    </xf>
    <xf numFmtId="3" fontId="14" fillId="5" borderId="31" xfId="0" applyNumberFormat="1" applyFont="1" applyFill="1" applyBorder="1" applyAlignment="1">
      <alignment horizontal="center" vertical="top"/>
    </xf>
    <xf numFmtId="3" fontId="14" fillId="5" borderId="6" xfId="0" applyNumberFormat="1" applyFont="1" applyFill="1" applyBorder="1" applyAlignment="1">
      <alignment horizontal="center" vertical="top"/>
    </xf>
    <xf numFmtId="3" fontId="14" fillId="5" borderId="5" xfId="0" applyNumberFormat="1" applyFont="1" applyFill="1" applyBorder="1" applyAlignment="1">
      <alignment horizontal="center" vertical="top"/>
    </xf>
    <xf numFmtId="164" fontId="14" fillId="5" borderId="31" xfId="0" applyNumberFormat="1" applyFont="1" applyFill="1" applyBorder="1" applyAlignment="1">
      <alignment horizontal="center" vertical="top"/>
    </xf>
    <xf numFmtId="0" fontId="4" fillId="6" borderId="12" xfId="0" applyFont="1" applyFill="1" applyBorder="1" applyAlignment="1">
      <alignment horizontal="right" vertical="top" wrapText="1"/>
    </xf>
    <xf numFmtId="3" fontId="14" fillId="5" borderId="17" xfId="0" applyNumberFormat="1" applyFont="1" applyFill="1" applyBorder="1" applyAlignment="1">
      <alignment horizontal="center" vertical="top"/>
    </xf>
    <xf numFmtId="0" fontId="0" fillId="5" borderId="0" xfId="0" applyFill="1" applyBorder="1" applyAlignment="1">
      <alignment vertical="top"/>
    </xf>
    <xf numFmtId="0" fontId="4" fillId="5" borderId="0" xfId="0" applyFont="1" applyFill="1" applyBorder="1" applyAlignment="1">
      <alignment horizontal="left" vertical="top" wrapText="1"/>
    </xf>
    <xf numFmtId="0" fontId="0" fillId="5" borderId="0" xfId="0" applyFont="1" applyFill="1" applyBorder="1" applyAlignment="1">
      <alignment horizontal="left" vertical="top"/>
    </xf>
    <xf numFmtId="0" fontId="0" fillId="5" borderId="0" xfId="0" applyFill="1" applyBorder="1" applyAlignment="1">
      <alignment horizontal="left" vertical="top"/>
    </xf>
    <xf numFmtId="0" fontId="4" fillId="2" borderId="12" xfId="0" applyFont="1" applyFill="1" applyBorder="1" applyAlignment="1">
      <alignment horizontal="left" vertical="top" wrapText="1"/>
    </xf>
    <xf numFmtId="3" fontId="14" fillId="0" borderId="44" xfId="0" applyNumberFormat="1" applyFont="1" applyFill="1" applyBorder="1" applyAlignment="1">
      <alignment horizontal="center" vertical="top"/>
    </xf>
    <xf numFmtId="3" fontId="14" fillId="0" borderId="25" xfId="0" applyNumberFormat="1" applyFont="1" applyFill="1" applyBorder="1" applyAlignment="1">
      <alignment horizontal="center" vertical="top"/>
    </xf>
    <xf numFmtId="3" fontId="14" fillId="0" borderId="45" xfId="0" applyNumberFormat="1" applyFont="1" applyFill="1" applyBorder="1" applyAlignment="1">
      <alignment horizontal="center" vertical="top"/>
    </xf>
    <xf numFmtId="3" fontId="14" fillId="5" borderId="8" xfId="0" applyNumberFormat="1" applyFont="1" applyFill="1" applyBorder="1" applyAlignment="1">
      <alignment horizontal="center" vertical="top"/>
    </xf>
    <xf numFmtId="3" fontId="14" fillId="5" borderId="3" xfId="0" applyNumberFormat="1" applyFont="1" applyFill="1" applyBorder="1" applyAlignment="1">
      <alignment horizontal="center" vertical="top"/>
    </xf>
    <xf numFmtId="3" fontId="14" fillId="0" borderId="7" xfId="0" applyNumberFormat="1" applyFont="1" applyFill="1" applyBorder="1" applyAlignment="1">
      <alignment horizontal="center" vertical="top"/>
    </xf>
    <xf numFmtId="0" fontId="4" fillId="5" borderId="0" xfId="0" applyFont="1" applyFill="1" applyBorder="1" applyAlignment="1">
      <alignment horizontal="left" vertical="top"/>
    </xf>
    <xf numFmtId="49" fontId="0" fillId="0" borderId="0" xfId="0" applyNumberFormat="1" applyFill="1" applyBorder="1" applyAlignment="1">
      <alignment horizontal="left" vertical="top"/>
    </xf>
    <xf numFmtId="49" fontId="0" fillId="0" borderId="0" xfId="0" applyNumberForma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5" fillId="2" borderId="7" xfId="0" applyFont="1" applyFill="1" applyBorder="1" applyAlignment="1">
      <alignment horizontal="left" vertical="top"/>
    </xf>
    <xf numFmtId="49" fontId="5" fillId="2" borderId="13" xfId="0" applyNumberFormat="1" applyFont="1" applyFill="1" applyBorder="1" applyAlignment="1">
      <alignment horizontal="left" vertical="top"/>
    </xf>
    <xf numFmtId="49" fontId="5" fillId="2" borderId="14" xfId="0" applyNumberFormat="1" applyFont="1" applyFill="1" applyBorder="1" applyAlignment="1">
      <alignment horizontal="left" vertical="top"/>
    </xf>
    <xf numFmtId="3" fontId="14" fillId="0" borderId="35" xfId="0" applyNumberFormat="1" applyFont="1" applyFill="1" applyBorder="1" applyAlignment="1">
      <alignment horizontal="center" vertical="top"/>
    </xf>
    <xf numFmtId="3" fontId="14" fillId="0" borderId="36" xfId="0" applyNumberFormat="1" applyFont="1" applyFill="1" applyBorder="1" applyAlignment="1">
      <alignment horizontal="center" vertical="top"/>
    </xf>
    <xf numFmtId="3" fontId="14" fillId="0" borderId="54" xfId="0" applyNumberFormat="1" applyFont="1" applyFill="1" applyBorder="1" applyAlignment="1">
      <alignment horizontal="center" vertical="top"/>
    </xf>
    <xf numFmtId="3" fontId="14" fillId="0" borderId="59" xfId="0" applyNumberFormat="1" applyFont="1" applyFill="1" applyBorder="1" applyAlignment="1">
      <alignment horizontal="center" vertical="top"/>
    </xf>
    <xf numFmtId="3" fontId="14" fillId="0" borderId="60" xfId="0" applyNumberFormat="1" applyFont="1" applyFill="1" applyBorder="1" applyAlignment="1">
      <alignment horizontal="center" vertical="top"/>
    </xf>
    <xf numFmtId="3" fontId="14" fillId="0" borderId="62" xfId="0" applyNumberFormat="1" applyFont="1" applyFill="1" applyBorder="1" applyAlignment="1">
      <alignment horizontal="center" vertical="top"/>
    </xf>
    <xf numFmtId="3" fontId="14" fillId="0" borderId="31" xfId="0" applyNumberFormat="1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5" fillId="2" borderId="44" xfId="0" applyFont="1" applyFill="1" applyBorder="1" applyAlignment="1">
      <alignment horizontal="center" vertical="top"/>
    </xf>
    <xf numFmtId="0" fontId="5" fillId="2" borderId="25" xfId="0" applyFont="1" applyFill="1" applyBorder="1" applyAlignment="1">
      <alignment horizontal="center" vertical="top"/>
    </xf>
    <xf numFmtId="0" fontId="5" fillId="2" borderId="48" xfId="0" applyFont="1" applyFill="1" applyBorder="1" applyAlignment="1">
      <alignment horizontal="center" vertical="top"/>
    </xf>
    <xf numFmtId="0" fontId="5" fillId="2" borderId="45" xfId="0" applyFont="1" applyFill="1" applyBorder="1" applyAlignment="1">
      <alignment horizontal="center" vertical="top"/>
    </xf>
    <xf numFmtId="0" fontId="9" fillId="5" borderId="34" xfId="0" applyFont="1" applyFill="1" applyBorder="1" applyAlignment="1">
      <alignment vertical="top" wrapText="1"/>
    </xf>
    <xf numFmtId="3" fontId="9" fillId="0" borderId="37" xfId="0" applyNumberFormat="1" applyFont="1" applyFill="1" applyBorder="1" applyAlignment="1">
      <alignment horizontal="center" vertical="top"/>
    </xf>
    <xf numFmtId="0" fontId="9" fillId="5" borderId="9" xfId="0" applyFont="1" applyFill="1" applyBorder="1" applyAlignment="1">
      <alignment vertical="top" wrapText="1"/>
    </xf>
    <xf numFmtId="3" fontId="9" fillId="0" borderId="10" xfId="0" applyNumberFormat="1" applyFont="1" applyFill="1" applyBorder="1" applyAlignment="1">
      <alignment horizontal="center" vertical="top"/>
    </xf>
    <xf numFmtId="3" fontId="9" fillId="0" borderId="11" xfId="0" applyNumberFormat="1" applyFont="1" applyFill="1" applyBorder="1" applyAlignment="1">
      <alignment horizontal="center" vertical="top"/>
    </xf>
    <xf numFmtId="3" fontId="9" fillId="0" borderId="33" xfId="0" applyNumberFormat="1" applyFont="1" applyFill="1" applyBorder="1" applyAlignment="1">
      <alignment horizontal="center" vertical="top"/>
    </xf>
    <xf numFmtId="4" fontId="10" fillId="5" borderId="16" xfId="0" applyNumberFormat="1" applyFont="1" applyFill="1" applyBorder="1" applyAlignment="1">
      <alignment horizontal="center" vertical="top"/>
    </xf>
    <xf numFmtId="4" fontId="10" fillId="5" borderId="19" xfId="0" applyNumberFormat="1" applyFont="1" applyFill="1" applyBorder="1" applyAlignment="1">
      <alignment horizontal="center" vertical="top"/>
    </xf>
    <xf numFmtId="4" fontId="0" fillId="5" borderId="0" xfId="0" applyNumberFormat="1" applyFill="1" applyAlignment="1">
      <alignment vertical="top"/>
    </xf>
    <xf numFmtId="0" fontId="11" fillId="0" borderId="0" xfId="0" applyFont="1" applyFill="1" applyAlignment="1" applyProtection="1">
      <alignment vertical="top"/>
    </xf>
    <xf numFmtId="0" fontId="4" fillId="2" borderId="20" xfId="0" applyFont="1" applyFill="1" applyBorder="1" applyAlignment="1" applyProtection="1">
      <alignment horizontal="left" vertical="top"/>
    </xf>
    <xf numFmtId="0" fontId="0" fillId="5" borderId="12" xfId="0" applyFont="1" applyFill="1" applyBorder="1" applyAlignment="1" applyProtection="1">
      <alignment horizontal="left" vertical="top"/>
    </xf>
    <xf numFmtId="0" fontId="0" fillId="5" borderId="13" xfId="0" applyFill="1" applyBorder="1" applyAlignment="1" applyProtection="1">
      <alignment horizontal="left" vertical="top"/>
    </xf>
    <xf numFmtId="0" fontId="0" fillId="5" borderId="14" xfId="0" applyFill="1" applyBorder="1" applyAlignment="1" applyProtection="1">
      <alignment horizontal="left" vertical="top"/>
    </xf>
    <xf numFmtId="0" fontId="10" fillId="5" borderId="0" xfId="0" applyFont="1" applyFill="1" applyAlignment="1" applyProtection="1">
      <alignment horizontal="left" vertical="top"/>
    </xf>
    <xf numFmtId="0" fontId="4" fillId="2" borderId="20" xfId="0" applyFont="1" applyFill="1" applyBorder="1" applyAlignment="1" applyProtection="1">
      <alignment horizontal="left" vertical="top" wrapText="1"/>
    </xf>
    <xf numFmtId="49" fontId="0" fillId="5" borderId="12" xfId="0" applyNumberFormat="1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left" vertical="top" wrapText="1"/>
    </xf>
    <xf numFmtId="49" fontId="0" fillId="0" borderId="0" xfId="0" applyNumberFormat="1" applyFill="1" applyBorder="1" applyAlignment="1" applyProtection="1">
      <alignment horizontal="left" vertical="top"/>
    </xf>
    <xf numFmtId="49" fontId="0" fillId="0" borderId="0" xfId="0" applyNumberFormat="1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horizontal="left" vertical="top"/>
    </xf>
    <xf numFmtId="0" fontId="0" fillId="5" borderId="0" xfId="0" applyFill="1" applyBorder="1" applyAlignment="1" applyProtection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</xf>
    <xf numFmtId="0" fontId="5" fillId="2" borderId="55" xfId="0" applyFont="1" applyFill="1" applyBorder="1" applyAlignment="1" applyProtection="1">
      <alignment horizontal="center" vertical="top"/>
    </xf>
    <xf numFmtId="0" fontId="5" fillId="2" borderId="56" xfId="0" applyFont="1" applyFill="1" applyBorder="1" applyAlignment="1" applyProtection="1">
      <alignment horizontal="center" vertical="top"/>
    </xf>
    <xf numFmtId="0" fontId="5" fillId="2" borderId="57" xfId="0" applyFont="1" applyFill="1" applyBorder="1" applyAlignment="1" applyProtection="1">
      <alignment horizontal="center" vertical="top"/>
    </xf>
    <xf numFmtId="0" fontId="5" fillId="2" borderId="7" xfId="0" applyFont="1" applyFill="1" applyBorder="1" applyAlignment="1" applyProtection="1">
      <alignment horizontal="center" vertical="top"/>
    </xf>
    <xf numFmtId="0" fontId="6" fillId="7" borderId="38" xfId="0" applyFont="1" applyFill="1" applyBorder="1" applyAlignment="1" applyProtection="1">
      <alignment vertical="top"/>
    </xf>
    <xf numFmtId="3" fontId="14" fillId="0" borderId="20" xfId="0" applyNumberFormat="1" applyFont="1" applyFill="1" applyBorder="1" applyAlignment="1" applyProtection="1">
      <alignment horizontal="center" vertical="top"/>
    </xf>
    <xf numFmtId="3" fontId="14" fillId="0" borderId="21" xfId="0" applyNumberFormat="1" applyFont="1" applyFill="1" applyBorder="1" applyAlignment="1" applyProtection="1">
      <alignment horizontal="center" vertical="top"/>
    </xf>
    <xf numFmtId="3" fontId="14" fillId="0" borderId="22" xfId="0" applyNumberFormat="1" applyFont="1" applyFill="1" applyBorder="1" applyAlignment="1" applyProtection="1">
      <alignment horizontal="center" vertical="top"/>
    </xf>
    <xf numFmtId="3" fontId="14" fillId="5" borderId="58" xfId="0" applyNumberFormat="1" applyFont="1" applyFill="1" applyBorder="1" applyAlignment="1" applyProtection="1">
      <alignment horizontal="center" vertical="top"/>
    </xf>
    <xf numFmtId="0" fontId="6" fillId="8" borderId="39" xfId="0" applyFont="1" applyFill="1" applyBorder="1" applyAlignment="1" applyProtection="1">
      <alignment vertical="top" wrapText="1"/>
    </xf>
    <xf numFmtId="3" fontId="14" fillId="0" borderId="15" xfId="0" applyNumberFormat="1" applyFont="1" applyFill="1" applyBorder="1" applyAlignment="1" applyProtection="1">
      <alignment horizontal="center" vertical="top"/>
    </xf>
    <xf numFmtId="3" fontId="14" fillId="0" borderId="1" xfId="0" applyNumberFormat="1" applyFont="1" applyFill="1" applyBorder="1" applyAlignment="1" applyProtection="1">
      <alignment horizontal="center" vertical="top"/>
    </xf>
    <xf numFmtId="3" fontId="14" fillId="0" borderId="16" xfId="0" applyNumberFormat="1" applyFont="1" applyFill="1" applyBorder="1" applyAlignment="1" applyProtection="1">
      <alignment horizontal="center" vertical="top"/>
    </xf>
    <xf numFmtId="3" fontId="14" fillId="5" borderId="52" xfId="0" applyNumberFormat="1" applyFont="1" applyFill="1" applyBorder="1" applyAlignment="1" applyProtection="1">
      <alignment horizontal="center" vertical="top"/>
    </xf>
    <xf numFmtId="0" fontId="6" fillId="7" borderId="39" xfId="0" applyFont="1" applyFill="1" applyBorder="1" applyAlignment="1" applyProtection="1">
      <alignment vertical="top" wrapText="1"/>
    </xf>
    <xf numFmtId="0" fontId="6" fillId="8" borderId="39" xfId="0" applyFont="1" applyFill="1" applyBorder="1" applyAlignment="1" applyProtection="1">
      <alignment horizontal="justify" vertical="top"/>
    </xf>
    <xf numFmtId="0" fontId="6" fillId="7" borderId="40" xfId="0" applyFont="1" applyFill="1" applyBorder="1" applyAlignment="1" applyProtection="1">
      <alignment vertical="top" wrapText="1"/>
    </xf>
    <xf numFmtId="3" fontId="14" fillId="0" borderId="17" xfId="0" applyNumberFormat="1" applyFont="1" applyFill="1" applyBorder="1" applyAlignment="1" applyProtection="1">
      <alignment horizontal="center" vertical="top"/>
    </xf>
    <xf numFmtId="3" fontId="14" fillId="0" borderId="18" xfId="0" applyNumberFormat="1" applyFont="1" applyFill="1" applyBorder="1" applyAlignment="1" applyProtection="1">
      <alignment horizontal="center" vertical="top"/>
    </xf>
    <xf numFmtId="3" fontId="14" fillId="0" borderId="19" xfId="0" applyNumberFormat="1" applyFont="1" applyFill="1" applyBorder="1" applyAlignment="1" applyProtection="1">
      <alignment horizontal="center" vertical="top"/>
    </xf>
    <xf numFmtId="3" fontId="14" fillId="5" borderId="53" xfId="0" applyNumberFormat="1" applyFont="1" applyFill="1" applyBorder="1" applyAlignment="1" applyProtection="1">
      <alignment horizontal="center" vertical="top"/>
    </xf>
    <xf numFmtId="0" fontId="4" fillId="8" borderId="12" xfId="0" applyFont="1" applyFill="1" applyBorder="1" applyAlignment="1" applyProtection="1">
      <alignment vertical="top" wrapText="1"/>
    </xf>
    <xf numFmtId="3" fontId="14" fillId="0" borderId="59" xfId="0" applyNumberFormat="1" applyFont="1" applyFill="1" applyBorder="1" applyAlignment="1" applyProtection="1">
      <alignment horizontal="center" vertical="top"/>
    </xf>
    <xf numFmtId="3" fontId="14" fillId="0" borderId="60" xfId="0" applyNumberFormat="1" applyFont="1" applyFill="1" applyBorder="1" applyAlignment="1" applyProtection="1">
      <alignment horizontal="center" vertical="top"/>
    </xf>
    <xf numFmtId="3" fontId="14" fillId="0" borderId="61" xfId="0" applyNumberFormat="1" applyFont="1" applyFill="1" applyBorder="1" applyAlignment="1" applyProtection="1">
      <alignment horizontal="center" vertical="top"/>
    </xf>
    <xf numFmtId="3" fontId="14" fillId="0" borderId="7" xfId="0" applyNumberFormat="1" applyFont="1" applyFill="1" applyBorder="1" applyAlignment="1" applyProtection="1">
      <alignment horizontal="center" vertical="top"/>
    </xf>
    <xf numFmtId="0" fontId="4" fillId="8" borderId="39" xfId="0" applyFont="1" applyFill="1" applyBorder="1" applyAlignment="1" applyProtection="1">
      <alignment vertical="top" wrapText="1"/>
    </xf>
    <xf numFmtId="0" fontId="4" fillId="8" borderId="40" xfId="0" applyFont="1" applyFill="1" applyBorder="1" applyAlignment="1" applyProtection="1">
      <alignment vertical="top" wrapText="1"/>
    </xf>
    <xf numFmtId="3" fontId="14" fillId="0" borderId="43" xfId="0" applyNumberFormat="1" applyFont="1" applyFill="1" applyBorder="1" applyAlignment="1" applyProtection="1">
      <alignment horizontal="center" vertical="top"/>
    </xf>
    <xf numFmtId="3" fontId="14" fillId="0" borderId="24" xfId="0" applyNumberFormat="1" applyFont="1" applyFill="1" applyBorder="1" applyAlignment="1" applyProtection="1">
      <alignment horizontal="center" vertical="top"/>
    </xf>
    <xf numFmtId="3" fontId="14" fillId="0" borderId="63" xfId="0" applyNumberFormat="1" applyFont="1" applyFill="1" applyBorder="1" applyAlignment="1" applyProtection="1">
      <alignment horizontal="center" vertical="top"/>
    </xf>
    <xf numFmtId="3" fontId="14" fillId="0" borderId="44" xfId="0" applyNumberFormat="1" applyFont="1" applyFill="1" applyBorder="1" applyAlignment="1" applyProtection="1">
      <alignment horizontal="center" vertical="top"/>
    </xf>
    <xf numFmtId="3" fontId="14" fillId="0" borderId="25" xfId="0" applyNumberFormat="1" applyFont="1" applyFill="1" applyBorder="1" applyAlignment="1" applyProtection="1">
      <alignment horizontal="center" vertical="top"/>
    </xf>
    <xf numFmtId="3" fontId="14" fillId="0" borderId="48" xfId="0" applyNumberFormat="1" applyFont="1" applyFill="1" applyBorder="1" applyAlignment="1" applyProtection="1">
      <alignment horizontal="center" vertical="top"/>
    </xf>
    <xf numFmtId="0" fontId="9" fillId="12" borderId="6" xfId="0" applyFont="1" applyFill="1" applyBorder="1" applyAlignment="1" applyProtection="1">
      <alignment vertical="top" wrapText="1"/>
    </xf>
    <xf numFmtId="3" fontId="9" fillId="12" borderId="64" xfId="0" applyNumberFormat="1" applyFont="1" applyFill="1" applyBorder="1" applyAlignment="1" applyProtection="1">
      <alignment horizontal="center" vertical="top"/>
    </xf>
    <xf numFmtId="3" fontId="9" fillId="12" borderId="21" xfId="0" applyNumberFormat="1" applyFont="1" applyFill="1" applyBorder="1" applyAlignment="1" applyProtection="1">
      <alignment horizontal="center" vertical="top"/>
    </xf>
    <xf numFmtId="3" fontId="9" fillId="12" borderId="22" xfId="0" applyNumberFormat="1" applyFont="1" applyFill="1" applyBorder="1" applyAlignment="1" applyProtection="1">
      <alignment horizontal="center" vertical="top"/>
    </xf>
    <xf numFmtId="0" fontId="9" fillId="12" borderId="5" xfId="0" applyFont="1" applyFill="1" applyBorder="1" applyAlignment="1" applyProtection="1">
      <alignment vertical="top" wrapText="1"/>
    </xf>
    <xf numFmtId="3" fontId="9" fillId="12" borderId="65" xfId="0" applyNumberFormat="1" applyFont="1" applyFill="1" applyBorder="1" applyAlignment="1" applyProtection="1">
      <alignment horizontal="center" vertical="top"/>
    </xf>
    <xf numFmtId="3" fontId="9" fillId="12" borderId="18" xfId="0" applyNumberFormat="1" applyFont="1" applyFill="1" applyBorder="1" applyAlignment="1" applyProtection="1">
      <alignment horizontal="center" vertical="top"/>
    </xf>
    <xf numFmtId="3" fontId="9" fillId="12" borderId="19" xfId="0" applyNumberFormat="1" applyFont="1" applyFill="1" applyBorder="1" applyAlignment="1" applyProtection="1">
      <alignment horizontal="center" vertical="top"/>
    </xf>
    <xf numFmtId="0" fontId="4" fillId="7" borderId="12" xfId="0" applyFont="1" applyFill="1" applyBorder="1" applyAlignment="1" applyProtection="1">
      <alignment vertical="top" wrapText="1"/>
    </xf>
    <xf numFmtId="3" fontId="14" fillId="5" borderId="47" xfId="0" applyNumberFormat="1" applyFont="1" applyFill="1" applyBorder="1" applyAlignment="1" applyProtection="1">
      <alignment horizontal="center" vertical="top"/>
    </xf>
    <xf numFmtId="0" fontId="4" fillId="8" borderId="42" xfId="0" applyFont="1" applyFill="1" applyBorder="1" applyAlignment="1" applyProtection="1">
      <alignment vertical="top" wrapText="1"/>
    </xf>
    <xf numFmtId="2" fontId="4" fillId="8" borderId="40" xfId="0" applyNumberFormat="1" applyFont="1" applyFill="1" applyBorder="1" applyAlignment="1" applyProtection="1">
      <alignment vertical="top" wrapText="1"/>
    </xf>
    <xf numFmtId="0" fontId="4" fillId="8" borderId="41" xfId="0" applyFont="1" applyFill="1" applyBorder="1" applyAlignment="1" applyProtection="1">
      <alignment vertical="top" wrapText="1"/>
    </xf>
    <xf numFmtId="3" fontId="14" fillId="0" borderId="35" xfId="0" applyNumberFormat="1" applyFont="1" applyFill="1" applyBorder="1" applyAlignment="1" applyProtection="1">
      <alignment horizontal="center" vertical="top"/>
    </xf>
    <xf numFmtId="3" fontId="14" fillId="0" borderId="36" xfId="0" applyNumberFormat="1" applyFont="1" applyFill="1" applyBorder="1" applyAlignment="1" applyProtection="1">
      <alignment horizontal="center" vertical="top"/>
    </xf>
    <xf numFmtId="3" fontId="14" fillId="0" borderId="51" xfId="0" applyNumberFormat="1" applyFont="1" applyFill="1" applyBorder="1" applyAlignment="1" applyProtection="1">
      <alignment horizontal="center" vertical="top"/>
    </xf>
    <xf numFmtId="3" fontId="14" fillId="5" borderId="7" xfId="0" applyNumberFormat="1" applyFont="1" applyFill="1" applyBorder="1" applyAlignment="1" applyProtection="1">
      <alignment horizontal="center" vertical="top"/>
    </xf>
    <xf numFmtId="0" fontId="4" fillId="8" borderId="34" xfId="0" applyFont="1" applyFill="1" applyBorder="1" applyAlignment="1" applyProtection="1">
      <alignment vertical="top" wrapText="1"/>
    </xf>
    <xf numFmtId="164" fontId="14" fillId="5" borderId="35" xfId="0" applyNumberFormat="1" applyFont="1" applyFill="1" applyBorder="1" applyAlignment="1" applyProtection="1">
      <alignment horizontal="center" vertical="top"/>
    </xf>
    <xf numFmtId="164" fontId="14" fillId="5" borderId="36" xfId="0" applyNumberFormat="1" applyFont="1" applyFill="1" applyBorder="1" applyAlignment="1" applyProtection="1">
      <alignment horizontal="center" vertical="top"/>
    </xf>
    <xf numFmtId="164" fontId="14" fillId="5" borderId="51" xfId="0" applyNumberFormat="1" applyFont="1" applyFill="1" applyBorder="1" applyAlignment="1" applyProtection="1">
      <alignment horizontal="center" vertical="top"/>
    </xf>
    <xf numFmtId="164" fontId="14" fillId="5" borderId="31" xfId="0" applyNumberFormat="1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vertical="top"/>
    </xf>
    <xf numFmtId="0" fontId="0" fillId="5" borderId="0" xfId="0" applyFill="1" applyBorder="1" applyAlignment="1" applyProtection="1">
      <alignment horizontal="center" vertical="top"/>
    </xf>
    <xf numFmtId="0" fontId="0" fillId="5" borderId="0" xfId="0" applyFill="1" applyAlignment="1" applyProtection="1">
      <alignment vertical="top"/>
    </xf>
    <xf numFmtId="0" fontId="4" fillId="6" borderId="12" xfId="0" applyFont="1" applyFill="1" applyBorder="1" applyAlignment="1" applyProtection="1">
      <alignment horizontal="right" vertical="top" wrapText="1"/>
    </xf>
    <xf numFmtId="0" fontId="5" fillId="6" borderId="55" xfId="0" applyFont="1" applyFill="1" applyBorder="1" applyAlignment="1" applyProtection="1">
      <alignment horizontal="center" vertical="top"/>
    </xf>
    <xf numFmtId="0" fontId="5" fillId="6" borderId="56" xfId="0" applyFont="1" applyFill="1" applyBorder="1" applyAlignment="1" applyProtection="1">
      <alignment horizontal="center" vertical="top"/>
    </xf>
    <xf numFmtId="0" fontId="5" fillId="6" borderId="57" xfId="0" applyFont="1" applyFill="1" applyBorder="1" applyAlignment="1" applyProtection="1">
      <alignment horizontal="center" vertical="top"/>
    </xf>
    <xf numFmtId="0" fontId="5" fillId="6" borderId="2" xfId="0" applyFont="1" applyFill="1" applyBorder="1" applyAlignment="1" applyProtection="1">
      <alignment horizontal="center" vertical="top"/>
    </xf>
    <xf numFmtId="3" fontId="14" fillId="5" borderId="44" xfId="0" applyNumberFormat="1" applyFont="1" applyFill="1" applyBorder="1" applyAlignment="1" applyProtection="1">
      <alignment horizontal="center" vertical="top"/>
    </xf>
    <xf numFmtId="3" fontId="14" fillId="5" borderId="25" xfId="0" applyNumberFormat="1" applyFont="1" applyFill="1" applyBorder="1" applyAlignment="1" applyProtection="1">
      <alignment horizontal="center" vertical="top"/>
    </xf>
    <xf numFmtId="3" fontId="14" fillId="5" borderId="48" xfId="0" applyNumberFormat="1" applyFont="1" applyFill="1" applyBorder="1" applyAlignment="1" applyProtection="1">
      <alignment horizontal="center" vertical="top"/>
    </xf>
    <xf numFmtId="0" fontId="17" fillId="12" borderId="0" xfId="0" applyFont="1" applyFill="1" applyAlignment="1" applyProtection="1">
      <alignment vertical="top"/>
    </xf>
    <xf numFmtId="3" fontId="0" fillId="12" borderId="0" xfId="0" applyNumberFormat="1" applyFill="1" applyAlignment="1" applyProtection="1">
      <alignment horizontal="center" vertical="top"/>
    </xf>
    <xf numFmtId="0" fontId="10" fillId="0" borderId="0" xfId="0" applyFont="1" applyFill="1" applyAlignment="1" applyProtection="1">
      <alignment vertical="top"/>
    </xf>
    <xf numFmtId="0" fontId="4" fillId="5" borderId="0" xfId="0" applyFont="1" applyFill="1" applyBorder="1" applyAlignment="1" applyProtection="1">
      <alignment horizontal="left" vertical="top"/>
    </xf>
    <xf numFmtId="0" fontId="0" fillId="5" borderId="0" xfId="0" applyFont="1" applyFill="1" applyBorder="1" applyAlignment="1" applyProtection="1">
      <alignment horizontal="left" vertical="top"/>
    </xf>
    <xf numFmtId="0" fontId="0" fillId="5" borderId="0" xfId="0" applyFill="1" applyBorder="1" applyAlignment="1" applyProtection="1">
      <alignment horizontal="left" vertical="top"/>
    </xf>
    <xf numFmtId="0" fontId="4" fillId="5" borderId="0" xfId="0" applyFont="1" applyFill="1" applyBorder="1" applyAlignment="1" applyProtection="1">
      <alignment horizontal="left" vertical="top" wrapText="1"/>
    </xf>
    <xf numFmtId="0" fontId="0" fillId="5" borderId="0" xfId="0" applyFill="1" applyAlignment="1" applyProtection="1">
      <alignment horizontal="left" vertical="top"/>
    </xf>
    <xf numFmtId="0" fontId="5" fillId="0" borderId="7" xfId="0" applyFont="1" applyFill="1" applyBorder="1" applyAlignment="1" applyProtection="1">
      <alignment horizontal="left" vertical="top"/>
    </xf>
    <xf numFmtId="49" fontId="5" fillId="5" borderId="13" xfId="0" applyNumberFormat="1" applyFont="1" applyFill="1" applyBorder="1" applyAlignment="1" applyProtection="1">
      <alignment horizontal="left" vertical="top"/>
    </xf>
    <xf numFmtId="0" fontId="5" fillId="5" borderId="13" xfId="0" applyFont="1" applyFill="1" applyBorder="1" applyAlignment="1" applyProtection="1">
      <alignment horizontal="left" vertical="top"/>
    </xf>
    <xf numFmtId="0" fontId="5" fillId="5" borderId="14" xfId="0" applyFont="1" applyFill="1" applyBorder="1" applyAlignment="1" applyProtection="1">
      <alignment horizontal="left" vertical="top"/>
    </xf>
    <xf numFmtId="0" fontId="5" fillId="2" borderId="44" xfId="0" applyFont="1" applyFill="1" applyBorder="1" applyAlignment="1" applyProtection="1">
      <alignment horizontal="center" vertical="top"/>
    </xf>
    <xf numFmtId="0" fontId="5" fillId="2" borderId="25" xfId="0" applyFont="1" applyFill="1" applyBorder="1" applyAlignment="1" applyProtection="1">
      <alignment horizontal="center" vertical="top"/>
    </xf>
    <xf numFmtId="0" fontId="5" fillId="2" borderId="48" xfId="0" applyFont="1" applyFill="1" applyBorder="1" applyAlignment="1" applyProtection="1">
      <alignment horizontal="center" vertical="top"/>
    </xf>
    <xf numFmtId="0" fontId="0" fillId="5" borderId="0" xfId="0" applyFill="1" applyAlignment="1" applyProtection="1">
      <alignment horizontal="center" vertical="top"/>
    </xf>
    <xf numFmtId="3" fontId="14" fillId="5" borderId="3" xfId="0" applyNumberFormat="1" applyFont="1" applyFill="1" applyBorder="1" applyAlignment="1" applyProtection="1">
      <alignment horizontal="center" vertical="top"/>
    </xf>
    <xf numFmtId="3" fontId="14" fillId="5" borderId="4" xfId="0" applyNumberFormat="1" applyFont="1" applyFill="1" applyBorder="1" applyAlignment="1" applyProtection="1">
      <alignment horizontal="center" vertical="top"/>
    </xf>
    <xf numFmtId="3" fontId="14" fillId="5" borderId="8" xfId="0" applyNumberFormat="1" applyFont="1" applyFill="1" applyBorder="1" applyAlignment="1" applyProtection="1">
      <alignment horizontal="center" vertical="top"/>
    </xf>
    <xf numFmtId="3" fontId="14" fillId="0" borderId="45" xfId="0" applyNumberFormat="1" applyFont="1" applyFill="1" applyBorder="1" applyAlignment="1" applyProtection="1">
      <alignment horizontal="center" vertical="top"/>
    </xf>
    <xf numFmtId="3" fontId="14" fillId="5" borderId="6" xfId="0" applyNumberFormat="1" applyFont="1" applyFill="1" applyBorder="1" applyAlignment="1" applyProtection="1">
      <alignment horizontal="center" vertical="top"/>
    </xf>
    <xf numFmtId="3" fontId="14" fillId="5" borderId="5" xfId="0" applyNumberFormat="1" applyFont="1" applyFill="1" applyBorder="1" applyAlignment="1" applyProtection="1">
      <alignment horizontal="center" vertical="top"/>
    </xf>
    <xf numFmtId="0" fontId="4" fillId="8" borderId="30" xfId="0" applyFont="1" applyFill="1" applyBorder="1" applyAlignment="1" applyProtection="1">
      <alignment vertical="top" wrapText="1"/>
    </xf>
    <xf numFmtId="3" fontId="14" fillId="0" borderId="62" xfId="0" applyNumberFormat="1" applyFont="1" applyFill="1" applyBorder="1" applyAlignment="1" applyProtection="1">
      <alignment horizontal="center" vertical="top"/>
    </xf>
    <xf numFmtId="3" fontId="14" fillId="0" borderId="31" xfId="0" applyNumberFormat="1" applyFont="1" applyFill="1" applyBorder="1" applyAlignment="1" applyProtection="1">
      <alignment horizontal="center" vertical="top"/>
    </xf>
    <xf numFmtId="0" fontId="9" fillId="5" borderId="9" xfId="0" applyFont="1" applyFill="1" applyBorder="1" applyAlignment="1" applyProtection="1">
      <alignment vertical="top" wrapText="1"/>
    </xf>
    <xf numFmtId="3" fontId="9" fillId="0" borderId="10" xfId="0" applyNumberFormat="1" applyFont="1" applyFill="1" applyBorder="1" applyAlignment="1" applyProtection="1">
      <alignment horizontal="center" vertical="top"/>
    </xf>
    <xf numFmtId="3" fontId="9" fillId="0" borderId="11" xfId="0" applyNumberFormat="1" applyFont="1" applyFill="1" applyBorder="1" applyAlignment="1" applyProtection="1">
      <alignment horizontal="center" vertical="top"/>
    </xf>
    <xf numFmtId="0" fontId="9" fillId="5" borderId="34" xfId="0" applyFont="1" applyFill="1" applyBorder="1" applyAlignment="1" applyProtection="1">
      <alignment vertical="top" wrapText="1"/>
    </xf>
    <xf numFmtId="3" fontId="9" fillId="0" borderId="33" xfId="0" applyNumberFormat="1" applyFont="1" applyFill="1" applyBorder="1" applyAlignment="1" applyProtection="1">
      <alignment horizontal="center" vertical="top"/>
    </xf>
    <xf numFmtId="3" fontId="9" fillId="0" borderId="37" xfId="0" applyNumberFormat="1" applyFont="1" applyFill="1" applyBorder="1" applyAlignment="1" applyProtection="1">
      <alignment horizontal="center" vertical="top"/>
    </xf>
    <xf numFmtId="0" fontId="4" fillId="7" borderId="34" xfId="0" applyFont="1" applyFill="1" applyBorder="1" applyAlignment="1" applyProtection="1">
      <alignment vertical="top" wrapText="1"/>
    </xf>
    <xf numFmtId="3" fontId="14" fillId="5" borderId="31" xfId="0" applyNumberFormat="1" applyFont="1" applyFill="1" applyBorder="1" applyAlignment="1" applyProtection="1">
      <alignment horizontal="center" vertical="top"/>
    </xf>
    <xf numFmtId="2" fontId="4" fillId="8" borderId="41" xfId="0" applyNumberFormat="1" applyFont="1" applyFill="1" applyBorder="1" applyAlignment="1" applyProtection="1">
      <alignment vertical="top" wrapText="1"/>
    </xf>
    <xf numFmtId="3" fontId="14" fillId="0" borderId="54" xfId="0" applyNumberFormat="1" applyFont="1" applyFill="1" applyBorder="1" applyAlignment="1" applyProtection="1">
      <alignment horizontal="center" vertical="top"/>
    </xf>
    <xf numFmtId="0" fontId="5" fillId="6" borderId="20" xfId="0" applyFont="1" applyFill="1" applyBorder="1" applyAlignment="1" applyProtection="1">
      <alignment horizontal="center" vertical="top"/>
    </xf>
    <xf numFmtId="0" fontId="5" fillId="6" borderId="21" xfId="0" applyFont="1" applyFill="1" applyBorder="1" applyAlignment="1" applyProtection="1">
      <alignment horizontal="center" vertical="top"/>
    </xf>
    <xf numFmtId="0" fontId="5" fillId="6" borderId="46" xfId="0" applyFont="1" applyFill="1" applyBorder="1" applyAlignment="1" applyProtection="1">
      <alignment horizontal="center" vertical="top"/>
    </xf>
    <xf numFmtId="0" fontId="5" fillId="6" borderId="6" xfId="0" applyFont="1" applyFill="1" applyBorder="1" applyAlignment="1" applyProtection="1">
      <alignment horizontal="center" vertical="top"/>
    </xf>
    <xf numFmtId="3" fontId="14" fillId="5" borderId="17" xfId="0" applyNumberFormat="1" applyFont="1" applyFill="1" applyBorder="1" applyAlignment="1" applyProtection="1">
      <alignment horizontal="center" vertical="top"/>
    </xf>
    <xf numFmtId="3" fontId="14" fillId="4" borderId="44" xfId="0" applyNumberFormat="1" applyFont="1" applyFill="1" applyBorder="1" applyAlignment="1" applyProtection="1">
      <alignment horizontal="center" vertical="top"/>
      <protection locked="0"/>
    </xf>
    <xf numFmtId="3" fontId="14" fillId="4" borderId="25" xfId="0" applyNumberFormat="1" applyFont="1" applyFill="1" applyBorder="1" applyAlignment="1" applyProtection="1">
      <alignment horizontal="center" vertical="top"/>
      <protection locked="0"/>
    </xf>
    <xf numFmtId="3" fontId="14" fillId="4" borderId="45" xfId="0" applyNumberFormat="1" applyFont="1" applyFill="1" applyBorder="1" applyAlignment="1" applyProtection="1">
      <alignment horizontal="center" vertical="top"/>
      <protection locked="0"/>
    </xf>
    <xf numFmtId="3" fontId="14" fillId="4" borderId="20" xfId="0" applyNumberFormat="1" applyFont="1" applyFill="1" applyBorder="1" applyAlignment="1" applyProtection="1">
      <alignment horizontal="center" vertical="top"/>
      <protection locked="0"/>
    </xf>
    <xf numFmtId="3" fontId="14" fillId="4" borderId="21" xfId="0" applyNumberFormat="1" applyFont="1" applyFill="1" applyBorder="1" applyAlignment="1" applyProtection="1">
      <alignment horizontal="center" vertical="top"/>
      <protection locked="0"/>
    </xf>
    <xf numFmtId="3" fontId="14" fillId="4" borderId="22" xfId="0" applyNumberFormat="1" applyFont="1" applyFill="1" applyBorder="1" applyAlignment="1" applyProtection="1">
      <alignment horizontal="center" vertical="top"/>
      <protection locked="0"/>
    </xf>
    <xf numFmtId="165" fontId="14" fillId="4" borderId="17" xfId="0" applyNumberFormat="1" applyFont="1" applyFill="1" applyBorder="1" applyAlignment="1" applyProtection="1">
      <alignment horizontal="center" vertical="top"/>
      <protection locked="0"/>
    </xf>
    <xf numFmtId="3" fontId="14" fillId="4" borderId="18" xfId="0" applyNumberFormat="1" applyFont="1" applyFill="1" applyBorder="1" applyAlignment="1" applyProtection="1">
      <alignment horizontal="center" vertical="top"/>
      <protection locked="0"/>
    </xf>
    <xf numFmtId="3" fontId="14" fillId="4" borderId="19" xfId="0" applyNumberFormat="1" applyFont="1" applyFill="1" applyBorder="1" applyAlignment="1" applyProtection="1">
      <alignment horizontal="center" vertical="top"/>
      <protection locked="0"/>
    </xf>
    <xf numFmtId="3" fontId="14" fillId="4" borderId="26" xfId="0" applyNumberFormat="1" applyFont="1" applyFill="1" applyBorder="1" applyAlignment="1" applyProtection="1">
      <alignment horizontal="center" vertical="top"/>
      <protection locked="0"/>
    </xf>
    <xf numFmtId="3" fontId="14" fillId="4" borderId="46" xfId="0" applyNumberFormat="1" applyFont="1" applyFill="1" applyBorder="1" applyAlignment="1" applyProtection="1">
      <alignment horizontal="center" vertical="top"/>
      <protection locked="0"/>
    </xf>
    <xf numFmtId="3" fontId="14" fillId="4" borderId="17" xfId="0" applyNumberFormat="1" applyFont="1" applyFill="1" applyBorder="1" applyAlignment="1" applyProtection="1">
      <alignment horizontal="center" vertical="top"/>
      <protection locked="0"/>
    </xf>
    <xf numFmtId="3" fontId="14" fillId="4" borderId="28" xfId="0" applyNumberFormat="1" applyFont="1" applyFill="1" applyBorder="1" applyAlignment="1" applyProtection="1">
      <alignment horizontal="center" vertical="top"/>
      <protection locked="0"/>
    </xf>
    <xf numFmtId="3" fontId="14" fillId="4" borderId="23" xfId="0" applyNumberFormat="1" applyFont="1" applyFill="1" applyBorder="1" applyAlignment="1" applyProtection="1">
      <alignment horizontal="center" vertical="top"/>
      <protection locked="0"/>
    </xf>
    <xf numFmtId="3" fontId="14" fillId="4" borderId="27" xfId="0" applyNumberFormat="1" applyFont="1" applyFill="1" applyBorder="1" applyAlignment="1" applyProtection="1">
      <alignment horizontal="center" vertical="top"/>
      <protection locked="0"/>
    </xf>
    <xf numFmtId="3" fontId="14" fillId="4" borderId="15" xfId="0" applyNumberFormat="1" applyFont="1" applyFill="1" applyBorder="1" applyAlignment="1" applyProtection="1">
      <alignment horizontal="center" vertical="top"/>
      <protection locked="0"/>
    </xf>
    <xf numFmtId="3" fontId="14" fillId="4" borderId="1" xfId="0" applyNumberFormat="1" applyFont="1" applyFill="1" applyBorder="1" applyAlignment="1" applyProtection="1">
      <alignment horizontal="center" vertical="top"/>
      <protection locked="0"/>
    </xf>
    <xf numFmtId="3" fontId="14" fillId="4" borderId="32" xfId="0" applyNumberFormat="1" applyFont="1" applyFill="1" applyBorder="1" applyAlignment="1" applyProtection="1">
      <alignment horizontal="center" vertical="top"/>
      <protection locked="0"/>
    </xf>
    <xf numFmtId="3" fontId="14" fillId="4" borderId="24" xfId="0" applyNumberFormat="1" applyFont="1" applyFill="1" applyBorder="1" applyAlignment="1" applyProtection="1">
      <alignment horizontal="center" vertical="top"/>
      <protection locked="0"/>
    </xf>
    <xf numFmtId="3" fontId="14" fillId="4" borderId="50" xfId="0" applyNumberFormat="1" applyFont="1" applyFill="1" applyBorder="1" applyAlignment="1" applyProtection="1">
      <alignment horizontal="center" vertical="top"/>
      <protection locked="0"/>
    </xf>
    <xf numFmtId="0" fontId="5" fillId="4" borderId="12" xfId="0" applyFont="1" applyFill="1" applyBorder="1" applyAlignment="1" applyProtection="1">
      <alignment horizontal="left" vertical="top"/>
      <protection locked="0"/>
    </xf>
    <xf numFmtId="0" fontId="5" fillId="4" borderId="13" xfId="0" applyFont="1" applyFill="1" applyBorder="1" applyAlignment="1" applyProtection="1">
      <alignment horizontal="left" vertical="top"/>
      <protection locked="0"/>
    </xf>
    <xf numFmtId="0" fontId="5" fillId="4" borderId="14" xfId="0" applyFont="1" applyFill="1" applyBorder="1" applyAlignment="1" applyProtection="1">
      <alignment horizontal="left" vertical="top"/>
      <protection locked="0"/>
    </xf>
    <xf numFmtId="49" fontId="6" fillId="4" borderId="20" xfId="0" applyNumberFormat="1" applyFont="1" applyFill="1" applyBorder="1" applyAlignment="1" applyProtection="1">
      <alignment vertical="top"/>
      <protection locked="0"/>
    </xf>
    <xf numFmtId="49" fontId="6" fillId="4" borderId="21" xfId="0" applyNumberFormat="1" applyFont="1" applyFill="1" applyBorder="1" applyAlignment="1" applyProtection="1">
      <alignment vertical="top"/>
      <protection locked="0"/>
    </xf>
    <xf numFmtId="49" fontId="6" fillId="4" borderId="15" xfId="0" applyNumberFormat="1" applyFont="1" applyFill="1" applyBorder="1" applyAlignment="1" applyProtection="1">
      <alignment vertical="top"/>
      <protection locked="0"/>
    </xf>
    <xf numFmtId="49" fontId="6" fillId="4" borderId="1" xfId="0" applyNumberFormat="1" applyFont="1" applyFill="1" applyBorder="1" applyAlignment="1" applyProtection="1">
      <alignment vertical="top"/>
      <protection locked="0"/>
    </xf>
    <xf numFmtId="49" fontId="6" fillId="4" borderId="17" xfId="0" applyNumberFormat="1" applyFont="1" applyFill="1" applyBorder="1" applyAlignment="1" applyProtection="1">
      <alignment vertical="top"/>
      <protection locked="0"/>
    </xf>
    <xf numFmtId="49" fontId="6" fillId="4" borderId="18" xfId="0" applyNumberFormat="1" applyFont="1" applyFill="1" applyBorder="1" applyAlignment="1" applyProtection="1">
      <alignment vertical="top"/>
      <protection locked="0"/>
    </xf>
    <xf numFmtId="3" fontId="10" fillId="4" borderId="20" xfId="0" applyNumberFormat="1" applyFont="1" applyFill="1" applyBorder="1" applyAlignment="1" applyProtection="1">
      <alignment horizontal="center" vertical="top"/>
      <protection locked="0"/>
    </xf>
    <xf numFmtId="3" fontId="10" fillId="4" borderId="21" xfId="0" applyNumberFormat="1" applyFont="1" applyFill="1" applyBorder="1" applyAlignment="1" applyProtection="1">
      <alignment horizontal="center" vertical="top"/>
      <protection locked="0"/>
    </xf>
    <xf numFmtId="3" fontId="10" fillId="4" borderId="15" xfId="0" applyNumberFormat="1" applyFont="1" applyFill="1" applyBorder="1" applyAlignment="1" applyProtection="1">
      <alignment horizontal="center" vertical="top"/>
      <protection locked="0"/>
    </xf>
    <xf numFmtId="3" fontId="10" fillId="4" borderId="1" xfId="0" applyNumberFormat="1" applyFont="1" applyFill="1" applyBorder="1" applyAlignment="1" applyProtection="1">
      <alignment horizontal="center" vertical="top"/>
      <protection locked="0"/>
    </xf>
    <xf numFmtId="3" fontId="10" fillId="4" borderId="17" xfId="0" applyNumberFormat="1" applyFont="1" applyFill="1" applyBorder="1" applyAlignment="1" applyProtection="1">
      <alignment horizontal="center" vertical="top"/>
      <protection locked="0"/>
    </xf>
    <xf numFmtId="3" fontId="10" fillId="4" borderId="18" xfId="0" applyNumberFormat="1" applyFont="1" applyFill="1" applyBorder="1" applyAlignment="1" applyProtection="1">
      <alignment horizontal="center" vertical="top"/>
      <protection locked="0"/>
    </xf>
    <xf numFmtId="3" fontId="10" fillId="4" borderId="64" xfId="0" applyNumberFormat="1" applyFont="1" applyFill="1" applyBorder="1" applyAlignment="1" applyProtection="1">
      <alignment horizontal="center" vertical="top"/>
      <protection locked="0"/>
    </xf>
    <xf numFmtId="3" fontId="10" fillId="4" borderId="66" xfId="0" applyNumberFormat="1" applyFont="1" applyFill="1" applyBorder="1" applyAlignment="1" applyProtection="1">
      <alignment horizontal="center" vertical="top"/>
      <protection locked="0"/>
    </xf>
    <xf numFmtId="3" fontId="10" fillId="4" borderId="65" xfId="0" applyNumberFormat="1" applyFont="1" applyFill="1" applyBorder="1" applyAlignment="1" applyProtection="1">
      <alignment horizontal="center" vertical="top"/>
      <protection locked="0"/>
    </xf>
    <xf numFmtId="49" fontId="0" fillId="4" borderId="25" xfId="0" applyNumberFormat="1" applyFill="1" applyBorder="1" applyAlignment="1" applyProtection="1">
      <alignment vertical="top"/>
      <protection locked="0"/>
    </xf>
    <xf numFmtId="0" fontId="6" fillId="4" borderId="23" xfId="1" applyFont="1" applyFill="1" applyBorder="1" applyAlignment="1" applyProtection="1">
      <alignment horizontal="center" vertical="top" wrapText="1"/>
      <protection locked="0"/>
    </xf>
    <xf numFmtId="0" fontId="6" fillId="4" borderId="21" xfId="1" applyFont="1" applyFill="1" applyBorder="1" applyAlignment="1" applyProtection="1">
      <alignment horizontal="center" vertical="top" wrapText="1"/>
      <protection locked="0"/>
    </xf>
    <xf numFmtId="0" fontId="6" fillId="4" borderId="23" xfId="0" applyFont="1" applyFill="1" applyBorder="1" applyAlignment="1" applyProtection="1">
      <alignment horizontal="center" vertical="top"/>
      <protection locked="0"/>
    </xf>
    <xf numFmtId="0" fontId="2" fillId="4" borderId="23" xfId="1" applyFont="1" applyFill="1" applyBorder="1" applyAlignment="1" applyProtection="1">
      <alignment horizontal="center" vertical="top" wrapText="1"/>
      <protection locked="0"/>
    </xf>
    <xf numFmtId="0" fontId="2" fillId="4" borderId="46" xfId="1" applyFont="1" applyFill="1" applyBorder="1" applyAlignment="1" applyProtection="1">
      <alignment horizontal="center" vertical="top" wrapText="1"/>
      <protection locked="0"/>
    </xf>
    <xf numFmtId="0" fontId="6" fillId="4" borderId="1" xfId="1" applyFont="1" applyFill="1" applyBorder="1" applyAlignment="1" applyProtection="1">
      <alignment horizontal="center" vertical="top" wrapText="1"/>
      <protection locked="0"/>
    </xf>
    <xf numFmtId="0" fontId="2" fillId="4" borderId="1" xfId="1" applyFont="1" applyFill="1" applyBorder="1" applyAlignment="1" applyProtection="1">
      <alignment horizontal="center" vertical="top" wrapText="1"/>
      <protection locked="0"/>
    </xf>
    <xf numFmtId="0" fontId="2" fillId="4" borderId="32" xfId="1" applyFont="1" applyFill="1" applyBorder="1" applyAlignment="1" applyProtection="1">
      <alignment horizontal="center" vertical="top" wrapText="1"/>
      <protection locked="0"/>
    </xf>
    <xf numFmtId="0" fontId="6" fillId="4" borderId="18" xfId="1" applyFont="1" applyFill="1" applyBorder="1" applyAlignment="1" applyProtection="1">
      <alignment horizontal="center" vertical="top" wrapText="1"/>
      <protection locked="0"/>
    </xf>
    <xf numFmtId="0" fontId="6" fillId="4" borderId="18" xfId="0" applyFont="1" applyFill="1" applyBorder="1" applyAlignment="1" applyProtection="1">
      <alignment horizontal="center" vertical="top"/>
      <protection locked="0"/>
    </xf>
    <xf numFmtId="0" fontId="2" fillId="4" borderId="18" xfId="1" applyFont="1" applyFill="1" applyBorder="1" applyAlignment="1" applyProtection="1">
      <alignment horizontal="center" vertical="top" wrapText="1"/>
      <protection locked="0"/>
    </xf>
    <xf numFmtId="0" fontId="2" fillId="4" borderId="28" xfId="1" applyFont="1" applyFill="1" applyBorder="1" applyAlignment="1" applyProtection="1">
      <alignment horizontal="center" vertical="top" wrapText="1"/>
      <protection locked="0"/>
    </xf>
    <xf numFmtId="0" fontId="0" fillId="5" borderId="0" xfId="0" applyFill="1" applyBorder="1" applyAlignment="1">
      <alignment horizontal="center" vertical="top" wrapText="1"/>
    </xf>
    <xf numFmtId="0" fontId="11" fillId="2" borderId="30" xfId="0" applyFont="1" applyFill="1" applyBorder="1" applyAlignment="1">
      <alignment horizontal="center" vertical="top"/>
    </xf>
    <xf numFmtId="0" fontId="11" fillId="2" borderId="37" xfId="0" applyFont="1" applyFill="1" applyBorder="1" applyAlignment="1">
      <alignment horizontal="center" vertical="top"/>
    </xf>
    <xf numFmtId="0" fontId="11" fillId="9" borderId="2" xfId="0" applyFont="1" applyFill="1" applyBorder="1" applyAlignment="1">
      <alignment horizontal="center" vertical="top" wrapText="1"/>
    </xf>
    <xf numFmtId="0" fontId="11" fillId="9" borderId="31" xfId="0" applyFont="1" applyFill="1" applyBorder="1" applyAlignment="1">
      <alignment horizontal="center" vertical="top" wrapText="1"/>
    </xf>
    <xf numFmtId="0" fontId="11" fillId="9" borderId="2" xfId="0" applyFont="1" applyFill="1" applyBorder="1" applyAlignment="1">
      <alignment horizontal="left" vertical="top" wrapText="1"/>
    </xf>
    <xf numFmtId="0" fontId="11" fillId="9" borderId="3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29" xfId="0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center" vertical="top"/>
    </xf>
    <xf numFmtId="0" fontId="11" fillId="2" borderId="13" xfId="0" applyFont="1" applyFill="1" applyBorder="1" applyAlignment="1">
      <alignment horizontal="center" vertical="top"/>
    </xf>
    <xf numFmtId="0" fontId="11" fillId="2" borderId="14" xfId="0" applyFont="1" applyFill="1" applyBorder="1" applyAlignment="1">
      <alignment horizontal="center" vertical="top"/>
    </xf>
    <xf numFmtId="0" fontId="11" fillId="2" borderId="31" xfId="0" applyFont="1" applyFill="1" applyBorder="1" applyAlignment="1">
      <alignment horizontal="center" vertical="top" wrapText="1"/>
    </xf>
    <xf numFmtId="0" fontId="0" fillId="4" borderId="0" xfId="0" applyFill="1" applyBorder="1" applyAlignment="1">
      <alignment vertical="top" wrapText="1"/>
    </xf>
    <xf numFmtId="0" fontId="0" fillId="4" borderId="0" xfId="0" applyFill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10" borderId="0" xfId="0" applyFill="1" applyAlignment="1">
      <alignment horizontal="left" vertical="top" wrapText="1"/>
    </xf>
    <xf numFmtId="0" fontId="4" fillId="9" borderId="2" xfId="0" applyFont="1" applyFill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4" fillId="9" borderId="9" xfId="0" applyFont="1" applyFill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5" borderId="0" xfId="0" applyFill="1" applyBorder="1" applyAlignment="1">
      <alignment horizontal="center" vertical="top" wrapText="1"/>
    </xf>
    <xf numFmtId="0" fontId="4" fillId="9" borderId="2" xfId="0" applyFont="1" applyFill="1" applyBorder="1" applyAlignment="1">
      <alignment horizontal="center" vertical="top" wrapText="1"/>
    </xf>
    <xf numFmtId="0" fontId="4" fillId="9" borderId="31" xfId="0" applyFont="1" applyFill="1" applyBorder="1" applyAlignment="1">
      <alignment horizontal="center" vertical="top" wrapText="1"/>
    </xf>
    <xf numFmtId="0" fontId="0" fillId="5" borderId="0" xfId="0" applyFill="1" applyBorder="1" applyAlignment="1">
      <alignment horizontal="left" vertical="top" wrapText="1"/>
    </xf>
    <xf numFmtId="0" fontId="4" fillId="9" borderId="2" xfId="0" applyFont="1" applyFill="1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15" fillId="3" borderId="12" xfId="0" applyFont="1" applyFill="1" applyBorder="1" applyAlignment="1">
      <alignment vertical="top"/>
    </xf>
    <xf numFmtId="0" fontId="16" fillId="0" borderId="13" xfId="0" applyFont="1" applyBorder="1" applyAlignment="1">
      <alignment vertical="top"/>
    </xf>
    <xf numFmtId="0" fontId="16" fillId="0" borderId="14" xfId="0" applyFont="1" applyBorder="1" applyAlignment="1">
      <alignment vertical="top"/>
    </xf>
    <xf numFmtId="0" fontId="12" fillId="4" borderId="48" xfId="0" applyFont="1" applyFill="1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4" fillId="2" borderId="12" xfId="0" applyFont="1" applyFill="1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49" fontId="0" fillId="4" borderId="48" xfId="0" applyNumberFormat="1" applyFill="1" applyBorder="1" applyAlignment="1" applyProtection="1">
      <alignment horizontal="center" vertical="top"/>
      <protection locked="0"/>
    </xf>
    <xf numFmtId="49" fontId="0" fillId="4" borderId="13" xfId="0" applyNumberFormat="1" applyFill="1" applyBorder="1" applyAlignment="1" applyProtection="1">
      <alignment horizontal="center" vertical="top"/>
      <protection locked="0"/>
    </xf>
    <xf numFmtId="49" fontId="0" fillId="4" borderId="14" xfId="0" applyNumberFormat="1" applyFill="1" applyBorder="1" applyAlignment="1" applyProtection="1">
      <alignment horizontal="center" vertical="top"/>
      <protection locked="0"/>
    </xf>
    <xf numFmtId="0" fontId="4" fillId="9" borderId="31" xfId="0" applyFont="1" applyFill="1" applyBorder="1" applyAlignment="1">
      <alignment horizontal="left" vertical="top" wrapText="1"/>
    </xf>
    <xf numFmtId="0" fontId="0" fillId="4" borderId="48" xfId="0" applyFill="1" applyBorder="1" applyAlignment="1" applyProtection="1">
      <alignment horizontal="center" vertical="top" wrapText="1"/>
      <protection locked="0"/>
    </xf>
    <xf numFmtId="0" fontId="0" fillId="4" borderId="13" xfId="0" applyFill="1" applyBorder="1" applyAlignment="1" applyProtection="1">
      <alignment horizontal="center" vertical="top" wrapText="1"/>
      <protection locked="0"/>
    </xf>
    <xf numFmtId="0" fontId="0" fillId="4" borderId="14" xfId="0" applyFill="1" applyBorder="1" applyAlignment="1" applyProtection="1">
      <alignment horizontal="center" vertical="top" wrapText="1"/>
      <protection locked="0"/>
    </xf>
    <xf numFmtId="0" fontId="15" fillId="3" borderId="9" xfId="0" applyFont="1" applyFill="1" applyBorder="1" applyAlignment="1">
      <alignment horizontal="left" vertical="top"/>
    </xf>
    <xf numFmtId="0" fontId="15" fillId="3" borderId="10" xfId="0" applyFont="1" applyFill="1" applyBorder="1" applyAlignment="1">
      <alignment horizontal="left" vertical="top"/>
    </xf>
    <xf numFmtId="0" fontId="15" fillId="3" borderId="11" xfId="0" applyFont="1" applyFill="1" applyBorder="1" applyAlignment="1">
      <alignment horizontal="left" vertical="top"/>
    </xf>
    <xf numFmtId="0" fontId="5" fillId="3" borderId="9" xfId="0" applyFont="1" applyFill="1" applyBorder="1" applyAlignment="1">
      <alignment horizontal="center" vertical="top"/>
    </xf>
    <xf numFmtId="0" fontId="5" fillId="3" borderId="10" xfId="0" applyFont="1" applyFill="1" applyBorder="1" applyAlignment="1">
      <alignment horizontal="center" vertical="top"/>
    </xf>
    <xf numFmtId="0" fontId="5" fillId="3" borderId="11" xfId="0" applyFont="1" applyFill="1" applyBorder="1" applyAlignment="1">
      <alignment horizontal="center" vertical="top"/>
    </xf>
    <xf numFmtId="0" fontId="4" fillId="5" borderId="0" xfId="0" applyFont="1" applyFill="1" applyBorder="1" applyAlignment="1">
      <alignment horizontal="left" vertical="top" wrapText="1"/>
    </xf>
    <xf numFmtId="0" fontId="15" fillId="5" borderId="0" xfId="0" applyFont="1" applyFill="1" applyBorder="1" applyAlignment="1">
      <alignment vertical="top"/>
    </xf>
    <xf numFmtId="0" fontId="16" fillId="5" borderId="0" xfId="0" applyFont="1" applyFill="1" applyBorder="1" applyAlignment="1">
      <alignment vertical="top"/>
    </xf>
    <xf numFmtId="0" fontId="5" fillId="3" borderId="9" xfId="0" applyFont="1" applyFill="1" applyBorder="1" applyAlignment="1" applyProtection="1">
      <alignment horizontal="center" vertical="top"/>
    </xf>
    <xf numFmtId="0" fontId="5" fillId="3" borderId="10" xfId="0" applyFont="1" applyFill="1" applyBorder="1" applyAlignment="1" applyProtection="1">
      <alignment horizontal="center" vertical="top"/>
    </xf>
    <xf numFmtId="0" fontId="5" fillId="3" borderId="11" xfId="0" applyFont="1" applyFill="1" applyBorder="1" applyAlignment="1" applyProtection="1">
      <alignment horizontal="center" vertical="top"/>
    </xf>
    <xf numFmtId="0" fontId="15" fillId="5" borderId="0" xfId="0" applyFont="1" applyFill="1" applyBorder="1" applyAlignment="1" applyProtection="1">
      <alignment vertical="top"/>
    </xf>
    <xf numFmtId="0" fontId="16" fillId="5" borderId="0" xfId="0" applyFont="1" applyFill="1" applyBorder="1" applyAlignment="1" applyProtection="1">
      <alignment vertical="top"/>
    </xf>
    <xf numFmtId="0" fontId="15" fillId="3" borderId="9" xfId="0" applyFont="1" applyFill="1" applyBorder="1" applyAlignment="1" applyProtection="1">
      <alignment horizontal="center" vertical="top"/>
    </xf>
    <xf numFmtId="0" fontId="15" fillId="3" borderId="10" xfId="0" applyFont="1" applyFill="1" applyBorder="1" applyAlignment="1" applyProtection="1">
      <alignment horizontal="center" vertical="top"/>
    </xf>
    <xf numFmtId="0" fontId="15" fillId="3" borderId="11" xfId="0" applyFont="1" applyFill="1" applyBorder="1" applyAlignment="1" applyProtection="1">
      <alignment horizontal="center" vertical="top"/>
    </xf>
    <xf numFmtId="0" fontId="15" fillId="3" borderId="9" xfId="0" applyFont="1" applyFill="1" applyBorder="1" applyAlignment="1" applyProtection="1">
      <alignment horizontal="left" vertical="top"/>
    </xf>
    <xf numFmtId="0" fontId="15" fillId="3" borderId="10" xfId="0" applyFont="1" applyFill="1" applyBorder="1" applyAlignment="1" applyProtection="1">
      <alignment horizontal="left" vertical="top"/>
    </xf>
    <xf numFmtId="0" fontId="15" fillId="3" borderId="11" xfId="0" applyFont="1" applyFill="1" applyBorder="1" applyAlignment="1" applyProtection="1">
      <alignment horizontal="left" vertical="top"/>
    </xf>
    <xf numFmtId="0" fontId="0" fillId="4" borderId="0" xfId="0" applyFill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15" fillId="3" borderId="12" xfId="0" applyFont="1" applyFill="1" applyBorder="1" applyAlignment="1" applyProtection="1">
      <alignment vertical="top"/>
    </xf>
    <xf numFmtId="0" fontId="16" fillId="0" borderId="13" xfId="0" applyFont="1" applyBorder="1" applyAlignment="1" applyProtection="1">
      <alignment vertical="top"/>
    </xf>
    <xf numFmtId="0" fontId="16" fillId="0" borderId="14" xfId="0" applyFont="1" applyBorder="1" applyAlignment="1" applyProtection="1">
      <alignment vertical="top"/>
    </xf>
    <xf numFmtId="0" fontId="4" fillId="11" borderId="0" xfId="0" applyFont="1" applyFill="1" applyBorder="1" applyAlignment="1">
      <alignment horizontal="left" vertical="top" wrapText="1"/>
    </xf>
    <xf numFmtId="0" fontId="5" fillId="3" borderId="34" xfId="0" applyFont="1" applyFill="1" applyBorder="1" applyAlignment="1" applyProtection="1">
      <alignment horizontal="left" vertical="top"/>
    </xf>
    <xf numFmtId="0" fontId="5" fillId="3" borderId="33" xfId="0" applyFont="1" applyFill="1" applyBorder="1" applyAlignment="1" applyProtection="1">
      <alignment horizontal="left" vertical="top"/>
    </xf>
    <xf numFmtId="0" fontId="5" fillId="3" borderId="37" xfId="0" applyFont="1" applyFill="1" applyBorder="1" applyAlignment="1" applyProtection="1">
      <alignment horizontal="left" vertical="top"/>
    </xf>
  </cellXfs>
  <cellStyles count="4">
    <cellStyle name="Normální" xfId="0" builtinId="0"/>
    <cellStyle name="Normální 2" xfId="2" xr:uid="{AD50682E-A8CE-4654-93F2-144AADB6FBB0}"/>
    <cellStyle name="Normální 3 2" xfId="1" xr:uid="{FF1F3BC7-1D29-4676-AE0A-BC10BF806DEB}"/>
    <cellStyle name="Procenta" xfId="3" builtinId="5"/>
  </cellStyles>
  <dxfs count="108">
    <dxf>
      <font>
        <color theme="1"/>
      </font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9" tint="0.59996337778862885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0BDC5"/>
      <color rgb="FF428D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746506</xdr:colOff>
      <xdr:row>5</xdr:row>
      <xdr:rowOff>79189</xdr:rowOff>
    </xdr:from>
    <xdr:to>
      <xdr:col>5</xdr:col>
      <xdr:colOff>18095</xdr:colOff>
      <xdr:row>7</xdr:row>
      <xdr:rowOff>467562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FA0BA584-AD20-4CDA-AB5B-5E492564C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9581" y="3050989"/>
          <a:ext cx="3157789" cy="1490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393419</xdr:colOff>
      <xdr:row>5</xdr:row>
      <xdr:rowOff>188820</xdr:rowOff>
    </xdr:from>
    <xdr:to>
      <xdr:col>10</xdr:col>
      <xdr:colOff>563559</xdr:colOff>
      <xdr:row>7</xdr:row>
      <xdr:rowOff>478118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C74B51A4-1ED9-4011-84B8-5FA7A46DD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2694" y="3160620"/>
          <a:ext cx="5043765" cy="1394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349252</xdr:colOff>
      <xdr:row>5</xdr:row>
      <xdr:rowOff>44450</xdr:rowOff>
    </xdr:from>
    <xdr:to>
      <xdr:col>1</xdr:col>
      <xdr:colOff>244718</xdr:colOff>
      <xdr:row>7</xdr:row>
      <xdr:rowOff>246473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75FE28C4-0A49-4E03-8E73-8750AC8B2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252" y="2073275"/>
          <a:ext cx="1644330" cy="130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4EE53-F111-4949-B510-F2EA1A2EFB4E}">
  <sheetPr>
    <pageSetUpPr fitToPage="1"/>
  </sheetPr>
  <dimension ref="A1:AG84"/>
  <sheetViews>
    <sheetView topLeftCell="A6" zoomScaleNormal="100" zoomScaleSheetLayoutView="40" workbookViewId="0">
      <selection activeCell="A11" sqref="A11"/>
    </sheetView>
  </sheetViews>
  <sheetFormatPr defaultColWidth="8.7109375" defaultRowHeight="15.75" x14ac:dyDescent="0.25"/>
  <cols>
    <col min="1" max="1" width="26.140625" style="1" customWidth="1"/>
    <col min="2" max="2" width="24.7109375" style="1" customWidth="1"/>
    <col min="3" max="3" width="18.28515625" style="1" customWidth="1"/>
    <col min="4" max="4" width="7.42578125" style="1" customWidth="1"/>
    <col min="5" max="5" width="7.85546875" style="1" customWidth="1"/>
    <col min="6" max="6" width="12.42578125" style="1" customWidth="1"/>
    <col min="7" max="7" width="17.28515625" style="2" bestFit="1" customWidth="1"/>
    <col min="8" max="8" width="16.28515625" style="1" customWidth="1"/>
    <col min="9" max="9" width="12.85546875" style="1" customWidth="1"/>
    <col min="10" max="10" width="14.42578125" style="21" customWidth="1"/>
    <col min="11" max="13" width="16.7109375" style="21" customWidth="1"/>
    <col min="14" max="14" width="16.7109375" style="25" customWidth="1"/>
    <col min="15" max="21" width="16.7109375" style="21" customWidth="1"/>
    <col min="22" max="22" width="9.85546875" style="21" customWidth="1"/>
    <col min="23" max="23" width="10" style="21" customWidth="1"/>
    <col min="24" max="24" width="13" style="1" customWidth="1"/>
    <col min="25" max="25" width="16.85546875" style="1" customWidth="1"/>
    <col min="26" max="26" width="10.7109375" style="1" bestFit="1" customWidth="1"/>
    <col min="27" max="27" width="10.140625" style="1" bestFit="1" customWidth="1"/>
    <col min="28" max="28" width="12.28515625" style="1" customWidth="1"/>
    <col min="29" max="29" width="13.85546875" style="1" bestFit="1" customWidth="1"/>
    <col min="30" max="30" width="10.7109375" style="1" bestFit="1" customWidth="1"/>
    <col min="31" max="31" width="10.140625" style="1" bestFit="1" customWidth="1"/>
    <col min="32" max="32" width="9.85546875" style="1" customWidth="1"/>
    <col min="33" max="33" width="15.42578125" style="1" customWidth="1"/>
    <col min="34" max="34" width="10.140625" style="1" customWidth="1"/>
    <col min="35" max="16384" width="8.7109375" style="1"/>
  </cols>
  <sheetData>
    <row r="1" spans="1:23" ht="90" customHeight="1" x14ac:dyDescent="0.25">
      <c r="A1" s="295" t="s">
        <v>20</v>
      </c>
      <c r="B1" s="296"/>
      <c r="C1" s="296"/>
      <c r="D1" s="296"/>
      <c r="E1" s="296"/>
      <c r="F1" s="296"/>
      <c r="N1" s="21"/>
    </row>
    <row r="2" spans="1:23" ht="52.5" customHeight="1" x14ac:dyDescent="0.25">
      <c r="A2" s="297" t="s">
        <v>34</v>
      </c>
      <c r="B2" s="298"/>
      <c r="C2" s="298"/>
      <c r="D2" s="298"/>
      <c r="E2" s="298"/>
      <c r="F2" s="298"/>
      <c r="N2" s="21"/>
    </row>
    <row r="3" spans="1:23" ht="28.5" customHeight="1" x14ac:dyDescent="0.25">
      <c r="A3" s="307" t="s">
        <v>37</v>
      </c>
      <c r="B3" s="307"/>
      <c r="C3" s="307"/>
      <c r="D3" s="307"/>
      <c r="E3" s="307"/>
      <c r="F3" s="307"/>
      <c r="N3" s="21"/>
    </row>
    <row r="4" spans="1:23" ht="60" customHeight="1" x14ac:dyDescent="0.25">
      <c r="A4" s="299" t="s">
        <v>33</v>
      </c>
      <c r="B4" s="299"/>
      <c r="C4" s="299"/>
      <c r="D4" s="299"/>
      <c r="E4" s="299"/>
      <c r="F4" s="299"/>
      <c r="N4" s="21"/>
    </row>
    <row r="5" spans="1:23" s="12" customFormat="1" ht="43.5" customHeight="1" x14ac:dyDescent="0.25">
      <c r="A5" s="11"/>
      <c r="B5" s="11"/>
      <c r="C5" s="11"/>
      <c r="D5" s="11"/>
      <c r="E5" s="11"/>
      <c r="F5" s="11"/>
      <c r="G5" s="14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43.5" customHeight="1" x14ac:dyDescent="0.25">
      <c r="F6" s="2"/>
      <c r="N6" s="21"/>
    </row>
    <row r="7" spans="1:23" ht="43.5" customHeight="1" x14ac:dyDescent="0.25">
      <c r="F7" s="2"/>
      <c r="N7" s="21"/>
    </row>
    <row r="8" spans="1:23" ht="43.5" customHeight="1" x14ac:dyDescent="0.25">
      <c r="F8" s="2"/>
      <c r="N8" s="21"/>
    </row>
    <row r="9" spans="1:23" ht="43.5" customHeight="1" thickBot="1" x14ac:dyDescent="0.3">
      <c r="N9" s="21"/>
    </row>
    <row r="10" spans="1:23" s="12" customFormat="1" ht="43.5" customHeight="1" thickBot="1" x14ac:dyDescent="0.3">
      <c r="A10" s="310" t="s">
        <v>63</v>
      </c>
      <c r="B10" s="311"/>
      <c r="C10" s="311"/>
      <c r="D10" s="311"/>
      <c r="E10" s="311"/>
      <c r="F10" s="312"/>
      <c r="G10" s="23"/>
      <c r="H10" s="23"/>
      <c r="I10" s="23"/>
      <c r="J10" s="23"/>
      <c r="K10" s="22"/>
      <c r="L10" s="22"/>
      <c r="M10" s="22"/>
      <c r="N10" s="22"/>
      <c r="O10" s="22"/>
      <c r="P10" s="22"/>
      <c r="Q10" s="22"/>
      <c r="R10" s="22"/>
      <c r="S10" s="22"/>
    </row>
    <row r="11" spans="1:23" ht="16.5" thickBot="1" x14ac:dyDescent="0.3">
      <c r="A11" s="16" t="s">
        <v>46</v>
      </c>
      <c r="B11" s="318"/>
      <c r="C11" s="319"/>
      <c r="D11" s="319"/>
      <c r="E11" s="319"/>
      <c r="F11" s="320"/>
      <c r="G11" s="21"/>
      <c r="H11" s="21"/>
      <c r="I11" s="21"/>
      <c r="N11" s="21"/>
      <c r="T11" s="1"/>
      <c r="U11" s="1"/>
      <c r="V11" s="1"/>
      <c r="W11" s="1"/>
    </row>
    <row r="12" spans="1:23" ht="16.5" thickBot="1" x14ac:dyDescent="0.3">
      <c r="A12" s="17" t="s">
        <v>21</v>
      </c>
      <c r="B12" s="318" t="s">
        <v>62</v>
      </c>
      <c r="C12" s="319"/>
      <c r="D12" s="319"/>
      <c r="E12" s="319"/>
      <c r="F12" s="320"/>
      <c r="G12" s="21"/>
      <c r="H12" s="21"/>
      <c r="I12" s="21"/>
      <c r="N12" s="21"/>
      <c r="T12" s="1"/>
      <c r="U12" s="1"/>
      <c r="V12" s="1"/>
      <c r="W12" s="1"/>
    </row>
    <row r="13" spans="1:23" ht="16.5" thickBot="1" x14ac:dyDescent="0.3">
      <c r="A13" s="17" t="s">
        <v>43</v>
      </c>
      <c r="B13" s="318" t="s">
        <v>62</v>
      </c>
      <c r="C13" s="319"/>
      <c r="D13" s="319"/>
      <c r="E13" s="319"/>
      <c r="F13" s="320"/>
      <c r="G13" s="21"/>
      <c r="H13" s="21"/>
      <c r="I13" s="21"/>
      <c r="N13" s="21"/>
      <c r="T13" s="1"/>
      <c r="U13" s="1"/>
      <c r="V13" s="1"/>
      <c r="W13" s="1"/>
    </row>
    <row r="14" spans="1:23" ht="33.75" customHeight="1" thickBot="1" x14ac:dyDescent="0.3">
      <c r="A14" s="56" t="s">
        <v>44</v>
      </c>
      <c r="B14" s="318" t="s">
        <v>62</v>
      </c>
      <c r="C14" s="319"/>
      <c r="D14" s="319"/>
      <c r="E14" s="319"/>
      <c r="F14" s="320"/>
      <c r="G14" s="21"/>
      <c r="H14" s="21"/>
      <c r="I14" s="21"/>
      <c r="N14" s="21"/>
      <c r="T14" s="1"/>
      <c r="U14" s="1"/>
      <c r="V14" s="1"/>
      <c r="W14" s="1"/>
    </row>
    <row r="15" spans="1:23" ht="56.25" customHeight="1" thickBot="1" x14ac:dyDescent="0.3">
      <c r="A15" s="57" t="s">
        <v>47</v>
      </c>
      <c r="B15" s="269" t="s">
        <v>62</v>
      </c>
      <c r="C15" s="57" t="s">
        <v>45</v>
      </c>
      <c r="D15" s="313" t="s">
        <v>62</v>
      </c>
      <c r="E15" s="314"/>
      <c r="F15" s="315"/>
      <c r="G15" s="21"/>
      <c r="H15" s="21"/>
      <c r="I15" s="21"/>
      <c r="N15" s="21"/>
      <c r="T15" s="1"/>
      <c r="U15" s="1"/>
      <c r="V15" s="1"/>
      <c r="W15" s="1"/>
    </row>
    <row r="16" spans="1:23" ht="36.75" customHeight="1" thickBot="1" x14ac:dyDescent="0.3">
      <c r="A16" s="316" t="s">
        <v>42</v>
      </c>
      <c r="B16" s="317"/>
      <c r="C16" s="322"/>
      <c r="D16" s="323"/>
      <c r="E16" s="323"/>
      <c r="F16" s="324"/>
      <c r="G16" s="282"/>
      <c r="H16" s="5"/>
      <c r="I16" s="5"/>
      <c r="J16" s="24"/>
      <c r="K16" s="24"/>
      <c r="L16" s="24"/>
      <c r="M16" s="25"/>
      <c r="N16" s="21"/>
    </row>
    <row r="17" spans="1:33" ht="32.25" customHeight="1" thickBot="1" x14ac:dyDescent="0.3">
      <c r="C17" s="304"/>
      <c r="D17" s="304"/>
      <c r="E17" s="304"/>
      <c r="F17" s="304"/>
      <c r="G17" s="304"/>
      <c r="H17" s="5"/>
      <c r="I17" s="5"/>
      <c r="J17" s="24"/>
      <c r="K17" s="24"/>
      <c r="L17" s="24"/>
      <c r="M17" s="24"/>
    </row>
    <row r="18" spans="1:33" ht="34.5" customHeight="1" thickBot="1" x14ac:dyDescent="0.3">
      <c r="A18" s="19" t="s">
        <v>51</v>
      </c>
      <c r="B18" s="13"/>
      <c r="C18" s="20"/>
      <c r="D18" s="20"/>
      <c r="E18" s="20"/>
      <c r="F18" s="20"/>
      <c r="G18" s="20"/>
      <c r="H18" s="20"/>
      <c r="I18" s="20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7"/>
      <c r="X18" s="18"/>
      <c r="Y18" s="18"/>
      <c r="Z18" s="6"/>
      <c r="AA18" s="6"/>
      <c r="AB18" s="6"/>
      <c r="AC18" s="6"/>
      <c r="AD18" s="6"/>
      <c r="AE18" s="6"/>
      <c r="AF18" s="6"/>
      <c r="AG18" s="6"/>
    </row>
    <row r="19" spans="1:33" ht="16.5" thickBot="1" x14ac:dyDescent="0.3">
      <c r="J19" s="291">
        <v>2022</v>
      </c>
      <c r="K19" s="292"/>
      <c r="L19" s="293"/>
      <c r="M19" s="291">
        <v>2023</v>
      </c>
      <c r="N19" s="292"/>
      <c r="O19" s="293"/>
      <c r="P19" s="291">
        <v>2024</v>
      </c>
      <c r="Q19" s="292"/>
      <c r="R19" s="293"/>
      <c r="S19" s="291">
        <v>2025</v>
      </c>
      <c r="T19" s="292"/>
      <c r="U19" s="293"/>
      <c r="V19" s="283" t="s">
        <v>4</v>
      </c>
      <c r="W19" s="284"/>
    </row>
    <row r="20" spans="1:33" s="10" customFormat="1" ht="45" customHeight="1" x14ac:dyDescent="0.25">
      <c r="A20" s="308" t="s">
        <v>35</v>
      </c>
      <c r="B20" s="308" t="s">
        <v>19</v>
      </c>
      <c r="C20" s="308" t="s">
        <v>25</v>
      </c>
      <c r="D20" s="305" t="s">
        <v>5</v>
      </c>
      <c r="E20" s="305" t="s">
        <v>6</v>
      </c>
      <c r="F20" s="305" t="s">
        <v>7</v>
      </c>
      <c r="G20" s="305" t="s">
        <v>8</v>
      </c>
      <c r="H20" s="300" t="s">
        <v>22</v>
      </c>
      <c r="I20" s="302" t="s">
        <v>36</v>
      </c>
      <c r="J20" s="287" t="s">
        <v>23</v>
      </c>
      <c r="K20" s="287" t="s">
        <v>24</v>
      </c>
      <c r="L20" s="285" t="s">
        <v>40</v>
      </c>
      <c r="M20" s="287" t="s">
        <v>23</v>
      </c>
      <c r="N20" s="287" t="s">
        <v>24</v>
      </c>
      <c r="O20" s="285" t="s">
        <v>40</v>
      </c>
      <c r="P20" s="287" t="s">
        <v>23</v>
      </c>
      <c r="Q20" s="287" t="s">
        <v>24</v>
      </c>
      <c r="R20" s="287" t="s">
        <v>40</v>
      </c>
      <c r="S20" s="287" t="s">
        <v>23</v>
      </c>
      <c r="T20" s="287" t="s">
        <v>24</v>
      </c>
      <c r="U20" s="285" t="s">
        <v>40</v>
      </c>
      <c r="V20" s="289" t="s">
        <v>10</v>
      </c>
      <c r="W20" s="289" t="s">
        <v>26</v>
      </c>
    </row>
    <row r="21" spans="1:33" s="10" customFormat="1" ht="64.5" customHeight="1" thickBot="1" x14ac:dyDescent="0.3">
      <c r="A21" s="309"/>
      <c r="B21" s="321"/>
      <c r="C21" s="321"/>
      <c r="D21" s="306"/>
      <c r="E21" s="306"/>
      <c r="F21" s="306"/>
      <c r="G21" s="306"/>
      <c r="H21" s="301"/>
      <c r="I21" s="303"/>
      <c r="J21" s="288"/>
      <c r="K21" s="288"/>
      <c r="L21" s="286"/>
      <c r="M21" s="288"/>
      <c r="N21" s="288"/>
      <c r="O21" s="286"/>
      <c r="P21" s="288"/>
      <c r="Q21" s="288"/>
      <c r="R21" s="288"/>
      <c r="S21" s="288"/>
      <c r="T21" s="288"/>
      <c r="U21" s="286"/>
      <c r="V21" s="294"/>
      <c r="W21" s="290"/>
    </row>
    <row r="22" spans="1:33" x14ac:dyDescent="0.25">
      <c r="A22" s="254"/>
      <c r="B22" s="255"/>
      <c r="C22" s="270"/>
      <c r="D22" s="271"/>
      <c r="E22" s="271"/>
      <c r="F22" s="271"/>
      <c r="G22" s="272"/>
      <c r="H22" s="273"/>
      <c r="I22" s="274"/>
      <c r="J22" s="260"/>
      <c r="K22" s="261"/>
      <c r="L22" s="107" t="str">
        <f>IF(OR($C22="Ano",$G22="Základní výzkum"),$K22,(IF(AND($D22="Ano",$E22="Ne",$F22="Ano",$G22="Průmyslový výzkum"),$K22*0.8,(IF(AND($D22="Ne",$E22="Ano",$F22="Ano",$G22="Průmyslový výzkum"),$K22*0.75,(IF(AND($D22="Ano",$E22="Ne",$F22="Ne",$G22="Průmyslový výzkum"),$K22*0.7,(IF(AND($D22="Ne",$E22="Ano",$F22="Ne",$G22="Průmyslový výzkum"),$K22*0.6,(IF(AND($D22="Ano",$E22="Ne",$F22="Ano",$G22="Experimentální vývoj"),$K22*0.6,(IF(AND($D22="Ne",$E22="Ano",$F22="Ano",$G22="Experimentální vývoj"),$K22*0.5,(IF(AND($D22="Ano",$E22="Ne",$F22="Ne",$G22="Experimentální vývoj"),$K22*0.45,(IF(AND($D22="Ne",$E22="Ano",$F22="Ne",$G22="Experimentální vývoj"),$K22*0.35,"CHYBA")))))))))))))))))</f>
        <v>CHYBA</v>
      </c>
      <c r="M22" s="260"/>
      <c r="N22" s="261"/>
      <c r="O22" s="107" t="str">
        <f>IF(OR($C22="Ano",$G22="Základní výzkum"),$N22,(IF(AND($D22="Ano",$E22="Ne",$F22="Ano",$G22="Průmyslový výzkum"),$N22*0.8,(IF(AND($D22="Ne",$E22="Ano",$F22="Ano",$G22="Průmyslový výzkum"),$N22*0.75,(IF(AND($D22="Ano",$E22="Ne",$F22="Ne",$G22="Průmyslový výzkum"),$N22*0.7,(IF(AND($D22="Ne",$E22="Ano",$F22="Ne",$G22="Průmyslový výzkum"),$N22*0.6,(IF(AND($D22="Ano",$E22="Ne",$F22="Ano",$G22="Experimentální vývoj"),$N22*0.6,(IF(AND($D22="Ne",$E22="Ano",$F22="Ano",$G22="Experimentální vývoj"),$N22*0.5,(IF(AND($D22="Ano",$E22="Ne",$F22="Ne",$G22="Experimentální vývoj"),$N22*0.45,(IF(AND($D22="Ne",$E22="Ano",$F22="Ne",$G22="Experimentální vývoj"),$N22*0.35,"CHYBA")))))))))))))))))</f>
        <v>CHYBA</v>
      </c>
      <c r="P22" s="260"/>
      <c r="Q22" s="261"/>
      <c r="R22" s="107" t="str">
        <f>IF(OR($C22="Ano",$G22="Základní výzkum"),$Q22,(IF(AND($D22="Ano",$E22="Ne",$F22="Ano",$G22="Průmyslový výzkum"),$Q22*0.8,(IF(AND($D22="Ne",$E22="Ano",$F22="Ano",$G22="Průmyslový výzkum"),$Q22*0.75,(IF(AND($D22="Ano",$E22="Ne",$F22="Ne",$G22="Průmyslový výzkum"),$Q22*0.7,(IF(AND($D22="Ne",$E22="Ano",$F22="Ne",$G22="Průmyslový výzkum"),$Q22*0.6,(IF(AND($D22="Ano",$E22="Ne",$F22="Ano",$G22="Experimentální vývoj"),$Q22*0.6,(IF(AND($D22="Ne",$E22="Ano",$F22="Ano",$G22="Experimentální vývoj"),$Q22*0.5,(IF(AND($D22="Ano",$E22="Ne",$F22="Ne",$G22="Experimentální vývoj"),$Q22*0.45,(IF(AND($D22="Ne",$E22="Ano",$F22="Ne",$G22="Experimentální vývoj"),$Q22*0.35,"CHYBA")))))))))))))))))</f>
        <v>CHYBA</v>
      </c>
      <c r="S22" s="266"/>
      <c r="T22" s="261"/>
      <c r="U22" s="39" t="str">
        <f>IF(OR($C22="Ano",$G22="Základní výzkum"),$T22,(IF(AND($D22="Ano",$E22="Ne",$F22="Ano",$G22="Průmyslový výzkum"),$T22*0.8,(IF(AND($D22="Ne",$E22="Ano",$F22="Ano",$G22="Průmyslový výzkum"),$T22*0.75,(IF(AND($D22="Ano",$E22="Ne",$F22="Ne",$G22="Průmyslový výzkum"),$T22*0.7,(IF(AND($D22="Ne",$E22="Ano",$F22="Ne",$G22="Průmyslový výzkum"),$T22*0.6,(IF(AND($D22="Ano",$E22="Ne",$F22="Ano",$G22="Experimentální vývoj"),$T22*0.6,(IF(AND($D22="Ne",$E22="Ano",$F22="Ano",$G22="Experimentální vývoj"),$T22*0.5,(IF(AND($D22="Ano",$E22="Ne",$F22="Ne",$G22="Experimentální vývoj"),$T22*0.45,(IF(AND($D22="Ne",$E22="Ano",$F22="Ne",$G22="Experimentální vývoj"),$T22*0.35,"CHYBA")))))))))))))))))</f>
        <v>CHYBA</v>
      </c>
      <c r="V22" s="29">
        <f>SUM(L22,O22,U22,R22)</f>
        <v>0</v>
      </c>
      <c r="W22" s="30">
        <f>SUM(J22,M22,P22,S22)</f>
        <v>0</v>
      </c>
      <c r="Y22" s="109"/>
    </row>
    <row r="23" spans="1:33" x14ac:dyDescent="0.25">
      <c r="A23" s="256"/>
      <c r="B23" s="257"/>
      <c r="C23" s="275"/>
      <c r="D23" s="275"/>
      <c r="E23" s="275"/>
      <c r="F23" s="275"/>
      <c r="G23" s="272"/>
      <c r="H23" s="276"/>
      <c r="I23" s="277"/>
      <c r="J23" s="262"/>
      <c r="K23" s="263"/>
      <c r="L23" s="107" t="str">
        <f t="shared" ref="L23:L81" si="0">IF(OR($C23="Ano",$G23="Základní výzkum"),$K23,(IF(AND($D23="Ano",$E23="Ne",$F23="Ano",$G23="Průmyslový výzkum"),$K23*0.8,(IF(AND($D23="Ne",$E23="Ano",$F23="Ano",$G23="Průmyslový výzkum"),$K23*0.75,(IF(AND($D23="Ano",$E23="Ne",$F23="Ne",$G23="Průmyslový výzkum"),$K23*0.7,(IF(AND($D23="Ne",$E23="Ano",$F23="Ne",$G23="Průmyslový výzkum"),$K23*0.6,(IF(AND($D23="Ano",$E23="Ne",$F23="Ano",$G23="Experimentální vývoj"),$K23*0.6,(IF(AND($D23="Ne",$E23="Ano",$F23="Ano",$G23="Experimentální vývoj"),$K23*0.5,(IF(AND($D23="Ano",$E23="Ne",$F23="Ne",$G23="Experimentální vývoj"),$K23*0.45,(IF(AND($D23="Ne",$E23="Ano",$F23="Ne",$G23="Experimentální vývoj"),$K23*0.35,"CHYBA")))))))))))))))))</f>
        <v>CHYBA</v>
      </c>
      <c r="M23" s="262"/>
      <c r="N23" s="263"/>
      <c r="O23" s="107" t="str">
        <f t="shared" ref="O23:O81" si="1">IF(OR($C23="Ano",$G23="Základní výzkum"),$N23,(IF(AND($D23="Ano",$E23="Ne",$F23="Ano",$G23="Průmyslový výzkum"),$N23*0.8,(IF(AND($D23="Ne",$E23="Ano",$F23="Ano",$G23="Průmyslový výzkum"),$N23*0.75,(IF(AND($D23="Ano",$E23="Ne",$F23="Ne",$G23="Průmyslový výzkum"),$N23*0.7,(IF(AND($D23="Ne",$E23="Ano",$F23="Ne",$G23="Průmyslový výzkum"),$N23*0.6,(IF(AND($D23="Ano",$E23="Ne",$F23="Ano",$G23="Experimentální vývoj"),$N23*0.6,(IF(AND($D23="Ne",$E23="Ano",$F23="Ano",$G23="Experimentální vývoj"),$N23*0.5,(IF(AND($D23="Ano",$E23="Ne",$F23="Ne",$G23="Experimentální vývoj"),$N23*0.45,(IF(AND($D23="Ne",$E23="Ano",$F23="Ne",$G23="Experimentální vývoj"),$N23*0.35,"CHYBA")))))))))))))))))</f>
        <v>CHYBA</v>
      </c>
      <c r="P23" s="262"/>
      <c r="Q23" s="263"/>
      <c r="R23" s="107" t="str">
        <f t="shared" ref="R23:R81" si="2">IF(OR($C23="Ano",$G23="Základní výzkum"),$Q23,(IF(AND($D23="Ano",$E23="Ne",$F23="Ano",$G23="Průmyslový výzkum"),$Q23*0.8,(IF(AND($D23="Ne",$E23="Ano",$F23="Ano",$G23="Průmyslový výzkum"),$Q23*0.75,(IF(AND($D23="Ano",$E23="Ne",$F23="Ne",$G23="Průmyslový výzkum"),$Q23*0.7,(IF(AND($D23="Ne",$E23="Ano",$F23="Ne",$G23="Průmyslový výzkum"),$Q23*0.6,(IF(AND($D23="Ano",$E23="Ne",$F23="Ano",$G23="Experimentální vývoj"),$Q23*0.6,(IF(AND($D23="Ne",$E23="Ano",$F23="Ano",$G23="Experimentální vývoj"),$Q23*0.5,(IF(AND($D23="Ano",$E23="Ne",$F23="Ne",$G23="Experimentální vývoj"),$Q23*0.45,(IF(AND($D23="Ne",$E23="Ano",$F23="Ne",$G23="Experimentální vývoj"),$Q23*0.35,"CHYBA")))))))))))))))))</f>
        <v>CHYBA</v>
      </c>
      <c r="S23" s="267"/>
      <c r="T23" s="263"/>
      <c r="U23" s="39" t="str">
        <f t="shared" ref="U23:U81" si="3">IF(OR($C23="Ano",$G23="Základní výzkum"),$T23,(IF(AND($D23="Ano",$E23="Ne",$F23="Ano",$G23="Průmyslový výzkum"),$T23*0.8,(IF(AND($D23="Ne",$E23="Ano",$F23="Ano",$G23="Průmyslový výzkum"),$T23*0.75,(IF(AND($D23="Ano",$E23="Ne",$F23="Ne",$G23="Průmyslový výzkum"),$T23*0.7,(IF(AND($D23="Ne",$E23="Ano",$F23="Ne",$G23="Průmyslový výzkum"),$T23*0.6,(IF(AND($D23="Ano",$E23="Ne",$F23="Ano",$G23="Experimentální vývoj"),$T23*0.6,(IF(AND($D23="Ne",$E23="Ano",$F23="Ano",$G23="Experimentální vývoj"),$T23*0.5,(IF(AND($D23="Ano",$E23="Ne",$F23="Ne",$G23="Experimentální vývoj"),$T23*0.45,(IF(AND($D23="Ne",$E23="Ano",$F23="Ne",$G23="Experimentální vývoj"),$T23*0.35,"CHYBA")))))))))))))))))</f>
        <v>CHYBA</v>
      </c>
      <c r="V23" s="31">
        <f t="shared" ref="V23:V81" si="4">SUM(L23,O23,U23,R23)</f>
        <v>0</v>
      </c>
      <c r="W23" s="32">
        <f t="shared" ref="W23:W81" si="5">SUM(J23,M23,P23,S23)</f>
        <v>0</v>
      </c>
    </row>
    <row r="24" spans="1:33" x14ac:dyDescent="0.25">
      <c r="A24" s="256"/>
      <c r="B24" s="257"/>
      <c r="C24" s="275"/>
      <c r="D24" s="275"/>
      <c r="E24" s="275"/>
      <c r="F24" s="275"/>
      <c r="G24" s="272"/>
      <c r="H24" s="276"/>
      <c r="I24" s="277"/>
      <c r="J24" s="262"/>
      <c r="K24" s="263"/>
      <c r="L24" s="107" t="str">
        <f t="shared" si="0"/>
        <v>CHYBA</v>
      </c>
      <c r="M24" s="262"/>
      <c r="N24" s="263"/>
      <c r="O24" s="107" t="str">
        <f t="shared" si="1"/>
        <v>CHYBA</v>
      </c>
      <c r="P24" s="262"/>
      <c r="Q24" s="263"/>
      <c r="R24" s="107" t="str">
        <f t="shared" si="2"/>
        <v>CHYBA</v>
      </c>
      <c r="S24" s="267"/>
      <c r="T24" s="263"/>
      <c r="U24" s="39" t="str">
        <f t="shared" si="3"/>
        <v>CHYBA</v>
      </c>
      <c r="V24" s="31">
        <f t="shared" si="4"/>
        <v>0</v>
      </c>
      <c r="W24" s="32">
        <f t="shared" si="5"/>
        <v>0</v>
      </c>
    </row>
    <row r="25" spans="1:33" x14ac:dyDescent="0.25">
      <c r="A25" s="256"/>
      <c r="B25" s="257"/>
      <c r="C25" s="275"/>
      <c r="D25" s="275"/>
      <c r="E25" s="275"/>
      <c r="F25" s="275"/>
      <c r="G25" s="272"/>
      <c r="H25" s="276"/>
      <c r="I25" s="277"/>
      <c r="J25" s="262"/>
      <c r="K25" s="263"/>
      <c r="L25" s="107" t="str">
        <f t="shared" si="0"/>
        <v>CHYBA</v>
      </c>
      <c r="M25" s="262"/>
      <c r="N25" s="263"/>
      <c r="O25" s="107" t="str">
        <f t="shared" si="1"/>
        <v>CHYBA</v>
      </c>
      <c r="P25" s="262"/>
      <c r="Q25" s="263"/>
      <c r="R25" s="107" t="str">
        <f t="shared" si="2"/>
        <v>CHYBA</v>
      </c>
      <c r="S25" s="267"/>
      <c r="T25" s="263"/>
      <c r="U25" s="39" t="str">
        <f t="shared" si="3"/>
        <v>CHYBA</v>
      </c>
      <c r="V25" s="31">
        <f t="shared" si="4"/>
        <v>0</v>
      </c>
      <c r="W25" s="32">
        <f t="shared" si="5"/>
        <v>0</v>
      </c>
    </row>
    <row r="26" spans="1:33" x14ac:dyDescent="0.25">
      <c r="A26" s="256"/>
      <c r="B26" s="257"/>
      <c r="C26" s="275"/>
      <c r="D26" s="275"/>
      <c r="E26" s="275"/>
      <c r="F26" s="275"/>
      <c r="G26" s="272"/>
      <c r="H26" s="276"/>
      <c r="I26" s="277"/>
      <c r="J26" s="262"/>
      <c r="K26" s="263"/>
      <c r="L26" s="107" t="str">
        <f t="shared" si="0"/>
        <v>CHYBA</v>
      </c>
      <c r="M26" s="262"/>
      <c r="N26" s="263"/>
      <c r="O26" s="107" t="str">
        <f t="shared" si="1"/>
        <v>CHYBA</v>
      </c>
      <c r="P26" s="262"/>
      <c r="Q26" s="263"/>
      <c r="R26" s="107" t="str">
        <f t="shared" si="2"/>
        <v>CHYBA</v>
      </c>
      <c r="S26" s="267"/>
      <c r="T26" s="263"/>
      <c r="U26" s="39" t="str">
        <f t="shared" si="3"/>
        <v>CHYBA</v>
      </c>
      <c r="V26" s="31">
        <f t="shared" si="4"/>
        <v>0</v>
      </c>
      <c r="W26" s="32">
        <f t="shared" si="5"/>
        <v>0</v>
      </c>
    </row>
    <row r="27" spans="1:33" x14ac:dyDescent="0.25">
      <c r="A27" s="256"/>
      <c r="B27" s="257"/>
      <c r="C27" s="275"/>
      <c r="D27" s="275"/>
      <c r="E27" s="275"/>
      <c r="F27" s="275"/>
      <c r="G27" s="272"/>
      <c r="H27" s="276"/>
      <c r="I27" s="277"/>
      <c r="J27" s="262"/>
      <c r="K27" s="263"/>
      <c r="L27" s="107" t="str">
        <f t="shared" si="0"/>
        <v>CHYBA</v>
      </c>
      <c r="M27" s="262"/>
      <c r="N27" s="263"/>
      <c r="O27" s="107" t="str">
        <f t="shared" si="1"/>
        <v>CHYBA</v>
      </c>
      <c r="P27" s="262"/>
      <c r="Q27" s="263"/>
      <c r="R27" s="107" t="str">
        <f t="shared" si="2"/>
        <v>CHYBA</v>
      </c>
      <c r="S27" s="267"/>
      <c r="T27" s="263"/>
      <c r="U27" s="39" t="str">
        <f t="shared" si="3"/>
        <v>CHYBA</v>
      </c>
      <c r="V27" s="31">
        <f t="shared" si="4"/>
        <v>0</v>
      </c>
      <c r="W27" s="32">
        <f t="shared" si="5"/>
        <v>0</v>
      </c>
    </row>
    <row r="28" spans="1:33" x14ac:dyDescent="0.25">
      <c r="A28" s="256"/>
      <c r="B28" s="257"/>
      <c r="C28" s="275"/>
      <c r="D28" s="275"/>
      <c r="E28" s="275"/>
      <c r="F28" s="275"/>
      <c r="G28" s="272"/>
      <c r="H28" s="276"/>
      <c r="I28" s="277"/>
      <c r="J28" s="262"/>
      <c r="K28" s="263"/>
      <c r="L28" s="107" t="str">
        <f t="shared" si="0"/>
        <v>CHYBA</v>
      </c>
      <c r="M28" s="262"/>
      <c r="N28" s="263"/>
      <c r="O28" s="107" t="str">
        <f t="shared" si="1"/>
        <v>CHYBA</v>
      </c>
      <c r="P28" s="262"/>
      <c r="Q28" s="263"/>
      <c r="R28" s="107" t="str">
        <f t="shared" si="2"/>
        <v>CHYBA</v>
      </c>
      <c r="S28" s="267"/>
      <c r="T28" s="263"/>
      <c r="U28" s="39" t="str">
        <f t="shared" si="3"/>
        <v>CHYBA</v>
      </c>
      <c r="V28" s="31">
        <f t="shared" si="4"/>
        <v>0</v>
      </c>
      <c r="W28" s="32">
        <f t="shared" si="5"/>
        <v>0</v>
      </c>
    </row>
    <row r="29" spans="1:33" x14ac:dyDescent="0.25">
      <c r="A29" s="256"/>
      <c r="B29" s="257"/>
      <c r="C29" s="275"/>
      <c r="D29" s="275"/>
      <c r="E29" s="275"/>
      <c r="F29" s="275"/>
      <c r="G29" s="272"/>
      <c r="H29" s="276"/>
      <c r="I29" s="277"/>
      <c r="J29" s="262"/>
      <c r="K29" s="263"/>
      <c r="L29" s="107" t="str">
        <f t="shared" si="0"/>
        <v>CHYBA</v>
      </c>
      <c r="M29" s="262"/>
      <c r="N29" s="263"/>
      <c r="O29" s="107" t="str">
        <f t="shared" si="1"/>
        <v>CHYBA</v>
      </c>
      <c r="P29" s="262"/>
      <c r="Q29" s="263"/>
      <c r="R29" s="107" t="str">
        <f t="shared" si="2"/>
        <v>CHYBA</v>
      </c>
      <c r="S29" s="267"/>
      <c r="T29" s="263"/>
      <c r="U29" s="39" t="str">
        <f t="shared" si="3"/>
        <v>CHYBA</v>
      </c>
      <c r="V29" s="31">
        <f t="shared" si="4"/>
        <v>0</v>
      </c>
      <c r="W29" s="32">
        <f t="shared" si="5"/>
        <v>0</v>
      </c>
    </row>
    <row r="30" spans="1:33" x14ac:dyDescent="0.25">
      <c r="A30" s="256"/>
      <c r="B30" s="257"/>
      <c r="C30" s="275"/>
      <c r="D30" s="275"/>
      <c r="E30" s="275"/>
      <c r="F30" s="275"/>
      <c r="G30" s="272"/>
      <c r="H30" s="276"/>
      <c r="I30" s="277"/>
      <c r="J30" s="262"/>
      <c r="K30" s="263"/>
      <c r="L30" s="107" t="str">
        <f t="shared" si="0"/>
        <v>CHYBA</v>
      </c>
      <c r="M30" s="262"/>
      <c r="N30" s="263"/>
      <c r="O30" s="107" t="str">
        <f t="shared" si="1"/>
        <v>CHYBA</v>
      </c>
      <c r="P30" s="262"/>
      <c r="Q30" s="263"/>
      <c r="R30" s="107" t="str">
        <f t="shared" si="2"/>
        <v>CHYBA</v>
      </c>
      <c r="S30" s="267"/>
      <c r="T30" s="263"/>
      <c r="U30" s="39" t="str">
        <f t="shared" si="3"/>
        <v>CHYBA</v>
      </c>
      <c r="V30" s="31">
        <f t="shared" si="4"/>
        <v>0</v>
      </c>
      <c r="W30" s="32">
        <f t="shared" si="5"/>
        <v>0</v>
      </c>
    </row>
    <row r="31" spans="1:33" x14ac:dyDescent="0.25">
      <c r="A31" s="256"/>
      <c r="B31" s="257"/>
      <c r="C31" s="275"/>
      <c r="D31" s="275"/>
      <c r="E31" s="275"/>
      <c r="F31" s="275"/>
      <c r="G31" s="272"/>
      <c r="H31" s="276"/>
      <c r="I31" s="277"/>
      <c r="J31" s="262"/>
      <c r="K31" s="263"/>
      <c r="L31" s="107" t="str">
        <f t="shared" si="0"/>
        <v>CHYBA</v>
      </c>
      <c r="M31" s="262"/>
      <c r="N31" s="263"/>
      <c r="O31" s="107" t="str">
        <f t="shared" si="1"/>
        <v>CHYBA</v>
      </c>
      <c r="P31" s="262"/>
      <c r="Q31" s="263"/>
      <c r="R31" s="107" t="str">
        <f t="shared" si="2"/>
        <v>CHYBA</v>
      </c>
      <c r="S31" s="267"/>
      <c r="T31" s="263"/>
      <c r="U31" s="39" t="str">
        <f t="shared" si="3"/>
        <v>CHYBA</v>
      </c>
      <c r="V31" s="31">
        <f t="shared" si="4"/>
        <v>0</v>
      </c>
      <c r="W31" s="32">
        <f t="shared" si="5"/>
        <v>0</v>
      </c>
    </row>
    <row r="32" spans="1:33" x14ac:dyDescent="0.25">
      <c r="A32" s="256"/>
      <c r="B32" s="257"/>
      <c r="C32" s="275"/>
      <c r="D32" s="275"/>
      <c r="E32" s="275"/>
      <c r="F32" s="275"/>
      <c r="G32" s="272"/>
      <c r="H32" s="276"/>
      <c r="I32" s="277"/>
      <c r="J32" s="262"/>
      <c r="K32" s="263"/>
      <c r="L32" s="107" t="str">
        <f t="shared" si="0"/>
        <v>CHYBA</v>
      </c>
      <c r="M32" s="262"/>
      <c r="N32" s="263"/>
      <c r="O32" s="107" t="str">
        <f t="shared" si="1"/>
        <v>CHYBA</v>
      </c>
      <c r="P32" s="262"/>
      <c r="Q32" s="263"/>
      <c r="R32" s="107" t="str">
        <f t="shared" si="2"/>
        <v>CHYBA</v>
      </c>
      <c r="S32" s="267"/>
      <c r="T32" s="263"/>
      <c r="U32" s="39" t="str">
        <f t="shared" si="3"/>
        <v>CHYBA</v>
      </c>
      <c r="V32" s="31">
        <f t="shared" si="4"/>
        <v>0</v>
      </c>
      <c r="W32" s="32">
        <f t="shared" si="5"/>
        <v>0</v>
      </c>
    </row>
    <row r="33" spans="1:23" x14ac:dyDescent="0.25">
      <c r="A33" s="256"/>
      <c r="B33" s="257"/>
      <c r="C33" s="275"/>
      <c r="D33" s="275"/>
      <c r="E33" s="275"/>
      <c r="F33" s="275"/>
      <c r="G33" s="272"/>
      <c r="H33" s="276"/>
      <c r="I33" s="277"/>
      <c r="J33" s="262"/>
      <c r="K33" s="263"/>
      <c r="L33" s="107" t="str">
        <f t="shared" si="0"/>
        <v>CHYBA</v>
      </c>
      <c r="M33" s="262"/>
      <c r="N33" s="263"/>
      <c r="O33" s="107" t="str">
        <f t="shared" si="1"/>
        <v>CHYBA</v>
      </c>
      <c r="P33" s="262"/>
      <c r="Q33" s="263"/>
      <c r="R33" s="107" t="str">
        <f t="shared" si="2"/>
        <v>CHYBA</v>
      </c>
      <c r="S33" s="267"/>
      <c r="T33" s="263"/>
      <c r="U33" s="39" t="str">
        <f t="shared" si="3"/>
        <v>CHYBA</v>
      </c>
      <c r="V33" s="31">
        <f t="shared" si="4"/>
        <v>0</v>
      </c>
      <c r="W33" s="32">
        <f t="shared" si="5"/>
        <v>0</v>
      </c>
    </row>
    <row r="34" spans="1:23" x14ac:dyDescent="0.25">
      <c r="A34" s="256"/>
      <c r="B34" s="257"/>
      <c r="C34" s="275"/>
      <c r="D34" s="275"/>
      <c r="E34" s="275"/>
      <c r="F34" s="275"/>
      <c r="G34" s="272"/>
      <c r="H34" s="276"/>
      <c r="I34" s="277"/>
      <c r="J34" s="262"/>
      <c r="K34" s="263"/>
      <c r="L34" s="107" t="str">
        <f t="shared" si="0"/>
        <v>CHYBA</v>
      </c>
      <c r="M34" s="262"/>
      <c r="N34" s="263"/>
      <c r="O34" s="107" t="str">
        <f t="shared" si="1"/>
        <v>CHYBA</v>
      </c>
      <c r="P34" s="262"/>
      <c r="Q34" s="263"/>
      <c r="R34" s="107" t="str">
        <f t="shared" si="2"/>
        <v>CHYBA</v>
      </c>
      <c r="S34" s="267"/>
      <c r="T34" s="263"/>
      <c r="U34" s="39" t="str">
        <f t="shared" si="3"/>
        <v>CHYBA</v>
      </c>
      <c r="V34" s="31">
        <f t="shared" si="4"/>
        <v>0</v>
      </c>
      <c r="W34" s="32">
        <f t="shared" si="5"/>
        <v>0</v>
      </c>
    </row>
    <row r="35" spans="1:23" x14ac:dyDescent="0.25">
      <c r="A35" s="256"/>
      <c r="B35" s="257"/>
      <c r="C35" s="275"/>
      <c r="D35" s="275"/>
      <c r="E35" s="275"/>
      <c r="F35" s="275"/>
      <c r="G35" s="272"/>
      <c r="H35" s="276"/>
      <c r="I35" s="277"/>
      <c r="J35" s="262"/>
      <c r="K35" s="263"/>
      <c r="L35" s="107" t="str">
        <f t="shared" si="0"/>
        <v>CHYBA</v>
      </c>
      <c r="M35" s="262"/>
      <c r="N35" s="263"/>
      <c r="O35" s="107" t="str">
        <f t="shared" si="1"/>
        <v>CHYBA</v>
      </c>
      <c r="P35" s="262"/>
      <c r="Q35" s="263"/>
      <c r="R35" s="107" t="str">
        <f t="shared" si="2"/>
        <v>CHYBA</v>
      </c>
      <c r="S35" s="267"/>
      <c r="T35" s="263"/>
      <c r="U35" s="39" t="str">
        <f t="shared" si="3"/>
        <v>CHYBA</v>
      </c>
      <c r="V35" s="31">
        <f t="shared" si="4"/>
        <v>0</v>
      </c>
      <c r="W35" s="32">
        <f t="shared" si="5"/>
        <v>0</v>
      </c>
    </row>
    <row r="36" spans="1:23" x14ac:dyDescent="0.25">
      <c r="A36" s="256"/>
      <c r="B36" s="257"/>
      <c r="C36" s="275"/>
      <c r="D36" s="275"/>
      <c r="E36" s="275"/>
      <c r="F36" s="275"/>
      <c r="G36" s="272"/>
      <c r="H36" s="276"/>
      <c r="I36" s="277"/>
      <c r="J36" s="262"/>
      <c r="K36" s="263"/>
      <c r="L36" s="107" t="str">
        <f t="shared" si="0"/>
        <v>CHYBA</v>
      </c>
      <c r="M36" s="262"/>
      <c r="N36" s="263"/>
      <c r="O36" s="107" t="str">
        <f t="shared" si="1"/>
        <v>CHYBA</v>
      </c>
      <c r="P36" s="262"/>
      <c r="Q36" s="263"/>
      <c r="R36" s="107" t="str">
        <f t="shared" si="2"/>
        <v>CHYBA</v>
      </c>
      <c r="S36" s="267"/>
      <c r="T36" s="263"/>
      <c r="U36" s="39" t="str">
        <f t="shared" si="3"/>
        <v>CHYBA</v>
      </c>
      <c r="V36" s="31">
        <f t="shared" si="4"/>
        <v>0</v>
      </c>
      <c r="W36" s="32">
        <f t="shared" si="5"/>
        <v>0</v>
      </c>
    </row>
    <row r="37" spans="1:23" x14ac:dyDescent="0.25">
      <c r="A37" s="256"/>
      <c r="B37" s="257"/>
      <c r="C37" s="275"/>
      <c r="D37" s="275"/>
      <c r="E37" s="275"/>
      <c r="F37" s="275"/>
      <c r="G37" s="272"/>
      <c r="H37" s="276"/>
      <c r="I37" s="277"/>
      <c r="J37" s="262"/>
      <c r="K37" s="263"/>
      <c r="L37" s="107" t="str">
        <f t="shared" si="0"/>
        <v>CHYBA</v>
      </c>
      <c r="M37" s="262"/>
      <c r="N37" s="263"/>
      <c r="O37" s="107" t="str">
        <f t="shared" si="1"/>
        <v>CHYBA</v>
      </c>
      <c r="P37" s="262"/>
      <c r="Q37" s="263"/>
      <c r="R37" s="107" t="str">
        <f t="shared" si="2"/>
        <v>CHYBA</v>
      </c>
      <c r="S37" s="267"/>
      <c r="T37" s="263"/>
      <c r="U37" s="39" t="str">
        <f t="shared" si="3"/>
        <v>CHYBA</v>
      </c>
      <c r="V37" s="31">
        <f t="shared" si="4"/>
        <v>0</v>
      </c>
      <c r="W37" s="32">
        <f t="shared" si="5"/>
        <v>0</v>
      </c>
    </row>
    <row r="38" spans="1:23" x14ac:dyDescent="0.25">
      <c r="A38" s="256"/>
      <c r="B38" s="257"/>
      <c r="C38" s="275"/>
      <c r="D38" s="275"/>
      <c r="E38" s="275"/>
      <c r="F38" s="275"/>
      <c r="G38" s="272"/>
      <c r="H38" s="276"/>
      <c r="I38" s="277"/>
      <c r="J38" s="262"/>
      <c r="K38" s="263"/>
      <c r="L38" s="107" t="str">
        <f t="shared" si="0"/>
        <v>CHYBA</v>
      </c>
      <c r="M38" s="262"/>
      <c r="N38" s="263"/>
      <c r="O38" s="107" t="str">
        <f t="shared" si="1"/>
        <v>CHYBA</v>
      </c>
      <c r="P38" s="262"/>
      <c r="Q38" s="263"/>
      <c r="R38" s="107" t="str">
        <f t="shared" si="2"/>
        <v>CHYBA</v>
      </c>
      <c r="S38" s="267"/>
      <c r="T38" s="263"/>
      <c r="U38" s="39" t="str">
        <f t="shared" si="3"/>
        <v>CHYBA</v>
      </c>
      <c r="V38" s="31">
        <f t="shared" si="4"/>
        <v>0</v>
      </c>
      <c r="W38" s="32">
        <f t="shared" si="5"/>
        <v>0</v>
      </c>
    </row>
    <row r="39" spans="1:23" x14ac:dyDescent="0.25">
      <c r="A39" s="256"/>
      <c r="B39" s="257"/>
      <c r="C39" s="275"/>
      <c r="D39" s="275"/>
      <c r="E39" s="275"/>
      <c r="F39" s="275"/>
      <c r="G39" s="272"/>
      <c r="H39" s="276"/>
      <c r="I39" s="277"/>
      <c r="J39" s="262"/>
      <c r="K39" s="263"/>
      <c r="L39" s="107" t="str">
        <f t="shared" si="0"/>
        <v>CHYBA</v>
      </c>
      <c r="M39" s="262"/>
      <c r="N39" s="263"/>
      <c r="O39" s="107" t="str">
        <f t="shared" si="1"/>
        <v>CHYBA</v>
      </c>
      <c r="P39" s="262"/>
      <c r="Q39" s="263"/>
      <c r="R39" s="107" t="str">
        <f t="shared" si="2"/>
        <v>CHYBA</v>
      </c>
      <c r="S39" s="267"/>
      <c r="T39" s="263"/>
      <c r="U39" s="39" t="str">
        <f t="shared" si="3"/>
        <v>CHYBA</v>
      </c>
      <c r="V39" s="31">
        <f t="shared" si="4"/>
        <v>0</v>
      </c>
      <c r="W39" s="32">
        <f t="shared" si="5"/>
        <v>0</v>
      </c>
    </row>
    <row r="40" spans="1:23" x14ac:dyDescent="0.25">
      <c r="A40" s="256"/>
      <c r="B40" s="257"/>
      <c r="C40" s="275"/>
      <c r="D40" s="275"/>
      <c r="E40" s="275"/>
      <c r="F40" s="275"/>
      <c r="G40" s="272"/>
      <c r="H40" s="276"/>
      <c r="I40" s="277"/>
      <c r="J40" s="262"/>
      <c r="K40" s="263"/>
      <c r="L40" s="107" t="str">
        <f t="shared" si="0"/>
        <v>CHYBA</v>
      </c>
      <c r="M40" s="262"/>
      <c r="N40" s="263"/>
      <c r="O40" s="107" t="str">
        <f t="shared" si="1"/>
        <v>CHYBA</v>
      </c>
      <c r="P40" s="262"/>
      <c r="Q40" s="263"/>
      <c r="R40" s="107" t="str">
        <f t="shared" si="2"/>
        <v>CHYBA</v>
      </c>
      <c r="S40" s="267"/>
      <c r="T40" s="263"/>
      <c r="U40" s="39" t="str">
        <f t="shared" si="3"/>
        <v>CHYBA</v>
      </c>
      <c r="V40" s="31">
        <f t="shared" si="4"/>
        <v>0</v>
      </c>
      <c r="W40" s="32">
        <f t="shared" si="5"/>
        <v>0</v>
      </c>
    </row>
    <row r="41" spans="1:23" x14ac:dyDescent="0.25">
      <c r="A41" s="256"/>
      <c r="B41" s="257"/>
      <c r="C41" s="275"/>
      <c r="D41" s="275"/>
      <c r="E41" s="275"/>
      <c r="F41" s="275"/>
      <c r="G41" s="272"/>
      <c r="H41" s="276"/>
      <c r="I41" s="277"/>
      <c r="J41" s="262"/>
      <c r="K41" s="263"/>
      <c r="L41" s="107" t="str">
        <f t="shared" si="0"/>
        <v>CHYBA</v>
      </c>
      <c r="M41" s="262"/>
      <c r="N41" s="263"/>
      <c r="O41" s="107" t="str">
        <f t="shared" si="1"/>
        <v>CHYBA</v>
      </c>
      <c r="P41" s="262"/>
      <c r="Q41" s="263"/>
      <c r="R41" s="107" t="str">
        <f t="shared" si="2"/>
        <v>CHYBA</v>
      </c>
      <c r="S41" s="267"/>
      <c r="T41" s="263"/>
      <c r="U41" s="39" t="str">
        <f t="shared" si="3"/>
        <v>CHYBA</v>
      </c>
      <c r="V41" s="31">
        <f t="shared" si="4"/>
        <v>0</v>
      </c>
      <c r="W41" s="32">
        <f t="shared" si="5"/>
        <v>0</v>
      </c>
    </row>
    <row r="42" spans="1:23" x14ac:dyDescent="0.25">
      <c r="A42" s="256"/>
      <c r="B42" s="257"/>
      <c r="C42" s="275"/>
      <c r="D42" s="275"/>
      <c r="E42" s="275"/>
      <c r="F42" s="275"/>
      <c r="G42" s="272"/>
      <c r="H42" s="276"/>
      <c r="I42" s="277"/>
      <c r="J42" s="262"/>
      <c r="K42" s="263"/>
      <c r="L42" s="107" t="str">
        <f t="shared" si="0"/>
        <v>CHYBA</v>
      </c>
      <c r="M42" s="262"/>
      <c r="N42" s="263"/>
      <c r="O42" s="107" t="str">
        <f t="shared" si="1"/>
        <v>CHYBA</v>
      </c>
      <c r="P42" s="262"/>
      <c r="Q42" s="263"/>
      <c r="R42" s="107" t="str">
        <f t="shared" si="2"/>
        <v>CHYBA</v>
      </c>
      <c r="S42" s="267"/>
      <c r="T42" s="263"/>
      <c r="U42" s="39" t="str">
        <f t="shared" si="3"/>
        <v>CHYBA</v>
      </c>
      <c r="V42" s="31">
        <f t="shared" si="4"/>
        <v>0</v>
      </c>
      <c r="W42" s="32">
        <f t="shared" si="5"/>
        <v>0</v>
      </c>
    </row>
    <row r="43" spans="1:23" x14ac:dyDescent="0.25">
      <c r="A43" s="256"/>
      <c r="B43" s="257"/>
      <c r="C43" s="275"/>
      <c r="D43" s="275"/>
      <c r="E43" s="275"/>
      <c r="F43" s="275"/>
      <c r="G43" s="272"/>
      <c r="H43" s="276"/>
      <c r="I43" s="277"/>
      <c r="J43" s="262"/>
      <c r="K43" s="263"/>
      <c r="L43" s="107" t="str">
        <f t="shared" si="0"/>
        <v>CHYBA</v>
      </c>
      <c r="M43" s="262"/>
      <c r="N43" s="263"/>
      <c r="O43" s="107" t="str">
        <f t="shared" si="1"/>
        <v>CHYBA</v>
      </c>
      <c r="P43" s="262"/>
      <c r="Q43" s="263"/>
      <c r="R43" s="107" t="str">
        <f t="shared" si="2"/>
        <v>CHYBA</v>
      </c>
      <c r="S43" s="267"/>
      <c r="T43" s="263"/>
      <c r="U43" s="39" t="str">
        <f t="shared" si="3"/>
        <v>CHYBA</v>
      </c>
      <c r="V43" s="31">
        <f t="shared" si="4"/>
        <v>0</v>
      </c>
      <c r="W43" s="32">
        <f t="shared" si="5"/>
        <v>0</v>
      </c>
    </row>
    <row r="44" spans="1:23" x14ac:dyDescent="0.25">
      <c r="A44" s="256"/>
      <c r="B44" s="257"/>
      <c r="C44" s="275"/>
      <c r="D44" s="275"/>
      <c r="E44" s="275"/>
      <c r="F44" s="275"/>
      <c r="G44" s="272"/>
      <c r="H44" s="276"/>
      <c r="I44" s="277"/>
      <c r="J44" s="262"/>
      <c r="K44" s="263"/>
      <c r="L44" s="107" t="str">
        <f t="shared" si="0"/>
        <v>CHYBA</v>
      </c>
      <c r="M44" s="262"/>
      <c r="N44" s="263"/>
      <c r="O44" s="107" t="str">
        <f t="shared" si="1"/>
        <v>CHYBA</v>
      </c>
      <c r="P44" s="262"/>
      <c r="Q44" s="263"/>
      <c r="R44" s="107" t="str">
        <f t="shared" si="2"/>
        <v>CHYBA</v>
      </c>
      <c r="S44" s="267"/>
      <c r="T44" s="263"/>
      <c r="U44" s="39" t="str">
        <f t="shared" si="3"/>
        <v>CHYBA</v>
      </c>
      <c r="V44" s="31">
        <f t="shared" si="4"/>
        <v>0</v>
      </c>
      <c r="W44" s="32">
        <f t="shared" si="5"/>
        <v>0</v>
      </c>
    </row>
    <row r="45" spans="1:23" x14ac:dyDescent="0.25">
      <c r="A45" s="256"/>
      <c r="B45" s="257"/>
      <c r="C45" s="275"/>
      <c r="D45" s="275"/>
      <c r="E45" s="275"/>
      <c r="F45" s="275"/>
      <c r="G45" s="272"/>
      <c r="H45" s="276"/>
      <c r="I45" s="277"/>
      <c r="J45" s="262"/>
      <c r="K45" s="263"/>
      <c r="L45" s="107" t="str">
        <f t="shared" si="0"/>
        <v>CHYBA</v>
      </c>
      <c r="M45" s="262"/>
      <c r="N45" s="263"/>
      <c r="O45" s="107" t="str">
        <f t="shared" si="1"/>
        <v>CHYBA</v>
      </c>
      <c r="P45" s="262"/>
      <c r="Q45" s="263"/>
      <c r="R45" s="107" t="str">
        <f t="shared" si="2"/>
        <v>CHYBA</v>
      </c>
      <c r="S45" s="267"/>
      <c r="T45" s="263"/>
      <c r="U45" s="39" t="str">
        <f t="shared" si="3"/>
        <v>CHYBA</v>
      </c>
      <c r="V45" s="31">
        <f t="shared" si="4"/>
        <v>0</v>
      </c>
      <c r="W45" s="32">
        <f t="shared" si="5"/>
        <v>0</v>
      </c>
    </row>
    <row r="46" spans="1:23" x14ac:dyDescent="0.25">
      <c r="A46" s="256"/>
      <c r="B46" s="257"/>
      <c r="C46" s="275"/>
      <c r="D46" s="275"/>
      <c r="E46" s="275"/>
      <c r="F46" s="275"/>
      <c r="G46" s="272"/>
      <c r="H46" s="276"/>
      <c r="I46" s="277"/>
      <c r="J46" s="262"/>
      <c r="K46" s="263"/>
      <c r="L46" s="107" t="str">
        <f t="shared" si="0"/>
        <v>CHYBA</v>
      </c>
      <c r="M46" s="262"/>
      <c r="N46" s="263"/>
      <c r="O46" s="107" t="str">
        <f t="shared" si="1"/>
        <v>CHYBA</v>
      </c>
      <c r="P46" s="262"/>
      <c r="Q46" s="263"/>
      <c r="R46" s="107" t="str">
        <f t="shared" si="2"/>
        <v>CHYBA</v>
      </c>
      <c r="S46" s="267"/>
      <c r="T46" s="263"/>
      <c r="U46" s="39" t="str">
        <f t="shared" si="3"/>
        <v>CHYBA</v>
      </c>
      <c r="V46" s="31">
        <f t="shared" si="4"/>
        <v>0</v>
      </c>
      <c r="W46" s="32">
        <f t="shared" si="5"/>
        <v>0</v>
      </c>
    </row>
    <row r="47" spans="1:23" x14ac:dyDescent="0.25">
      <c r="A47" s="256"/>
      <c r="B47" s="257"/>
      <c r="C47" s="275"/>
      <c r="D47" s="275"/>
      <c r="E47" s="275"/>
      <c r="F47" s="275"/>
      <c r="G47" s="272"/>
      <c r="H47" s="276"/>
      <c r="I47" s="277"/>
      <c r="J47" s="262"/>
      <c r="K47" s="263"/>
      <c r="L47" s="107" t="str">
        <f t="shared" si="0"/>
        <v>CHYBA</v>
      </c>
      <c r="M47" s="262"/>
      <c r="N47" s="263"/>
      <c r="O47" s="107" t="str">
        <f t="shared" si="1"/>
        <v>CHYBA</v>
      </c>
      <c r="P47" s="262"/>
      <c r="Q47" s="263"/>
      <c r="R47" s="107" t="str">
        <f t="shared" si="2"/>
        <v>CHYBA</v>
      </c>
      <c r="S47" s="267"/>
      <c r="T47" s="263"/>
      <c r="U47" s="39" t="str">
        <f t="shared" si="3"/>
        <v>CHYBA</v>
      </c>
      <c r="V47" s="31">
        <f t="shared" si="4"/>
        <v>0</v>
      </c>
      <c r="W47" s="32">
        <f t="shared" si="5"/>
        <v>0</v>
      </c>
    </row>
    <row r="48" spans="1:23" x14ac:dyDescent="0.25">
      <c r="A48" s="256"/>
      <c r="B48" s="257"/>
      <c r="C48" s="275"/>
      <c r="D48" s="275"/>
      <c r="E48" s="275"/>
      <c r="F48" s="275"/>
      <c r="G48" s="272"/>
      <c r="H48" s="276"/>
      <c r="I48" s="277"/>
      <c r="J48" s="262"/>
      <c r="K48" s="263"/>
      <c r="L48" s="107" t="str">
        <f t="shared" si="0"/>
        <v>CHYBA</v>
      </c>
      <c r="M48" s="262"/>
      <c r="N48" s="263"/>
      <c r="O48" s="107" t="str">
        <f t="shared" si="1"/>
        <v>CHYBA</v>
      </c>
      <c r="P48" s="262"/>
      <c r="Q48" s="263"/>
      <c r="R48" s="107" t="str">
        <f t="shared" si="2"/>
        <v>CHYBA</v>
      </c>
      <c r="S48" s="267"/>
      <c r="T48" s="263"/>
      <c r="U48" s="39" t="str">
        <f t="shared" si="3"/>
        <v>CHYBA</v>
      </c>
      <c r="V48" s="31">
        <f t="shared" si="4"/>
        <v>0</v>
      </c>
      <c r="W48" s="32">
        <f t="shared" si="5"/>
        <v>0</v>
      </c>
    </row>
    <row r="49" spans="1:23" x14ac:dyDescent="0.25">
      <c r="A49" s="256"/>
      <c r="B49" s="257"/>
      <c r="C49" s="275"/>
      <c r="D49" s="275"/>
      <c r="E49" s="275"/>
      <c r="F49" s="275"/>
      <c r="G49" s="272"/>
      <c r="H49" s="276"/>
      <c r="I49" s="277"/>
      <c r="J49" s="262"/>
      <c r="K49" s="263"/>
      <c r="L49" s="107" t="str">
        <f t="shared" si="0"/>
        <v>CHYBA</v>
      </c>
      <c r="M49" s="262"/>
      <c r="N49" s="263"/>
      <c r="O49" s="107" t="str">
        <f t="shared" si="1"/>
        <v>CHYBA</v>
      </c>
      <c r="P49" s="262"/>
      <c r="Q49" s="263"/>
      <c r="R49" s="107" t="str">
        <f t="shared" si="2"/>
        <v>CHYBA</v>
      </c>
      <c r="S49" s="267"/>
      <c r="T49" s="263"/>
      <c r="U49" s="39" t="str">
        <f t="shared" si="3"/>
        <v>CHYBA</v>
      </c>
      <c r="V49" s="31">
        <f t="shared" si="4"/>
        <v>0</v>
      </c>
      <c r="W49" s="32">
        <f t="shared" si="5"/>
        <v>0</v>
      </c>
    </row>
    <row r="50" spans="1:23" x14ac:dyDescent="0.25">
      <c r="A50" s="256"/>
      <c r="B50" s="257"/>
      <c r="C50" s="275"/>
      <c r="D50" s="275"/>
      <c r="E50" s="275"/>
      <c r="F50" s="275"/>
      <c r="G50" s="272"/>
      <c r="H50" s="276"/>
      <c r="I50" s="277"/>
      <c r="J50" s="262"/>
      <c r="K50" s="263"/>
      <c r="L50" s="107" t="str">
        <f t="shared" si="0"/>
        <v>CHYBA</v>
      </c>
      <c r="M50" s="262"/>
      <c r="N50" s="263"/>
      <c r="O50" s="107" t="str">
        <f t="shared" si="1"/>
        <v>CHYBA</v>
      </c>
      <c r="P50" s="262"/>
      <c r="Q50" s="263"/>
      <c r="R50" s="107" t="str">
        <f t="shared" si="2"/>
        <v>CHYBA</v>
      </c>
      <c r="S50" s="267"/>
      <c r="T50" s="263"/>
      <c r="U50" s="39" t="str">
        <f t="shared" si="3"/>
        <v>CHYBA</v>
      </c>
      <c r="V50" s="31">
        <f t="shared" si="4"/>
        <v>0</v>
      </c>
      <c r="W50" s="32">
        <f t="shared" si="5"/>
        <v>0</v>
      </c>
    </row>
    <row r="51" spans="1:23" x14ac:dyDescent="0.25">
      <c r="A51" s="256"/>
      <c r="B51" s="257"/>
      <c r="C51" s="275"/>
      <c r="D51" s="275"/>
      <c r="E51" s="275"/>
      <c r="F51" s="275"/>
      <c r="G51" s="272"/>
      <c r="H51" s="276"/>
      <c r="I51" s="277"/>
      <c r="J51" s="262"/>
      <c r="K51" s="263"/>
      <c r="L51" s="107" t="str">
        <f t="shared" si="0"/>
        <v>CHYBA</v>
      </c>
      <c r="M51" s="262"/>
      <c r="N51" s="263"/>
      <c r="O51" s="107" t="str">
        <f t="shared" si="1"/>
        <v>CHYBA</v>
      </c>
      <c r="P51" s="262"/>
      <c r="Q51" s="263"/>
      <c r="R51" s="107" t="str">
        <f t="shared" si="2"/>
        <v>CHYBA</v>
      </c>
      <c r="S51" s="267"/>
      <c r="T51" s="263"/>
      <c r="U51" s="39" t="str">
        <f t="shared" si="3"/>
        <v>CHYBA</v>
      </c>
      <c r="V51" s="31">
        <f t="shared" si="4"/>
        <v>0</v>
      </c>
      <c r="W51" s="32">
        <f t="shared" si="5"/>
        <v>0</v>
      </c>
    </row>
    <row r="52" spans="1:23" x14ac:dyDescent="0.25">
      <c r="A52" s="256"/>
      <c r="B52" s="257"/>
      <c r="C52" s="275"/>
      <c r="D52" s="275"/>
      <c r="E52" s="275"/>
      <c r="F52" s="275"/>
      <c r="G52" s="272"/>
      <c r="H52" s="276"/>
      <c r="I52" s="277"/>
      <c r="J52" s="262"/>
      <c r="K52" s="263"/>
      <c r="L52" s="107" t="str">
        <f t="shared" si="0"/>
        <v>CHYBA</v>
      </c>
      <c r="M52" s="262"/>
      <c r="N52" s="263"/>
      <c r="O52" s="107" t="str">
        <f t="shared" si="1"/>
        <v>CHYBA</v>
      </c>
      <c r="P52" s="262"/>
      <c r="Q52" s="263"/>
      <c r="R52" s="107" t="str">
        <f t="shared" si="2"/>
        <v>CHYBA</v>
      </c>
      <c r="S52" s="267"/>
      <c r="T52" s="263"/>
      <c r="U52" s="39" t="str">
        <f t="shared" si="3"/>
        <v>CHYBA</v>
      </c>
      <c r="V52" s="31">
        <f t="shared" si="4"/>
        <v>0</v>
      </c>
      <c r="W52" s="32">
        <f t="shared" si="5"/>
        <v>0</v>
      </c>
    </row>
    <row r="53" spans="1:23" x14ac:dyDescent="0.25">
      <c r="A53" s="256"/>
      <c r="B53" s="257"/>
      <c r="C53" s="275"/>
      <c r="D53" s="275"/>
      <c r="E53" s="275"/>
      <c r="F53" s="275"/>
      <c r="G53" s="272"/>
      <c r="H53" s="276"/>
      <c r="I53" s="277"/>
      <c r="J53" s="262"/>
      <c r="K53" s="263"/>
      <c r="L53" s="107" t="str">
        <f t="shared" si="0"/>
        <v>CHYBA</v>
      </c>
      <c r="M53" s="262"/>
      <c r="N53" s="263"/>
      <c r="O53" s="107" t="str">
        <f t="shared" si="1"/>
        <v>CHYBA</v>
      </c>
      <c r="P53" s="262"/>
      <c r="Q53" s="263"/>
      <c r="R53" s="107" t="str">
        <f t="shared" si="2"/>
        <v>CHYBA</v>
      </c>
      <c r="S53" s="267"/>
      <c r="T53" s="263"/>
      <c r="U53" s="39" t="str">
        <f t="shared" si="3"/>
        <v>CHYBA</v>
      </c>
      <c r="V53" s="31">
        <f t="shared" si="4"/>
        <v>0</v>
      </c>
      <c r="W53" s="32">
        <f t="shared" si="5"/>
        <v>0</v>
      </c>
    </row>
    <row r="54" spans="1:23" x14ac:dyDescent="0.25">
      <c r="A54" s="256"/>
      <c r="B54" s="257"/>
      <c r="C54" s="275"/>
      <c r="D54" s="275"/>
      <c r="E54" s="275"/>
      <c r="F54" s="275"/>
      <c r="G54" s="272"/>
      <c r="H54" s="276"/>
      <c r="I54" s="277"/>
      <c r="J54" s="262"/>
      <c r="K54" s="263"/>
      <c r="L54" s="107" t="str">
        <f t="shared" si="0"/>
        <v>CHYBA</v>
      </c>
      <c r="M54" s="262"/>
      <c r="N54" s="263"/>
      <c r="O54" s="107" t="str">
        <f t="shared" si="1"/>
        <v>CHYBA</v>
      </c>
      <c r="P54" s="262"/>
      <c r="Q54" s="263"/>
      <c r="R54" s="107" t="str">
        <f t="shared" si="2"/>
        <v>CHYBA</v>
      </c>
      <c r="S54" s="267"/>
      <c r="T54" s="263"/>
      <c r="U54" s="39" t="str">
        <f t="shared" si="3"/>
        <v>CHYBA</v>
      </c>
      <c r="V54" s="31">
        <f t="shared" si="4"/>
        <v>0</v>
      </c>
      <c r="W54" s="32">
        <f t="shared" si="5"/>
        <v>0</v>
      </c>
    </row>
    <row r="55" spans="1:23" x14ac:dyDescent="0.25">
      <c r="A55" s="256"/>
      <c r="B55" s="257"/>
      <c r="C55" s="275"/>
      <c r="D55" s="275"/>
      <c r="E55" s="275"/>
      <c r="F55" s="275"/>
      <c r="G55" s="272"/>
      <c r="H55" s="276"/>
      <c r="I55" s="277"/>
      <c r="J55" s="262"/>
      <c r="K55" s="263"/>
      <c r="L55" s="107" t="str">
        <f t="shared" si="0"/>
        <v>CHYBA</v>
      </c>
      <c r="M55" s="262"/>
      <c r="N55" s="263"/>
      <c r="O55" s="107" t="str">
        <f t="shared" si="1"/>
        <v>CHYBA</v>
      </c>
      <c r="P55" s="262"/>
      <c r="Q55" s="263"/>
      <c r="R55" s="107" t="str">
        <f t="shared" si="2"/>
        <v>CHYBA</v>
      </c>
      <c r="S55" s="267"/>
      <c r="T55" s="263"/>
      <c r="U55" s="39" t="str">
        <f t="shared" si="3"/>
        <v>CHYBA</v>
      </c>
      <c r="V55" s="31">
        <f t="shared" si="4"/>
        <v>0</v>
      </c>
      <c r="W55" s="32">
        <f t="shared" si="5"/>
        <v>0</v>
      </c>
    </row>
    <row r="56" spans="1:23" x14ac:dyDescent="0.25">
      <c r="A56" s="256"/>
      <c r="B56" s="257"/>
      <c r="C56" s="275"/>
      <c r="D56" s="275"/>
      <c r="E56" s="275"/>
      <c r="F56" s="275"/>
      <c r="G56" s="272"/>
      <c r="H56" s="276"/>
      <c r="I56" s="277"/>
      <c r="J56" s="262"/>
      <c r="K56" s="263"/>
      <c r="L56" s="107" t="str">
        <f t="shared" si="0"/>
        <v>CHYBA</v>
      </c>
      <c r="M56" s="262"/>
      <c r="N56" s="263"/>
      <c r="O56" s="107" t="str">
        <f t="shared" si="1"/>
        <v>CHYBA</v>
      </c>
      <c r="P56" s="262"/>
      <c r="Q56" s="263"/>
      <c r="R56" s="107" t="str">
        <f t="shared" si="2"/>
        <v>CHYBA</v>
      </c>
      <c r="S56" s="267"/>
      <c r="T56" s="263"/>
      <c r="U56" s="39" t="str">
        <f t="shared" si="3"/>
        <v>CHYBA</v>
      </c>
      <c r="V56" s="31">
        <f t="shared" si="4"/>
        <v>0</v>
      </c>
      <c r="W56" s="32">
        <f t="shared" si="5"/>
        <v>0</v>
      </c>
    </row>
    <row r="57" spans="1:23" x14ac:dyDescent="0.25">
      <c r="A57" s="256"/>
      <c r="B57" s="257"/>
      <c r="C57" s="275"/>
      <c r="D57" s="275"/>
      <c r="E57" s="275"/>
      <c r="F57" s="275"/>
      <c r="G57" s="272"/>
      <c r="H57" s="276"/>
      <c r="I57" s="277"/>
      <c r="J57" s="262"/>
      <c r="K57" s="263"/>
      <c r="L57" s="107" t="str">
        <f t="shared" si="0"/>
        <v>CHYBA</v>
      </c>
      <c r="M57" s="262"/>
      <c r="N57" s="263"/>
      <c r="O57" s="107" t="str">
        <f t="shared" si="1"/>
        <v>CHYBA</v>
      </c>
      <c r="P57" s="262"/>
      <c r="Q57" s="263"/>
      <c r="R57" s="107" t="str">
        <f t="shared" si="2"/>
        <v>CHYBA</v>
      </c>
      <c r="S57" s="267"/>
      <c r="T57" s="263"/>
      <c r="U57" s="39" t="str">
        <f t="shared" si="3"/>
        <v>CHYBA</v>
      </c>
      <c r="V57" s="31">
        <f t="shared" si="4"/>
        <v>0</v>
      </c>
      <c r="W57" s="32">
        <f t="shared" si="5"/>
        <v>0</v>
      </c>
    </row>
    <row r="58" spans="1:23" x14ac:dyDescent="0.25">
      <c r="A58" s="256"/>
      <c r="B58" s="257"/>
      <c r="C58" s="275"/>
      <c r="D58" s="275"/>
      <c r="E58" s="275"/>
      <c r="F58" s="275"/>
      <c r="G58" s="272"/>
      <c r="H58" s="276"/>
      <c r="I58" s="277"/>
      <c r="J58" s="262"/>
      <c r="K58" s="263"/>
      <c r="L58" s="107" t="str">
        <f t="shared" si="0"/>
        <v>CHYBA</v>
      </c>
      <c r="M58" s="262"/>
      <c r="N58" s="263"/>
      <c r="O58" s="107" t="str">
        <f t="shared" si="1"/>
        <v>CHYBA</v>
      </c>
      <c r="P58" s="262"/>
      <c r="Q58" s="263"/>
      <c r="R58" s="107" t="str">
        <f t="shared" si="2"/>
        <v>CHYBA</v>
      </c>
      <c r="S58" s="267"/>
      <c r="T58" s="263"/>
      <c r="U58" s="39" t="str">
        <f t="shared" si="3"/>
        <v>CHYBA</v>
      </c>
      <c r="V58" s="31">
        <f t="shared" si="4"/>
        <v>0</v>
      </c>
      <c r="W58" s="32">
        <f t="shared" si="5"/>
        <v>0</v>
      </c>
    </row>
    <row r="59" spans="1:23" x14ac:dyDescent="0.25">
      <c r="A59" s="256"/>
      <c r="B59" s="257"/>
      <c r="C59" s="275"/>
      <c r="D59" s="275"/>
      <c r="E59" s="275"/>
      <c r="F59" s="275"/>
      <c r="G59" s="272"/>
      <c r="H59" s="276"/>
      <c r="I59" s="277"/>
      <c r="J59" s="262"/>
      <c r="K59" s="263"/>
      <c r="L59" s="107" t="str">
        <f t="shared" si="0"/>
        <v>CHYBA</v>
      </c>
      <c r="M59" s="262"/>
      <c r="N59" s="263"/>
      <c r="O59" s="107" t="str">
        <f t="shared" si="1"/>
        <v>CHYBA</v>
      </c>
      <c r="P59" s="262"/>
      <c r="Q59" s="263"/>
      <c r="R59" s="107" t="str">
        <f t="shared" si="2"/>
        <v>CHYBA</v>
      </c>
      <c r="S59" s="267"/>
      <c r="T59" s="263"/>
      <c r="U59" s="39" t="str">
        <f t="shared" si="3"/>
        <v>CHYBA</v>
      </c>
      <c r="V59" s="31">
        <f t="shared" si="4"/>
        <v>0</v>
      </c>
      <c r="W59" s="32">
        <f t="shared" si="5"/>
        <v>0</v>
      </c>
    </row>
    <row r="60" spans="1:23" x14ac:dyDescent="0.25">
      <c r="A60" s="256"/>
      <c r="B60" s="257"/>
      <c r="C60" s="275"/>
      <c r="D60" s="275"/>
      <c r="E60" s="275"/>
      <c r="F60" s="275"/>
      <c r="G60" s="272"/>
      <c r="H60" s="276"/>
      <c r="I60" s="277"/>
      <c r="J60" s="262"/>
      <c r="K60" s="263"/>
      <c r="L60" s="107" t="str">
        <f t="shared" si="0"/>
        <v>CHYBA</v>
      </c>
      <c r="M60" s="262"/>
      <c r="N60" s="263"/>
      <c r="O60" s="107" t="str">
        <f t="shared" si="1"/>
        <v>CHYBA</v>
      </c>
      <c r="P60" s="262"/>
      <c r="Q60" s="263"/>
      <c r="R60" s="107" t="str">
        <f t="shared" si="2"/>
        <v>CHYBA</v>
      </c>
      <c r="S60" s="267"/>
      <c r="T60" s="263"/>
      <c r="U60" s="39" t="str">
        <f t="shared" si="3"/>
        <v>CHYBA</v>
      </c>
      <c r="V60" s="31">
        <f t="shared" si="4"/>
        <v>0</v>
      </c>
      <c r="W60" s="32">
        <f t="shared" si="5"/>
        <v>0</v>
      </c>
    </row>
    <row r="61" spans="1:23" x14ac:dyDescent="0.25">
      <c r="A61" s="256"/>
      <c r="B61" s="257"/>
      <c r="C61" s="275"/>
      <c r="D61" s="275"/>
      <c r="E61" s="275"/>
      <c r="F61" s="275"/>
      <c r="G61" s="272"/>
      <c r="H61" s="276"/>
      <c r="I61" s="277"/>
      <c r="J61" s="262"/>
      <c r="K61" s="263"/>
      <c r="L61" s="107" t="str">
        <f t="shared" si="0"/>
        <v>CHYBA</v>
      </c>
      <c r="M61" s="262"/>
      <c r="N61" s="263"/>
      <c r="O61" s="107" t="str">
        <f t="shared" si="1"/>
        <v>CHYBA</v>
      </c>
      <c r="P61" s="262"/>
      <c r="Q61" s="263"/>
      <c r="R61" s="107" t="str">
        <f t="shared" si="2"/>
        <v>CHYBA</v>
      </c>
      <c r="S61" s="267"/>
      <c r="T61" s="263"/>
      <c r="U61" s="39" t="str">
        <f t="shared" si="3"/>
        <v>CHYBA</v>
      </c>
      <c r="V61" s="31">
        <f t="shared" si="4"/>
        <v>0</v>
      </c>
      <c r="W61" s="32">
        <f t="shared" si="5"/>
        <v>0</v>
      </c>
    </row>
    <row r="62" spans="1:23" x14ac:dyDescent="0.25">
      <c r="A62" s="256"/>
      <c r="B62" s="257"/>
      <c r="C62" s="275"/>
      <c r="D62" s="275"/>
      <c r="E62" s="275"/>
      <c r="F62" s="275"/>
      <c r="G62" s="272"/>
      <c r="H62" s="276"/>
      <c r="I62" s="277"/>
      <c r="J62" s="262"/>
      <c r="K62" s="263"/>
      <c r="L62" s="107" t="str">
        <f t="shared" si="0"/>
        <v>CHYBA</v>
      </c>
      <c r="M62" s="262"/>
      <c r="N62" s="263"/>
      <c r="O62" s="107" t="str">
        <f t="shared" si="1"/>
        <v>CHYBA</v>
      </c>
      <c r="P62" s="262"/>
      <c r="Q62" s="263"/>
      <c r="R62" s="107" t="str">
        <f t="shared" si="2"/>
        <v>CHYBA</v>
      </c>
      <c r="S62" s="267"/>
      <c r="T62" s="263"/>
      <c r="U62" s="39" t="str">
        <f t="shared" si="3"/>
        <v>CHYBA</v>
      </c>
      <c r="V62" s="31">
        <f t="shared" si="4"/>
        <v>0</v>
      </c>
      <c r="W62" s="32">
        <f t="shared" si="5"/>
        <v>0</v>
      </c>
    </row>
    <row r="63" spans="1:23" x14ac:dyDescent="0.25">
      <c r="A63" s="256"/>
      <c r="B63" s="257"/>
      <c r="C63" s="275"/>
      <c r="D63" s="275"/>
      <c r="E63" s="275"/>
      <c r="F63" s="275"/>
      <c r="G63" s="272"/>
      <c r="H63" s="276"/>
      <c r="I63" s="277"/>
      <c r="J63" s="262"/>
      <c r="K63" s="263"/>
      <c r="L63" s="107" t="str">
        <f t="shared" si="0"/>
        <v>CHYBA</v>
      </c>
      <c r="M63" s="262"/>
      <c r="N63" s="263"/>
      <c r="O63" s="107" t="str">
        <f t="shared" si="1"/>
        <v>CHYBA</v>
      </c>
      <c r="P63" s="262"/>
      <c r="Q63" s="263"/>
      <c r="R63" s="107" t="str">
        <f t="shared" si="2"/>
        <v>CHYBA</v>
      </c>
      <c r="S63" s="267"/>
      <c r="T63" s="263"/>
      <c r="U63" s="39" t="str">
        <f t="shared" si="3"/>
        <v>CHYBA</v>
      </c>
      <c r="V63" s="31">
        <f t="shared" si="4"/>
        <v>0</v>
      </c>
      <c r="W63" s="32">
        <f t="shared" si="5"/>
        <v>0</v>
      </c>
    </row>
    <row r="64" spans="1:23" x14ac:dyDescent="0.25">
      <c r="A64" s="256"/>
      <c r="B64" s="257"/>
      <c r="C64" s="275"/>
      <c r="D64" s="275"/>
      <c r="E64" s="275"/>
      <c r="F64" s="275"/>
      <c r="G64" s="272"/>
      <c r="H64" s="276"/>
      <c r="I64" s="277"/>
      <c r="J64" s="262"/>
      <c r="K64" s="263"/>
      <c r="L64" s="107" t="str">
        <f t="shared" si="0"/>
        <v>CHYBA</v>
      </c>
      <c r="M64" s="262"/>
      <c r="N64" s="263"/>
      <c r="O64" s="107" t="str">
        <f t="shared" si="1"/>
        <v>CHYBA</v>
      </c>
      <c r="P64" s="262"/>
      <c r="Q64" s="263"/>
      <c r="R64" s="107" t="str">
        <f t="shared" si="2"/>
        <v>CHYBA</v>
      </c>
      <c r="S64" s="267"/>
      <c r="T64" s="263"/>
      <c r="U64" s="39" t="str">
        <f t="shared" si="3"/>
        <v>CHYBA</v>
      </c>
      <c r="V64" s="31">
        <f t="shared" si="4"/>
        <v>0</v>
      </c>
      <c r="W64" s="32">
        <f t="shared" si="5"/>
        <v>0</v>
      </c>
    </row>
    <row r="65" spans="1:23" x14ac:dyDescent="0.25">
      <c r="A65" s="256"/>
      <c r="B65" s="257"/>
      <c r="C65" s="275"/>
      <c r="D65" s="275"/>
      <c r="E65" s="275"/>
      <c r="F65" s="275"/>
      <c r="G65" s="272"/>
      <c r="H65" s="276"/>
      <c r="I65" s="277"/>
      <c r="J65" s="262"/>
      <c r="K65" s="263"/>
      <c r="L65" s="107" t="str">
        <f t="shared" si="0"/>
        <v>CHYBA</v>
      </c>
      <c r="M65" s="262"/>
      <c r="N65" s="263"/>
      <c r="O65" s="107" t="str">
        <f t="shared" si="1"/>
        <v>CHYBA</v>
      </c>
      <c r="P65" s="262"/>
      <c r="Q65" s="263"/>
      <c r="R65" s="107" t="str">
        <f t="shared" si="2"/>
        <v>CHYBA</v>
      </c>
      <c r="S65" s="267"/>
      <c r="T65" s="263"/>
      <c r="U65" s="39" t="str">
        <f t="shared" si="3"/>
        <v>CHYBA</v>
      </c>
      <c r="V65" s="31">
        <f t="shared" si="4"/>
        <v>0</v>
      </c>
      <c r="W65" s="32">
        <f t="shared" si="5"/>
        <v>0</v>
      </c>
    </row>
    <row r="66" spans="1:23" x14ac:dyDescent="0.25">
      <c r="A66" s="256"/>
      <c r="B66" s="257"/>
      <c r="C66" s="275"/>
      <c r="D66" s="275"/>
      <c r="E66" s="275"/>
      <c r="F66" s="275"/>
      <c r="G66" s="272"/>
      <c r="H66" s="276"/>
      <c r="I66" s="277"/>
      <c r="J66" s="262"/>
      <c r="K66" s="263"/>
      <c r="L66" s="107" t="str">
        <f t="shared" si="0"/>
        <v>CHYBA</v>
      </c>
      <c r="M66" s="262"/>
      <c r="N66" s="263"/>
      <c r="O66" s="107" t="str">
        <f t="shared" si="1"/>
        <v>CHYBA</v>
      </c>
      <c r="P66" s="262"/>
      <c r="Q66" s="263"/>
      <c r="R66" s="107" t="str">
        <f t="shared" si="2"/>
        <v>CHYBA</v>
      </c>
      <c r="S66" s="267"/>
      <c r="T66" s="263"/>
      <c r="U66" s="39" t="str">
        <f t="shared" si="3"/>
        <v>CHYBA</v>
      </c>
      <c r="V66" s="31">
        <f t="shared" si="4"/>
        <v>0</v>
      </c>
      <c r="W66" s="32">
        <f t="shared" si="5"/>
        <v>0</v>
      </c>
    </row>
    <row r="67" spans="1:23" x14ac:dyDescent="0.25">
      <c r="A67" s="256"/>
      <c r="B67" s="257"/>
      <c r="C67" s="275"/>
      <c r="D67" s="275"/>
      <c r="E67" s="275"/>
      <c r="F67" s="275"/>
      <c r="G67" s="272"/>
      <c r="H67" s="276"/>
      <c r="I67" s="277"/>
      <c r="J67" s="262"/>
      <c r="K67" s="263"/>
      <c r="L67" s="107" t="str">
        <f t="shared" si="0"/>
        <v>CHYBA</v>
      </c>
      <c r="M67" s="262"/>
      <c r="N67" s="263"/>
      <c r="O67" s="107" t="str">
        <f t="shared" si="1"/>
        <v>CHYBA</v>
      </c>
      <c r="P67" s="262"/>
      <c r="Q67" s="263"/>
      <c r="R67" s="107" t="str">
        <f t="shared" si="2"/>
        <v>CHYBA</v>
      </c>
      <c r="S67" s="267"/>
      <c r="T67" s="263"/>
      <c r="U67" s="39" t="str">
        <f t="shared" si="3"/>
        <v>CHYBA</v>
      </c>
      <c r="V67" s="31">
        <f t="shared" si="4"/>
        <v>0</v>
      </c>
      <c r="W67" s="32">
        <f t="shared" si="5"/>
        <v>0</v>
      </c>
    </row>
    <row r="68" spans="1:23" x14ac:dyDescent="0.25">
      <c r="A68" s="256"/>
      <c r="B68" s="257"/>
      <c r="C68" s="275"/>
      <c r="D68" s="275"/>
      <c r="E68" s="275"/>
      <c r="F68" s="275"/>
      <c r="G68" s="272"/>
      <c r="H68" s="276"/>
      <c r="I68" s="277"/>
      <c r="J68" s="262"/>
      <c r="K68" s="263"/>
      <c r="L68" s="107" t="str">
        <f t="shared" si="0"/>
        <v>CHYBA</v>
      </c>
      <c r="M68" s="262"/>
      <c r="N68" s="263"/>
      <c r="O68" s="107" t="str">
        <f t="shared" si="1"/>
        <v>CHYBA</v>
      </c>
      <c r="P68" s="262"/>
      <c r="Q68" s="263"/>
      <c r="R68" s="107" t="str">
        <f t="shared" si="2"/>
        <v>CHYBA</v>
      </c>
      <c r="S68" s="267"/>
      <c r="T68" s="263"/>
      <c r="U68" s="39" t="str">
        <f t="shared" si="3"/>
        <v>CHYBA</v>
      </c>
      <c r="V68" s="31">
        <f t="shared" si="4"/>
        <v>0</v>
      </c>
      <c r="W68" s="32">
        <f t="shared" si="5"/>
        <v>0</v>
      </c>
    </row>
    <row r="69" spans="1:23" x14ac:dyDescent="0.25">
      <c r="A69" s="256"/>
      <c r="B69" s="257"/>
      <c r="C69" s="275"/>
      <c r="D69" s="275"/>
      <c r="E69" s="275"/>
      <c r="F69" s="275"/>
      <c r="G69" s="272"/>
      <c r="H69" s="276"/>
      <c r="I69" s="277"/>
      <c r="J69" s="262"/>
      <c r="K69" s="263"/>
      <c r="L69" s="107" t="str">
        <f t="shared" si="0"/>
        <v>CHYBA</v>
      </c>
      <c r="M69" s="262"/>
      <c r="N69" s="263"/>
      <c r="O69" s="107" t="str">
        <f t="shared" si="1"/>
        <v>CHYBA</v>
      </c>
      <c r="P69" s="262"/>
      <c r="Q69" s="263"/>
      <c r="R69" s="107" t="str">
        <f t="shared" si="2"/>
        <v>CHYBA</v>
      </c>
      <c r="S69" s="267"/>
      <c r="T69" s="263"/>
      <c r="U69" s="39" t="str">
        <f t="shared" si="3"/>
        <v>CHYBA</v>
      </c>
      <c r="V69" s="31">
        <f t="shared" si="4"/>
        <v>0</v>
      </c>
      <c r="W69" s="32">
        <f t="shared" si="5"/>
        <v>0</v>
      </c>
    </row>
    <row r="70" spans="1:23" x14ac:dyDescent="0.25">
      <c r="A70" s="256"/>
      <c r="B70" s="257"/>
      <c r="C70" s="275"/>
      <c r="D70" s="275"/>
      <c r="E70" s="275"/>
      <c r="F70" s="275"/>
      <c r="G70" s="272"/>
      <c r="H70" s="276"/>
      <c r="I70" s="277"/>
      <c r="J70" s="262"/>
      <c r="K70" s="263"/>
      <c r="L70" s="107" t="str">
        <f t="shared" si="0"/>
        <v>CHYBA</v>
      </c>
      <c r="M70" s="262"/>
      <c r="N70" s="263"/>
      <c r="O70" s="107" t="str">
        <f t="shared" si="1"/>
        <v>CHYBA</v>
      </c>
      <c r="P70" s="262"/>
      <c r="Q70" s="263"/>
      <c r="R70" s="107" t="str">
        <f t="shared" si="2"/>
        <v>CHYBA</v>
      </c>
      <c r="S70" s="267"/>
      <c r="T70" s="263"/>
      <c r="U70" s="39" t="str">
        <f t="shared" si="3"/>
        <v>CHYBA</v>
      </c>
      <c r="V70" s="31">
        <f t="shared" si="4"/>
        <v>0</v>
      </c>
      <c r="W70" s="32">
        <f t="shared" si="5"/>
        <v>0</v>
      </c>
    </row>
    <row r="71" spans="1:23" x14ac:dyDescent="0.25">
      <c r="A71" s="256"/>
      <c r="B71" s="257"/>
      <c r="C71" s="275"/>
      <c r="D71" s="275"/>
      <c r="E71" s="275"/>
      <c r="F71" s="275"/>
      <c r="G71" s="272"/>
      <c r="H71" s="276"/>
      <c r="I71" s="277"/>
      <c r="J71" s="262"/>
      <c r="K71" s="263"/>
      <c r="L71" s="107" t="str">
        <f t="shared" si="0"/>
        <v>CHYBA</v>
      </c>
      <c r="M71" s="262"/>
      <c r="N71" s="263"/>
      <c r="O71" s="107" t="str">
        <f t="shared" si="1"/>
        <v>CHYBA</v>
      </c>
      <c r="P71" s="262"/>
      <c r="Q71" s="263"/>
      <c r="R71" s="107" t="str">
        <f t="shared" si="2"/>
        <v>CHYBA</v>
      </c>
      <c r="S71" s="267"/>
      <c r="T71" s="263"/>
      <c r="U71" s="39" t="str">
        <f t="shared" si="3"/>
        <v>CHYBA</v>
      </c>
      <c r="V71" s="31">
        <f t="shared" si="4"/>
        <v>0</v>
      </c>
      <c r="W71" s="32">
        <f t="shared" si="5"/>
        <v>0</v>
      </c>
    </row>
    <row r="72" spans="1:23" x14ac:dyDescent="0.25">
      <c r="A72" s="256"/>
      <c r="B72" s="257"/>
      <c r="C72" s="275"/>
      <c r="D72" s="275"/>
      <c r="E72" s="275"/>
      <c r="F72" s="275"/>
      <c r="G72" s="272"/>
      <c r="H72" s="276"/>
      <c r="I72" s="277"/>
      <c r="J72" s="262"/>
      <c r="K72" s="263"/>
      <c r="L72" s="107" t="str">
        <f t="shared" si="0"/>
        <v>CHYBA</v>
      </c>
      <c r="M72" s="262"/>
      <c r="N72" s="263"/>
      <c r="O72" s="107" t="str">
        <f t="shared" si="1"/>
        <v>CHYBA</v>
      </c>
      <c r="P72" s="262"/>
      <c r="Q72" s="263"/>
      <c r="R72" s="107" t="str">
        <f t="shared" si="2"/>
        <v>CHYBA</v>
      </c>
      <c r="S72" s="267"/>
      <c r="T72" s="263"/>
      <c r="U72" s="39" t="str">
        <f t="shared" si="3"/>
        <v>CHYBA</v>
      </c>
      <c r="V72" s="31">
        <f t="shared" si="4"/>
        <v>0</v>
      </c>
      <c r="W72" s="32">
        <f t="shared" si="5"/>
        <v>0</v>
      </c>
    </row>
    <row r="73" spans="1:23" x14ac:dyDescent="0.25">
      <c r="A73" s="256"/>
      <c r="B73" s="257"/>
      <c r="C73" s="275"/>
      <c r="D73" s="275"/>
      <c r="E73" s="275"/>
      <c r="F73" s="275"/>
      <c r="G73" s="272"/>
      <c r="H73" s="276"/>
      <c r="I73" s="277"/>
      <c r="J73" s="262"/>
      <c r="K73" s="263"/>
      <c r="L73" s="107" t="str">
        <f t="shared" si="0"/>
        <v>CHYBA</v>
      </c>
      <c r="M73" s="262"/>
      <c r="N73" s="263"/>
      <c r="O73" s="107" t="str">
        <f t="shared" si="1"/>
        <v>CHYBA</v>
      </c>
      <c r="P73" s="262"/>
      <c r="Q73" s="263"/>
      <c r="R73" s="107" t="str">
        <f t="shared" si="2"/>
        <v>CHYBA</v>
      </c>
      <c r="S73" s="267"/>
      <c r="T73" s="263"/>
      <c r="U73" s="39" t="str">
        <f t="shared" si="3"/>
        <v>CHYBA</v>
      </c>
      <c r="V73" s="31">
        <f t="shared" si="4"/>
        <v>0</v>
      </c>
      <c r="W73" s="32">
        <f t="shared" si="5"/>
        <v>0</v>
      </c>
    </row>
    <row r="74" spans="1:23" x14ac:dyDescent="0.25">
      <c r="A74" s="256"/>
      <c r="B74" s="257"/>
      <c r="C74" s="275"/>
      <c r="D74" s="275"/>
      <c r="E74" s="275"/>
      <c r="F74" s="275"/>
      <c r="G74" s="272"/>
      <c r="H74" s="276"/>
      <c r="I74" s="277"/>
      <c r="J74" s="262"/>
      <c r="K74" s="263"/>
      <c r="L74" s="107" t="str">
        <f t="shared" si="0"/>
        <v>CHYBA</v>
      </c>
      <c r="M74" s="262"/>
      <c r="N74" s="263"/>
      <c r="O74" s="107" t="str">
        <f t="shared" si="1"/>
        <v>CHYBA</v>
      </c>
      <c r="P74" s="262"/>
      <c r="Q74" s="263"/>
      <c r="R74" s="107" t="str">
        <f t="shared" si="2"/>
        <v>CHYBA</v>
      </c>
      <c r="S74" s="267"/>
      <c r="T74" s="263"/>
      <c r="U74" s="39" t="str">
        <f t="shared" si="3"/>
        <v>CHYBA</v>
      </c>
      <c r="V74" s="31">
        <f t="shared" si="4"/>
        <v>0</v>
      </c>
      <c r="W74" s="32">
        <f t="shared" si="5"/>
        <v>0</v>
      </c>
    </row>
    <row r="75" spans="1:23" x14ac:dyDescent="0.25">
      <c r="A75" s="256"/>
      <c r="B75" s="257"/>
      <c r="C75" s="275"/>
      <c r="D75" s="275"/>
      <c r="E75" s="275"/>
      <c r="F75" s="275"/>
      <c r="G75" s="272"/>
      <c r="H75" s="276"/>
      <c r="I75" s="277"/>
      <c r="J75" s="262"/>
      <c r="K75" s="263"/>
      <c r="L75" s="107" t="str">
        <f t="shared" si="0"/>
        <v>CHYBA</v>
      </c>
      <c r="M75" s="262"/>
      <c r="N75" s="263"/>
      <c r="O75" s="107" t="str">
        <f t="shared" si="1"/>
        <v>CHYBA</v>
      </c>
      <c r="P75" s="262"/>
      <c r="Q75" s="263"/>
      <c r="R75" s="107" t="str">
        <f t="shared" si="2"/>
        <v>CHYBA</v>
      </c>
      <c r="S75" s="267"/>
      <c r="T75" s="263"/>
      <c r="U75" s="39" t="str">
        <f t="shared" si="3"/>
        <v>CHYBA</v>
      </c>
      <c r="V75" s="31">
        <f t="shared" si="4"/>
        <v>0</v>
      </c>
      <c r="W75" s="32">
        <f t="shared" si="5"/>
        <v>0</v>
      </c>
    </row>
    <row r="76" spans="1:23" x14ac:dyDescent="0.25">
      <c r="A76" s="256"/>
      <c r="B76" s="257"/>
      <c r="C76" s="275"/>
      <c r="D76" s="275"/>
      <c r="E76" s="275"/>
      <c r="F76" s="275"/>
      <c r="G76" s="272"/>
      <c r="H76" s="276"/>
      <c r="I76" s="277"/>
      <c r="J76" s="262"/>
      <c r="K76" s="263"/>
      <c r="L76" s="107" t="str">
        <f t="shared" si="0"/>
        <v>CHYBA</v>
      </c>
      <c r="M76" s="262"/>
      <c r="N76" s="263"/>
      <c r="O76" s="107" t="str">
        <f t="shared" si="1"/>
        <v>CHYBA</v>
      </c>
      <c r="P76" s="262"/>
      <c r="Q76" s="263"/>
      <c r="R76" s="107" t="str">
        <f t="shared" si="2"/>
        <v>CHYBA</v>
      </c>
      <c r="S76" s="267"/>
      <c r="T76" s="263"/>
      <c r="U76" s="39" t="str">
        <f t="shared" si="3"/>
        <v>CHYBA</v>
      </c>
      <c r="V76" s="31">
        <f t="shared" si="4"/>
        <v>0</v>
      </c>
      <c r="W76" s="32">
        <f t="shared" si="5"/>
        <v>0</v>
      </c>
    </row>
    <row r="77" spans="1:23" x14ac:dyDescent="0.25">
      <c r="A77" s="256"/>
      <c r="B77" s="257"/>
      <c r="C77" s="275"/>
      <c r="D77" s="275"/>
      <c r="E77" s="275"/>
      <c r="F77" s="275"/>
      <c r="G77" s="272"/>
      <c r="H77" s="276"/>
      <c r="I77" s="277"/>
      <c r="J77" s="262"/>
      <c r="K77" s="263"/>
      <c r="L77" s="107" t="str">
        <f t="shared" si="0"/>
        <v>CHYBA</v>
      </c>
      <c r="M77" s="262"/>
      <c r="N77" s="263"/>
      <c r="O77" s="107" t="str">
        <f t="shared" si="1"/>
        <v>CHYBA</v>
      </c>
      <c r="P77" s="262"/>
      <c r="Q77" s="263"/>
      <c r="R77" s="107" t="str">
        <f t="shared" si="2"/>
        <v>CHYBA</v>
      </c>
      <c r="S77" s="267"/>
      <c r="T77" s="263"/>
      <c r="U77" s="39" t="str">
        <f t="shared" si="3"/>
        <v>CHYBA</v>
      </c>
      <c r="V77" s="31">
        <f t="shared" si="4"/>
        <v>0</v>
      </c>
      <c r="W77" s="32">
        <f t="shared" si="5"/>
        <v>0</v>
      </c>
    </row>
    <row r="78" spans="1:23" x14ac:dyDescent="0.25">
      <c r="A78" s="256"/>
      <c r="B78" s="257"/>
      <c r="C78" s="275"/>
      <c r="D78" s="275"/>
      <c r="E78" s="275"/>
      <c r="F78" s="275"/>
      <c r="G78" s="272"/>
      <c r="H78" s="276"/>
      <c r="I78" s="277"/>
      <c r="J78" s="262"/>
      <c r="K78" s="263"/>
      <c r="L78" s="107" t="str">
        <f t="shared" si="0"/>
        <v>CHYBA</v>
      </c>
      <c r="M78" s="262"/>
      <c r="N78" s="263"/>
      <c r="O78" s="107" t="str">
        <f t="shared" si="1"/>
        <v>CHYBA</v>
      </c>
      <c r="P78" s="262"/>
      <c r="Q78" s="263"/>
      <c r="R78" s="107" t="str">
        <f t="shared" si="2"/>
        <v>CHYBA</v>
      </c>
      <c r="S78" s="267"/>
      <c r="T78" s="263"/>
      <c r="U78" s="39" t="str">
        <f t="shared" si="3"/>
        <v>CHYBA</v>
      </c>
      <c r="V78" s="31">
        <f t="shared" si="4"/>
        <v>0</v>
      </c>
      <c r="W78" s="32">
        <f t="shared" si="5"/>
        <v>0</v>
      </c>
    </row>
    <row r="79" spans="1:23" x14ac:dyDescent="0.25">
      <c r="A79" s="256"/>
      <c r="B79" s="257"/>
      <c r="C79" s="275"/>
      <c r="D79" s="275"/>
      <c r="E79" s="275"/>
      <c r="F79" s="275"/>
      <c r="G79" s="272"/>
      <c r="H79" s="276"/>
      <c r="I79" s="277"/>
      <c r="J79" s="262"/>
      <c r="K79" s="263"/>
      <c r="L79" s="107" t="str">
        <f t="shared" si="0"/>
        <v>CHYBA</v>
      </c>
      <c r="M79" s="262"/>
      <c r="N79" s="263"/>
      <c r="O79" s="107" t="str">
        <f t="shared" si="1"/>
        <v>CHYBA</v>
      </c>
      <c r="P79" s="262"/>
      <c r="Q79" s="263"/>
      <c r="R79" s="107" t="str">
        <f t="shared" si="2"/>
        <v>CHYBA</v>
      </c>
      <c r="S79" s="267"/>
      <c r="T79" s="263"/>
      <c r="U79" s="39" t="str">
        <f t="shared" si="3"/>
        <v>CHYBA</v>
      </c>
      <c r="V79" s="31">
        <f t="shared" si="4"/>
        <v>0</v>
      </c>
      <c r="W79" s="32">
        <f t="shared" si="5"/>
        <v>0</v>
      </c>
    </row>
    <row r="80" spans="1:23" x14ac:dyDescent="0.25">
      <c r="A80" s="256"/>
      <c r="B80" s="257"/>
      <c r="C80" s="275"/>
      <c r="D80" s="275"/>
      <c r="E80" s="275"/>
      <c r="F80" s="275"/>
      <c r="G80" s="272"/>
      <c r="H80" s="276"/>
      <c r="I80" s="277"/>
      <c r="J80" s="262"/>
      <c r="K80" s="263"/>
      <c r="L80" s="107" t="str">
        <f t="shared" si="0"/>
        <v>CHYBA</v>
      </c>
      <c r="M80" s="262"/>
      <c r="N80" s="263"/>
      <c r="O80" s="107" t="str">
        <f t="shared" si="1"/>
        <v>CHYBA</v>
      </c>
      <c r="P80" s="262"/>
      <c r="Q80" s="263"/>
      <c r="R80" s="107" t="str">
        <f t="shared" si="2"/>
        <v>CHYBA</v>
      </c>
      <c r="S80" s="267"/>
      <c r="T80" s="263"/>
      <c r="U80" s="39" t="str">
        <f t="shared" si="3"/>
        <v>CHYBA</v>
      </c>
      <c r="V80" s="31">
        <f t="shared" si="4"/>
        <v>0</v>
      </c>
      <c r="W80" s="32">
        <f t="shared" si="5"/>
        <v>0</v>
      </c>
    </row>
    <row r="81" spans="1:23" ht="16.5" thickBot="1" x14ac:dyDescent="0.3">
      <c r="A81" s="258"/>
      <c r="B81" s="259"/>
      <c r="C81" s="278"/>
      <c r="D81" s="278"/>
      <c r="E81" s="278"/>
      <c r="F81" s="278"/>
      <c r="G81" s="279"/>
      <c r="H81" s="280"/>
      <c r="I81" s="281"/>
      <c r="J81" s="264"/>
      <c r="K81" s="265"/>
      <c r="L81" s="108" t="str">
        <f t="shared" si="0"/>
        <v>CHYBA</v>
      </c>
      <c r="M81" s="264"/>
      <c r="N81" s="265"/>
      <c r="O81" s="108" t="str">
        <f t="shared" si="1"/>
        <v>CHYBA</v>
      </c>
      <c r="P81" s="264"/>
      <c r="Q81" s="265"/>
      <c r="R81" s="108" t="str">
        <f t="shared" si="2"/>
        <v>CHYBA</v>
      </c>
      <c r="S81" s="268"/>
      <c r="T81" s="265"/>
      <c r="U81" s="39" t="str">
        <f t="shared" si="3"/>
        <v>CHYBA</v>
      </c>
      <c r="V81" s="33">
        <f t="shared" si="4"/>
        <v>0</v>
      </c>
      <c r="W81" s="34">
        <f t="shared" si="5"/>
        <v>0</v>
      </c>
    </row>
    <row r="82" spans="1:23" x14ac:dyDescent="0.25">
      <c r="B82" s="7"/>
      <c r="C82" s="7"/>
      <c r="D82" s="7"/>
      <c r="E82" s="8"/>
      <c r="F82" s="8"/>
      <c r="G82" s="15"/>
      <c r="H82" s="7"/>
      <c r="I82" s="9" t="s">
        <v>9</v>
      </c>
      <c r="J82" s="35">
        <f t="shared" ref="J82:W82" si="6">SUM(J22:J81)</f>
        <v>0</v>
      </c>
      <c r="K82" s="28">
        <f t="shared" si="6"/>
        <v>0</v>
      </c>
      <c r="L82" s="30">
        <f t="shared" si="6"/>
        <v>0</v>
      </c>
      <c r="M82" s="35">
        <f t="shared" si="6"/>
        <v>0</v>
      </c>
      <c r="N82" s="28">
        <f t="shared" si="6"/>
        <v>0</v>
      </c>
      <c r="O82" s="30">
        <f t="shared" si="6"/>
        <v>0</v>
      </c>
      <c r="P82" s="35">
        <f t="shared" si="6"/>
        <v>0</v>
      </c>
      <c r="Q82" s="28">
        <f t="shared" si="6"/>
        <v>0</v>
      </c>
      <c r="R82" s="30">
        <f t="shared" si="6"/>
        <v>0</v>
      </c>
      <c r="S82" s="35">
        <f t="shared" si="6"/>
        <v>0</v>
      </c>
      <c r="T82" s="28">
        <f t="shared" si="6"/>
        <v>0</v>
      </c>
      <c r="U82" s="30">
        <f t="shared" si="6"/>
        <v>0</v>
      </c>
      <c r="V82" s="35">
        <f t="shared" si="6"/>
        <v>0</v>
      </c>
      <c r="W82" s="32">
        <f t="shared" si="6"/>
        <v>0</v>
      </c>
    </row>
    <row r="83" spans="1:23" ht="16.5" thickBot="1" x14ac:dyDescent="0.3">
      <c r="B83" s="7"/>
      <c r="C83" s="7"/>
      <c r="D83" s="7"/>
      <c r="E83" s="8"/>
      <c r="F83" s="8"/>
      <c r="G83" s="15"/>
      <c r="H83" s="7"/>
      <c r="I83" s="9" t="s">
        <v>38</v>
      </c>
      <c r="J83" s="36" t="e">
        <f>L82/J82</f>
        <v>#DIV/0!</v>
      </c>
      <c r="K83" s="37" t="e">
        <f>L82/K82</f>
        <v>#DIV/0!</v>
      </c>
      <c r="L83" s="38">
        <v>1</v>
      </c>
      <c r="M83" s="36" t="e">
        <f>O82/M82</f>
        <v>#DIV/0!</v>
      </c>
      <c r="N83" s="37" t="e">
        <f>O82/N82</f>
        <v>#DIV/0!</v>
      </c>
      <c r="O83" s="38">
        <v>1</v>
      </c>
      <c r="P83" s="36" t="e">
        <f>R82/P82</f>
        <v>#DIV/0!</v>
      </c>
      <c r="Q83" s="37" t="e">
        <f>R82/Q82</f>
        <v>#DIV/0!</v>
      </c>
      <c r="R83" s="38">
        <v>1</v>
      </c>
      <c r="S83" s="36" t="e">
        <f>U82/S82</f>
        <v>#DIV/0!</v>
      </c>
      <c r="T83" s="37" t="e">
        <f>U82/T82</f>
        <v>#DIV/0!</v>
      </c>
      <c r="U83" s="38">
        <v>1</v>
      </c>
      <c r="V83" s="36">
        <v>1</v>
      </c>
      <c r="W83" s="38" t="e">
        <f>W82/V82</f>
        <v>#DIV/0!</v>
      </c>
    </row>
    <row r="84" spans="1:23" x14ac:dyDescent="0.25">
      <c r="M84" s="25"/>
      <c r="N84" s="21"/>
    </row>
  </sheetData>
  <sheetProtection algorithmName="SHA-512" hashValue="h6Mr3KlRKznO1h59mkocthOvb4PgrjZnvnQkbQ0UBietLIIQZq74h+lXzdfT/O54Rptfho9GzSjg97VqamrN0g==" saltValue="Dpkufdr64RTyE4LwLgg7IQ==" spinCount="100000" sheet="1" objects="1" scenarios="1"/>
  <mergeCells count="41">
    <mergeCell ref="K20:K21"/>
    <mergeCell ref="M20:M21"/>
    <mergeCell ref="S19:U19"/>
    <mergeCell ref="C20:C21"/>
    <mergeCell ref="E20:E21"/>
    <mergeCell ref="D20:D21"/>
    <mergeCell ref="B20:B21"/>
    <mergeCell ref="B14:F14"/>
    <mergeCell ref="C16:F16"/>
    <mergeCell ref="A1:F1"/>
    <mergeCell ref="A2:F2"/>
    <mergeCell ref="A4:F4"/>
    <mergeCell ref="H20:H21"/>
    <mergeCell ref="I20:I21"/>
    <mergeCell ref="C17:G17"/>
    <mergeCell ref="G20:G21"/>
    <mergeCell ref="A3:F3"/>
    <mergeCell ref="A20:A21"/>
    <mergeCell ref="A10:F10"/>
    <mergeCell ref="D15:F15"/>
    <mergeCell ref="A16:B16"/>
    <mergeCell ref="F20:F21"/>
    <mergeCell ref="B11:F11"/>
    <mergeCell ref="B12:F12"/>
    <mergeCell ref="B13:F13"/>
    <mergeCell ref="V19:W19"/>
    <mergeCell ref="L20:L21"/>
    <mergeCell ref="O20:O21"/>
    <mergeCell ref="R20:R21"/>
    <mergeCell ref="U20:U21"/>
    <mergeCell ref="W20:W21"/>
    <mergeCell ref="J19:L19"/>
    <mergeCell ref="V20:V21"/>
    <mergeCell ref="M19:O19"/>
    <mergeCell ref="P19:R19"/>
    <mergeCell ref="N20:N21"/>
    <mergeCell ref="P20:P21"/>
    <mergeCell ref="Q20:Q21"/>
    <mergeCell ref="S20:S21"/>
    <mergeCell ref="T20:T21"/>
    <mergeCell ref="J20:J21"/>
  </mergeCells>
  <dataValidations count="3">
    <dataValidation type="list" allowBlank="1" showInputMessage="1" showErrorMessage="1" sqref="I22:I81 C22:F81" xr:uid="{B25770E8-1615-48D2-B171-34101F3F2BCB}">
      <formula1>"Ano, Ne"</formula1>
    </dataValidation>
    <dataValidation type="list" allowBlank="1" showInputMessage="1" showErrorMessage="1" sqref="H22:H81" xr:uid="{ED3B3D01-6C64-479B-ABAD-6AF8560FB6BF}">
      <formula1>"Ano -sc1, Ano -sc2, Ano -sc3, Ano -sc4, Ano -sc5, Ano -sc6, Ne"</formula1>
    </dataValidation>
    <dataValidation type="list" allowBlank="1" showInputMessage="1" showErrorMessage="1" sqref="G22:G81" xr:uid="{6D2564FB-2365-469E-A4A6-7ECF5B447DBA}">
      <formula1>"Základní výzkum, Průmyslový výzkum, Experimentální vývoj"</formula1>
    </dataValidation>
  </dataValidations>
  <pageMargins left="0.39370078740157483" right="0.39370078740157483" top="1.3779527559055118" bottom="0.78740157480314965" header="0.31496062992125984" footer="0.31496062992125984"/>
  <pageSetup paperSize="8" scale="45" orientation="landscape" r:id="rId1"/>
  <headerFooter>
    <oddHeader>&amp;L&amp;"-,Tučná kurzíva"&amp;14Program EXCELES
VES1/2021&amp;"-,Obyčejné"&amp;11
&amp;12&amp;F
&amp;A&amp;R&amp;"-,Tučné"&amp;20LX22NPO51 .. ..&amp;"-,Obyčejné"&amp;11
&amp;12&amp;P/&amp;N</oddHeader>
  </headerFooter>
  <colBreaks count="1" manualBreakCount="1">
    <brk id="26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A758D-2981-4CF8-A3A2-29D09E99F40F}">
  <sheetPr>
    <pageSetUpPr fitToPage="1"/>
  </sheetPr>
  <dimension ref="A1:AV38"/>
  <sheetViews>
    <sheetView tabSelected="1" view="pageBreakPreview" topLeftCell="A11" zoomScale="60" zoomScaleNormal="53" workbookViewId="0">
      <selection activeCell="I16" sqref="I16"/>
    </sheetView>
  </sheetViews>
  <sheetFormatPr defaultColWidth="8.7109375" defaultRowHeight="15" x14ac:dyDescent="0.25"/>
  <cols>
    <col min="1" max="1" width="34.7109375" style="1" bestFit="1" customWidth="1"/>
    <col min="2" max="6" width="21.42578125" style="1" customWidth="1"/>
    <col min="7" max="7" width="9.85546875" style="1" customWidth="1"/>
    <col min="8" max="8" width="34.7109375" style="1" bestFit="1" customWidth="1"/>
    <col min="9" max="13" width="21.42578125" style="1" customWidth="1"/>
    <col min="14" max="14" width="6.5703125" style="2" customWidth="1"/>
    <col min="15" max="15" width="34.7109375" style="1" bestFit="1" customWidth="1"/>
    <col min="16" max="20" width="21.42578125" style="1" customWidth="1"/>
    <col min="21" max="21" width="6" style="1" customWidth="1"/>
    <col min="22" max="22" width="34.7109375" style="1" bestFit="1" customWidth="1"/>
    <col min="23" max="27" width="21.42578125" style="1" customWidth="1"/>
    <col min="28" max="28" width="5.5703125" style="1" customWidth="1"/>
    <col min="29" max="29" width="34.7109375" style="1" bestFit="1" customWidth="1"/>
    <col min="30" max="34" width="21.42578125" style="1" customWidth="1"/>
    <col min="35" max="35" width="5.5703125" style="1" customWidth="1"/>
    <col min="36" max="36" width="34.7109375" style="1" bestFit="1" customWidth="1"/>
    <col min="37" max="41" width="21.42578125" style="1" customWidth="1"/>
    <col min="42" max="42" width="5.42578125" style="1" customWidth="1"/>
    <col min="43" max="43" width="34.7109375" style="1" bestFit="1" customWidth="1"/>
    <col min="44" max="48" width="21.42578125" style="1" customWidth="1"/>
    <col min="49" max="16384" width="8.7109375" style="1"/>
  </cols>
  <sheetData>
    <row r="1" spans="1:48" ht="84.75" customHeight="1" x14ac:dyDescent="0.25">
      <c r="A1" s="345" t="str">
        <f>'f3a) Náklady PA'!A1:F1</f>
        <v>Instrukce: Takto okrově podbarvená pole jsou určena k povinnému vyplnění uchazečem. Lze přidávat řádky dle potřeby. Po vyplnění vždy prosím upravte výšky řádků a v každém listu vyberte oblast tisku tak, aby žádný text nechyběl. Až poté převeďte jednotlivé listy do formátu "pdf". Zkontrolujte úplnost viditelného textu v "pdf" formátu. Soubory jednotlivých listů ve formátu "pdf" označujte názvem souboru původního formuláře s přidáním "pořadového" písmene (a, ...) za písmeno "f" v názvu, a to podle listu (vzor:  LX_f2a_..., LX_f2b_... ). Předmětem hodnocení u návrhu projektu je ambice, reálnost atp. dle ZD</v>
      </c>
      <c r="B1" s="345"/>
      <c r="C1" s="345"/>
      <c r="D1" s="345"/>
      <c r="E1" s="345"/>
      <c r="F1" s="345"/>
      <c r="H1" s="307"/>
      <c r="I1" s="307"/>
      <c r="J1" s="307"/>
      <c r="K1" s="307"/>
      <c r="L1" s="307"/>
      <c r="M1" s="307"/>
      <c r="O1" s="307"/>
      <c r="P1" s="307"/>
      <c r="Q1" s="307"/>
      <c r="R1" s="307"/>
      <c r="S1" s="307"/>
      <c r="T1" s="307"/>
      <c r="V1" s="307"/>
      <c r="W1" s="307"/>
      <c r="X1" s="307"/>
      <c r="Y1" s="307"/>
      <c r="Z1" s="307"/>
      <c r="AA1" s="307"/>
      <c r="AC1" s="307"/>
      <c r="AD1" s="307"/>
      <c r="AE1" s="307"/>
      <c r="AF1" s="307"/>
      <c r="AG1" s="307"/>
      <c r="AH1" s="307"/>
      <c r="AJ1" s="307"/>
      <c r="AK1" s="307"/>
      <c r="AL1" s="307"/>
      <c r="AM1" s="307"/>
      <c r="AN1" s="307"/>
      <c r="AO1" s="307"/>
      <c r="AQ1" s="307"/>
      <c r="AR1" s="307"/>
      <c r="AS1" s="307"/>
      <c r="AT1" s="307"/>
      <c r="AU1" s="307"/>
      <c r="AV1" s="307"/>
    </row>
    <row r="2" spans="1:48" ht="50.25" customHeight="1" x14ac:dyDescent="0.25">
      <c r="A2" s="346" t="str">
        <f>'f3a) Náklady PA'!A2:F2</f>
        <v>Do bílých, šedých, ani jinak než okrově podbarvených polí nepište. Některá bíle podbarvená pole slouží k výpočtům nebo automatickému doplnění hodnot na základě dat uvedených v okrově podbarvených polích. Červená barva pole značí výstrahu, že jde o nesrovnalost, kterou je třeba odstranit!</v>
      </c>
      <c r="B2" s="346"/>
      <c r="C2" s="346"/>
      <c r="D2" s="346"/>
      <c r="E2" s="346"/>
      <c r="F2" s="346"/>
      <c r="H2" s="307"/>
      <c r="I2" s="307"/>
      <c r="J2" s="307"/>
      <c r="K2" s="307"/>
      <c r="L2" s="307"/>
      <c r="M2" s="307"/>
      <c r="O2" s="307"/>
      <c r="P2" s="307"/>
      <c r="Q2" s="307"/>
      <c r="R2" s="307"/>
      <c r="S2" s="307"/>
      <c r="T2" s="307"/>
      <c r="V2" s="307"/>
      <c r="W2" s="307"/>
      <c r="X2" s="307"/>
      <c r="Y2" s="307"/>
      <c r="Z2" s="307"/>
      <c r="AA2" s="307"/>
      <c r="AC2" s="307"/>
      <c r="AD2" s="307"/>
      <c r="AE2" s="307"/>
      <c r="AF2" s="307"/>
      <c r="AG2" s="307"/>
      <c r="AH2" s="307"/>
      <c r="AJ2" s="307"/>
      <c r="AK2" s="307"/>
      <c r="AL2" s="307"/>
      <c r="AM2" s="307"/>
      <c r="AN2" s="307"/>
      <c r="AO2" s="307"/>
      <c r="AQ2" s="307"/>
      <c r="AR2" s="307"/>
      <c r="AS2" s="307"/>
      <c r="AT2" s="307"/>
      <c r="AU2" s="307"/>
      <c r="AV2" s="307"/>
    </row>
    <row r="3" spans="1:48" ht="66.75" customHeight="1" x14ac:dyDescent="0.25">
      <c r="A3" s="299" t="str">
        <f>'f3a) Náklady PA'!A4:F4</f>
        <v>Přesné vymezení způsobilých nákladů viz zadávací dokumentace programu EXCELES kapitola 7. Veškeré hodnoty vyplňujte v tisících Kč, v celých číslech bez desetinných míst a bez použití zaokrouhlovacích funkcí!!! Textová pole se nevyplňují v případě, kdy je požadovaný údaj irelevantní, v číselných polích vyplňte nulu. Za správnost vyplnění údajů odpovídá uchazeč. V případě nesprávného vyplnění se uchazeč vystavuje riziku, že návrh projektu nebude přijat do veřejné soutěže.</v>
      </c>
      <c r="B3" s="299"/>
      <c r="C3" s="299"/>
      <c r="D3" s="299"/>
      <c r="E3" s="299"/>
      <c r="F3" s="299"/>
      <c r="H3" s="307"/>
      <c r="I3" s="307"/>
      <c r="J3" s="307"/>
      <c r="K3" s="307"/>
      <c r="L3" s="307"/>
      <c r="M3" s="307"/>
      <c r="O3" s="307"/>
      <c r="P3" s="307"/>
      <c r="Q3" s="307"/>
      <c r="R3" s="307"/>
      <c r="S3" s="307"/>
      <c r="T3" s="307"/>
      <c r="V3" s="307"/>
      <c r="W3" s="307"/>
      <c r="X3" s="307"/>
      <c r="Y3" s="307"/>
      <c r="Z3" s="307"/>
      <c r="AA3" s="307"/>
      <c r="AC3" s="307"/>
      <c r="AD3" s="307"/>
      <c r="AE3" s="307"/>
      <c r="AF3" s="307"/>
      <c r="AG3" s="307"/>
      <c r="AH3" s="307"/>
      <c r="AJ3" s="307"/>
      <c r="AK3" s="307"/>
      <c r="AL3" s="307"/>
      <c r="AM3" s="307"/>
      <c r="AN3" s="307"/>
      <c r="AO3" s="307"/>
      <c r="AQ3" s="307"/>
      <c r="AR3" s="307"/>
      <c r="AS3" s="307"/>
      <c r="AT3" s="307"/>
      <c r="AU3" s="307"/>
      <c r="AV3" s="307"/>
    </row>
    <row r="4" spans="1:48" ht="27.75" customHeight="1" x14ac:dyDescent="0.25">
      <c r="A4" s="350" t="s">
        <v>32</v>
      </c>
      <c r="B4" s="350"/>
      <c r="C4" s="350"/>
      <c r="D4" s="350"/>
      <c r="E4" s="350"/>
      <c r="F4" s="350"/>
      <c r="H4" s="331"/>
      <c r="I4" s="331"/>
      <c r="J4" s="331"/>
      <c r="K4" s="331"/>
      <c r="L4" s="331"/>
      <c r="M4" s="331"/>
      <c r="O4" s="331"/>
      <c r="P4" s="331"/>
      <c r="Q4" s="331"/>
      <c r="R4" s="331"/>
      <c r="S4" s="331"/>
      <c r="T4" s="331"/>
      <c r="V4" s="331"/>
      <c r="W4" s="331"/>
      <c r="X4" s="331"/>
      <c r="Y4" s="331"/>
      <c r="Z4" s="331"/>
      <c r="AA4" s="331"/>
      <c r="AC4" s="331"/>
      <c r="AD4" s="331"/>
      <c r="AE4" s="331"/>
      <c r="AF4" s="331"/>
      <c r="AG4" s="331"/>
      <c r="AH4" s="331"/>
      <c r="AJ4" s="331"/>
      <c r="AK4" s="331"/>
      <c r="AL4" s="331"/>
      <c r="AM4" s="331"/>
      <c r="AN4" s="331"/>
      <c r="AO4" s="331"/>
      <c r="AQ4" s="331"/>
      <c r="AR4" s="331"/>
      <c r="AS4" s="331"/>
      <c r="AT4" s="331"/>
      <c r="AU4" s="331"/>
      <c r="AV4" s="331"/>
    </row>
    <row r="5" spans="1:48" s="11" customFormat="1" ht="15.75" thickBot="1" x14ac:dyDescent="0.3">
      <c r="H5" s="71"/>
      <c r="I5" s="71"/>
      <c r="J5" s="71"/>
      <c r="K5" s="71"/>
      <c r="L5" s="71"/>
      <c r="M5" s="71"/>
      <c r="N5" s="58"/>
      <c r="O5" s="71"/>
      <c r="P5" s="71"/>
      <c r="Q5" s="71"/>
      <c r="R5" s="71"/>
      <c r="S5" s="71"/>
      <c r="T5" s="71"/>
      <c r="V5" s="71"/>
      <c r="W5" s="71"/>
      <c r="X5" s="71"/>
      <c r="Y5" s="71"/>
      <c r="Z5" s="71"/>
      <c r="AA5" s="71"/>
      <c r="AC5" s="71"/>
      <c r="AD5" s="71"/>
      <c r="AE5" s="71"/>
      <c r="AF5" s="71"/>
      <c r="AG5" s="71"/>
      <c r="AH5" s="71"/>
      <c r="AJ5" s="71"/>
      <c r="AK5" s="71"/>
      <c r="AL5" s="71"/>
      <c r="AM5" s="71"/>
      <c r="AN5" s="71"/>
      <c r="AO5" s="71"/>
      <c r="AQ5" s="71"/>
      <c r="AR5" s="71"/>
      <c r="AS5" s="71"/>
      <c r="AT5" s="71"/>
      <c r="AU5" s="71"/>
      <c r="AV5" s="71"/>
    </row>
    <row r="6" spans="1:48" s="12" customFormat="1" ht="43.5" customHeight="1" thickBot="1" x14ac:dyDescent="0.3">
      <c r="A6" s="347" t="str">
        <f>'f3a) Náklady PA'!10:10</f>
        <v>Formulář návrhu projektu f3</v>
      </c>
      <c r="B6" s="348"/>
      <c r="C6" s="348"/>
      <c r="D6" s="348"/>
      <c r="E6" s="348"/>
      <c r="F6" s="349"/>
      <c r="G6" s="110"/>
      <c r="H6" s="337"/>
      <c r="I6" s="338"/>
      <c r="J6" s="338"/>
      <c r="K6" s="338"/>
      <c r="L6" s="338"/>
      <c r="M6" s="338"/>
      <c r="N6" s="193"/>
      <c r="O6" s="332"/>
      <c r="P6" s="333"/>
      <c r="Q6" s="333"/>
      <c r="R6" s="333"/>
      <c r="S6" s="333"/>
      <c r="T6" s="333"/>
      <c r="V6" s="332"/>
      <c r="W6" s="333"/>
      <c r="X6" s="333"/>
      <c r="Y6" s="333"/>
      <c r="Z6" s="333"/>
      <c r="AA6" s="333"/>
      <c r="AC6" s="332"/>
      <c r="AD6" s="333"/>
      <c r="AE6" s="333"/>
      <c r="AF6" s="333"/>
      <c r="AG6" s="333"/>
      <c r="AH6" s="333"/>
      <c r="AJ6" s="332"/>
      <c r="AK6" s="333"/>
      <c r="AL6" s="333"/>
      <c r="AM6" s="333"/>
      <c r="AN6" s="333"/>
      <c r="AO6" s="333"/>
      <c r="AQ6" s="332"/>
      <c r="AR6" s="333"/>
      <c r="AS6" s="333"/>
      <c r="AT6" s="333"/>
      <c r="AU6" s="333"/>
      <c r="AV6" s="333"/>
    </row>
    <row r="7" spans="1:48" s="10" customFormat="1" ht="16.5" thickBot="1" x14ac:dyDescent="0.3">
      <c r="A7" s="111" t="str">
        <f>'f3a) Náklady PA'!11:11</f>
        <v>Akronym názvu projektu:</v>
      </c>
      <c r="B7" s="112">
        <f>'f3a) Náklady PA'!11:11</f>
        <v>0</v>
      </c>
      <c r="C7" s="113"/>
      <c r="D7" s="113"/>
      <c r="E7" s="113"/>
      <c r="F7" s="114"/>
      <c r="G7" s="115"/>
      <c r="H7" s="194"/>
      <c r="I7" s="195"/>
      <c r="J7" s="196"/>
      <c r="K7" s="196"/>
      <c r="L7" s="196"/>
      <c r="M7" s="196"/>
      <c r="N7" s="115"/>
      <c r="O7" s="82"/>
      <c r="P7" s="73"/>
      <c r="Q7" s="74"/>
      <c r="R7" s="74"/>
      <c r="S7" s="74"/>
      <c r="T7" s="74"/>
      <c r="V7" s="82"/>
      <c r="W7" s="73"/>
      <c r="X7" s="74"/>
      <c r="Y7" s="74"/>
      <c r="Z7" s="74"/>
      <c r="AA7" s="74"/>
      <c r="AC7" s="82"/>
      <c r="AD7" s="73"/>
      <c r="AE7" s="74"/>
      <c r="AF7" s="74"/>
      <c r="AG7" s="74"/>
      <c r="AH7" s="74"/>
      <c r="AJ7" s="82"/>
      <c r="AK7" s="73"/>
      <c r="AL7" s="74"/>
      <c r="AM7" s="74"/>
      <c r="AN7" s="74"/>
      <c r="AO7" s="74"/>
      <c r="AQ7" s="82"/>
      <c r="AR7" s="73"/>
      <c r="AS7" s="74"/>
      <c r="AT7" s="74"/>
      <c r="AU7" s="74"/>
      <c r="AV7" s="74"/>
    </row>
    <row r="8" spans="1:48" s="10" customFormat="1" ht="16.5" thickBot="1" x14ac:dyDescent="0.3">
      <c r="A8" s="116" t="str">
        <f>'f3a) Náklady PA'!12:12</f>
        <v>Zkratka názvu uchazeče:</v>
      </c>
      <c r="B8" s="117" t="str">
        <f>'f3a) Náklady PA'!B12</f>
        <v xml:space="preserve"> </v>
      </c>
      <c r="C8" s="113"/>
      <c r="D8" s="113"/>
      <c r="E8" s="113"/>
      <c r="F8" s="114"/>
      <c r="G8" s="115"/>
      <c r="H8" s="197"/>
      <c r="I8" s="195"/>
      <c r="J8" s="196"/>
      <c r="K8" s="196"/>
      <c r="L8" s="196"/>
      <c r="M8" s="196"/>
      <c r="N8" s="115"/>
      <c r="O8" s="72"/>
      <c r="P8" s="73"/>
      <c r="Q8" s="74"/>
      <c r="R8" s="74"/>
      <c r="S8" s="74"/>
      <c r="T8" s="74"/>
      <c r="V8" s="72"/>
      <c r="W8" s="73"/>
      <c r="X8" s="74"/>
      <c r="Y8" s="74"/>
      <c r="Z8" s="74"/>
      <c r="AA8" s="74"/>
      <c r="AC8" s="72"/>
      <c r="AD8" s="73"/>
      <c r="AE8" s="74"/>
      <c r="AF8" s="74"/>
      <c r="AG8" s="74"/>
      <c r="AH8" s="74"/>
      <c r="AJ8" s="72"/>
      <c r="AK8" s="73"/>
      <c r="AL8" s="74"/>
      <c r="AM8" s="74"/>
      <c r="AN8" s="74"/>
      <c r="AO8" s="74"/>
      <c r="AQ8" s="72"/>
      <c r="AR8" s="73"/>
      <c r="AS8" s="74"/>
      <c r="AT8" s="74"/>
      <c r="AU8" s="74"/>
      <c r="AV8" s="74"/>
    </row>
    <row r="9" spans="1:48" s="10" customFormat="1" ht="16.5" thickBot="1" x14ac:dyDescent="0.3">
      <c r="A9" s="116" t="str">
        <f>'f3a) Náklady PA'!13:13</f>
        <v>Příjmení řešitele/řešitelky:</v>
      </c>
      <c r="B9" s="112" t="str">
        <f>'f3a) Náklady PA'!13:13</f>
        <v xml:space="preserve"> </v>
      </c>
      <c r="C9" s="113"/>
      <c r="D9" s="113"/>
      <c r="E9" s="113"/>
      <c r="F9" s="114"/>
      <c r="G9" s="115"/>
      <c r="H9" s="197"/>
      <c r="I9" s="195"/>
      <c r="J9" s="196"/>
      <c r="K9" s="196"/>
      <c r="L9" s="196"/>
      <c r="M9" s="196"/>
      <c r="N9" s="115"/>
      <c r="O9" s="72"/>
      <c r="P9" s="73"/>
      <c r="Q9" s="74"/>
      <c r="R9" s="74"/>
      <c r="S9" s="74"/>
      <c r="T9" s="74"/>
      <c r="V9" s="72"/>
      <c r="W9" s="73"/>
      <c r="X9" s="74"/>
      <c r="Y9" s="74"/>
      <c r="Z9" s="74"/>
      <c r="AA9" s="74"/>
      <c r="AC9" s="72"/>
      <c r="AD9" s="73"/>
      <c r="AE9" s="74"/>
      <c r="AF9" s="74"/>
      <c r="AG9" s="74"/>
      <c r="AH9" s="74"/>
      <c r="AJ9" s="72"/>
      <c r="AK9" s="73"/>
      <c r="AL9" s="74"/>
      <c r="AM9" s="74"/>
      <c r="AN9" s="74"/>
      <c r="AO9" s="74"/>
      <c r="AQ9" s="72"/>
      <c r="AR9" s="73"/>
      <c r="AS9" s="74"/>
      <c r="AT9" s="74"/>
      <c r="AU9" s="74"/>
      <c r="AV9" s="74"/>
    </row>
    <row r="10" spans="1:48" s="10" customFormat="1" ht="16.5" customHeight="1" thickBot="1" x14ac:dyDescent="0.3">
      <c r="A10" s="116" t="str">
        <f>'f3a) Náklady PA'!14:14</f>
        <v>Příjmení koorinátora/koordinátorky:</v>
      </c>
      <c r="B10" s="112" t="str">
        <f>'f3a) Náklady PA'!14:14</f>
        <v xml:space="preserve"> </v>
      </c>
      <c r="C10" s="113"/>
      <c r="D10" s="113"/>
      <c r="E10" s="113"/>
      <c r="F10" s="114"/>
      <c r="G10" s="115"/>
      <c r="H10" s="197"/>
      <c r="I10" s="195"/>
      <c r="J10" s="196"/>
      <c r="K10" s="196"/>
      <c r="L10" s="196"/>
      <c r="M10" s="196"/>
      <c r="N10" s="115"/>
      <c r="O10" s="72"/>
      <c r="P10" s="73"/>
      <c r="Q10" s="74"/>
      <c r="R10" s="74"/>
      <c r="S10" s="74"/>
      <c r="T10" s="74"/>
      <c r="V10" s="72"/>
      <c r="W10" s="73"/>
      <c r="X10" s="74"/>
      <c r="Y10" s="74"/>
      <c r="Z10" s="74"/>
      <c r="AA10" s="74"/>
      <c r="AC10" s="72"/>
      <c r="AD10" s="73"/>
      <c r="AE10" s="74"/>
      <c r="AF10" s="74"/>
      <c r="AG10" s="74"/>
      <c r="AH10" s="74"/>
      <c r="AJ10" s="72"/>
      <c r="AK10" s="73"/>
      <c r="AL10" s="74"/>
      <c r="AM10" s="74"/>
      <c r="AN10" s="74"/>
      <c r="AO10" s="74"/>
      <c r="AQ10" s="72"/>
      <c r="AR10" s="73"/>
      <c r="AS10" s="74"/>
      <c r="AT10" s="74"/>
      <c r="AU10" s="74"/>
      <c r="AV10" s="74"/>
    </row>
    <row r="11" spans="1:48" s="10" customFormat="1" ht="33.75" customHeight="1" thickBot="1" x14ac:dyDescent="0.3">
      <c r="A11" s="116" t="str">
        <f>'f3a) Náklady PA'!15:15</f>
        <v>kontakt na koordinátora/ koordinátorku projektu (e-mailová adresa)</v>
      </c>
      <c r="B11" s="112" t="str">
        <f>'f3a) Náklady PA'!15:15</f>
        <v xml:space="preserve"> </v>
      </c>
      <c r="C11" s="113"/>
      <c r="D11" s="113"/>
      <c r="E11" s="113"/>
      <c r="F11" s="114"/>
      <c r="G11" s="115"/>
      <c r="H11" s="197"/>
      <c r="I11" s="195"/>
      <c r="J11" s="196"/>
      <c r="K11" s="196"/>
      <c r="L11" s="196"/>
      <c r="M11" s="196"/>
      <c r="N11" s="115"/>
      <c r="O11" s="72"/>
      <c r="P11" s="73"/>
      <c r="Q11" s="74"/>
      <c r="R11" s="74"/>
      <c r="S11" s="74"/>
      <c r="T11" s="74"/>
      <c r="V11" s="72"/>
      <c r="W11" s="73"/>
      <c r="X11" s="74"/>
      <c r="Y11" s="74"/>
      <c r="Z11" s="74"/>
      <c r="AA11" s="74"/>
      <c r="AC11" s="72"/>
      <c r="AD11" s="73"/>
      <c r="AE11" s="74"/>
      <c r="AF11" s="74"/>
      <c r="AG11" s="74"/>
      <c r="AH11" s="74"/>
      <c r="AJ11" s="72"/>
      <c r="AK11" s="73"/>
      <c r="AL11" s="74"/>
      <c r="AM11" s="74"/>
      <c r="AN11" s="74"/>
      <c r="AO11" s="74"/>
      <c r="AQ11" s="72"/>
      <c r="AR11" s="73"/>
      <c r="AS11" s="74"/>
      <c r="AT11" s="74"/>
      <c r="AU11" s="74"/>
      <c r="AV11" s="74"/>
    </row>
    <row r="12" spans="1:48" s="85" customFormat="1" ht="15.75" thickBot="1" x14ac:dyDescent="0.3">
      <c r="A12" s="118"/>
      <c r="B12" s="119"/>
      <c r="C12" s="120"/>
      <c r="D12" s="119"/>
      <c r="E12" s="121"/>
      <c r="F12" s="121"/>
      <c r="G12" s="120"/>
      <c r="H12" s="118"/>
      <c r="I12" s="119"/>
      <c r="J12" s="120"/>
      <c r="K12" s="119"/>
      <c r="L12" s="121"/>
      <c r="M12" s="121"/>
      <c r="N12" s="121"/>
      <c r="O12" s="59"/>
      <c r="P12" s="83"/>
      <c r="Q12" s="84"/>
      <c r="R12" s="83"/>
      <c r="V12" s="59"/>
      <c r="W12" s="83"/>
      <c r="X12" s="84"/>
      <c r="Y12" s="83"/>
      <c r="AC12" s="59"/>
      <c r="AD12" s="83"/>
      <c r="AE12" s="84"/>
      <c r="AF12" s="83"/>
      <c r="AJ12" s="59"/>
      <c r="AK12" s="83"/>
      <c r="AL12" s="84"/>
      <c r="AM12" s="83"/>
      <c r="AQ12" s="59"/>
      <c r="AR12" s="83"/>
      <c r="AS12" s="84"/>
      <c r="AT12" s="83"/>
    </row>
    <row r="13" spans="1:48" s="10" customFormat="1" ht="27" customHeight="1" thickBot="1" x14ac:dyDescent="0.3">
      <c r="A13" s="339" t="s">
        <v>52</v>
      </c>
      <c r="B13" s="340"/>
      <c r="C13" s="340"/>
      <c r="D13" s="340"/>
      <c r="E13" s="340"/>
      <c r="F13" s="341"/>
      <c r="G13" s="122"/>
      <c r="H13" s="342" t="s">
        <v>53</v>
      </c>
      <c r="I13" s="343"/>
      <c r="J13" s="343"/>
      <c r="K13" s="343"/>
      <c r="L13" s="343"/>
      <c r="M13" s="344"/>
      <c r="N13" s="198"/>
      <c r="O13" s="325" t="s">
        <v>55</v>
      </c>
      <c r="P13" s="326"/>
      <c r="Q13" s="326"/>
      <c r="R13" s="326"/>
      <c r="S13" s="326"/>
      <c r="T13" s="327"/>
      <c r="V13" s="325" t="s">
        <v>55</v>
      </c>
      <c r="W13" s="326"/>
      <c r="X13" s="326"/>
      <c r="Y13" s="326"/>
      <c r="Z13" s="326"/>
      <c r="AA13" s="327"/>
      <c r="AC13" s="325" t="s">
        <v>55</v>
      </c>
      <c r="AD13" s="326"/>
      <c r="AE13" s="326"/>
      <c r="AF13" s="326"/>
      <c r="AG13" s="326"/>
      <c r="AH13" s="327"/>
      <c r="AJ13" s="325" t="s">
        <v>55</v>
      </c>
      <c r="AK13" s="326"/>
      <c r="AL13" s="326"/>
      <c r="AM13" s="326"/>
      <c r="AN13" s="326"/>
      <c r="AO13" s="327"/>
      <c r="AQ13" s="325" t="s">
        <v>55</v>
      </c>
      <c r="AR13" s="326"/>
      <c r="AS13" s="326"/>
      <c r="AT13" s="326"/>
      <c r="AU13" s="326"/>
      <c r="AV13" s="327"/>
    </row>
    <row r="14" spans="1:48" s="10" customFormat="1" ht="27.6" customHeight="1" thickBot="1" x14ac:dyDescent="0.3">
      <c r="A14" s="351"/>
      <c r="B14" s="352"/>
      <c r="C14" s="352"/>
      <c r="D14" s="352"/>
      <c r="E14" s="352"/>
      <c r="F14" s="353"/>
      <c r="G14" s="122"/>
      <c r="H14" s="199" t="s">
        <v>21</v>
      </c>
      <c r="I14" s="200" t="str">
        <f>'f3a) Náklady PA'!B12</f>
        <v xml:space="preserve"> </v>
      </c>
      <c r="J14" s="201"/>
      <c r="K14" s="201"/>
      <c r="L14" s="201"/>
      <c r="M14" s="202"/>
      <c r="N14" s="198"/>
      <c r="O14" s="86" t="s">
        <v>54</v>
      </c>
      <c r="P14" s="87"/>
      <c r="Q14" s="251"/>
      <c r="R14" s="252"/>
      <c r="S14" s="252"/>
      <c r="T14" s="253"/>
      <c r="V14" s="86" t="s">
        <v>56</v>
      </c>
      <c r="W14" s="87"/>
      <c r="X14" s="251"/>
      <c r="Y14" s="252"/>
      <c r="Z14" s="252"/>
      <c r="AA14" s="253"/>
      <c r="AC14" s="86" t="s">
        <v>57</v>
      </c>
      <c r="AD14" s="88"/>
      <c r="AE14" s="252"/>
      <c r="AF14" s="252"/>
      <c r="AG14" s="252"/>
      <c r="AH14" s="253"/>
      <c r="AJ14" s="86" t="s">
        <v>58</v>
      </c>
      <c r="AK14" s="88"/>
      <c r="AL14" s="252"/>
      <c r="AM14" s="252"/>
      <c r="AN14" s="252"/>
      <c r="AO14" s="253"/>
      <c r="AQ14" s="86" t="s">
        <v>59</v>
      </c>
      <c r="AR14" s="88"/>
      <c r="AS14" s="252"/>
      <c r="AT14" s="252"/>
      <c r="AU14" s="252"/>
      <c r="AV14" s="253"/>
    </row>
    <row r="15" spans="1:48" ht="54" customHeight="1" thickBot="1" x14ac:dyDescent="0.3">
      <c r="A15" s="123" t="s">
        <v>39</v>
      </c>
      <c r="B15" s="124">
        <v>2022</v>
      </c>
      <c r="C15" s="125">
        <v>2023</v>
      </c>
      <c r="D15" s="125">
        <v>2024</v>
      </c>
      <c r="E15" s="126">
        <v>2025</v>
      </c>
      <c r="F15" s="127" t="s">
        <v>0</v>
      </c>
      <c r="G15" s="122"/>
      <c r="H15" s="123" t="s">
        <v>39</v>
      </c>
      <c r="I15" s="203">
        <v>2022</v>
      </c>
      <c r="J15" s="204">
        <v>2023</v>
      </c>
      <c r="K15" s="204">
        <v>2024</v>
      </c>
      <c r="L15" s="205">
        <v>2025</v>
      </c>
      <c r="M15" s="127" t="s">
        <v>0</v>
      </c>
      <c r="N15" s="206"/>
      <c r="O15" s="75" t="s">
        <v>39</v>
      </c>
      <c r="P15" s="97">
        <v>2022</v>
      </c>
      <c r="Q15" s="98">
        <v>2023</v>
      </c>
      <c r="R15" s="98">
        <v>2024</v>
      </c>
      <c r="S15" s="99">
        <v>2025</v>
      </c>
      <c r="T15" s="96" t="s">
        <v>0</v>
      </c>
      <c r="V15" s="75" t="s">
        <v>39</v>
      </c>
      <c r="W15" s="97">
        <v>2022</v>
      </c>
      <c r="X15" s="98">
        <v>2023</v>
      </c>
      <c r="Y15" s="98">
        <v>2024</v>
      </c>
      <c r="Z15" s="99">
        <v>2025</v>
      </c>
      <c r="AA15" s="96" t="s">
        <v>0</v>
      </c>
      <c r="AC15" s="75" t="s">
        <v>39</v>
      </c>
      <c r="AD15" s="97">
        <v>2022</v>
      </c>
      <c r="AE15" s="98">
        <v>2023</v>
      </c>
      <c r="AF15" s="98">
        <v>2024</v>
      </c>
      <c r="AG15" s="99">
        <v>2025</v>
      </c>
      <c r="AH15" s="96" t="s">
        <v>0</v>
      </c>
      <c r="AJ15" s="75" t="s">
        <v>39</v>
      </c>
      <c r="AK15" s="97">
        <v>2022</v>
      </c>
      <c r="AL15" s="98">
        <v>2023</v>
      </c>
      <c r="AM15" s="98">
        <v>2024</v>
      </c>
      <c r="AN15" s="99">
        <v>2025</v>
      </c>
      <c r="AO15" s="96" t="s">
        <v>0</v>
      </c>
      <c r="AQ15" s="75" t="s">
        <v>39</v>
      </c>
      <c r="AR15" s="97">
        <v>2022</v>
      </c>
      <c r="AS15" s="98">
        <v>2023</v>
      </c>
      <c r="AT15" s="98">
        <v>2024</v>
      </c>
      <c r="AU15" s="100">
        <v>2025</v>
      </c>
      <c r="AV15" s="96" t="s">
        <v>0</v>
      </c>
    </row>
    <row r="16" spans="1:48" ht="30" customHeight="1" x14ac:dyDescent="0.25">
      <c r="A16" s="128" t="s">
        <v>12</v>
      </c>
      <c r="B16" s="129">
        <f>I16+P16+W16+AD16+AK16+AR16</f>
        <v>0</v>
      </c>
      <c r="C16" s="130">
        <f t="shared" ref="C16:E16" si="0">J16+Q16+X16+AE16+AL16+AS16</f>
        <v>0</v>
      </c>
      <c r="D16" s="130">
        <f t="shared" si="0"/>
        <v>0</v>
      </c>
      <c r="E16" s="131">
        <f t="shared" si="0"/>
        <v>0</v>
      </c>
      <c r="F16" s="132">
        <f t="shared" ref="F16:F25" si="1">SUM(B16:E16)</f>
        <v>0</v>
      </c>
      <c r="G16" s="122"/>
      <c r="H16" s="128" t="s">
        <v>12</v>
      </c>
      <c r="I16" s="240">
        <v>0</v>
      </c>
      <c r="J16" s="244">
        <v>0</v>
      </c>
      <c r="K16" s="244">
        <v>0</v>
      </c>
      <c r="L16" s="245">
        <v>0</v>
      </c>
      <c r="M16" s="207">
        <f t="shared" ref="M16:M25" si="2">SUM(I16:L16)</f>
        <v>0</v>
      </c>
      <c r="N16" s="206"/>
      <c r="O16" s="40" t="s">
        <v>12</v>
      </c>
      <c r="P16" s="240">
        <v>0</v>
      </c>
      <c r="Q16" s="244">
        <v>0</v>
      </c>
      <c r="R16" s="244">
        <v>0</v>
      </c>
      <c r="S16" s="245">
        <v>0</v>
      </c>
      <c r="T16" s="80">
        <f t="shared" ref="T16:T25" si="3">SUM(P16:S16)</f>
        <v>0</v>
      </c>
      <c r="V16" s="40" t="s">
        <v>12</v>
      </c>
      <c r="W16" s="240">
        <v>0</v>
      </c>
      <c r="X16" s="244">
        <v>0</v>
      </c>
      <c r="Y16" s="244">
        <v>0</v>
      </c>
      <c r="Z16" s="245">
        <v>0</v>
      </c>
      <c r="AA16" s="80">
        <f t="shared" ref="AA16:AA25" si="4">SUM(W16:Z16)</f>
        <v>0</v>
      </c>
      <c r="AC16" s="40" t="s">
        <v>12</v>
      </c>
      <c r="AD16" s="240">
        <v>0</v>
      </c>
      <c r="AE16" s="244">
        <v>0</v>
      </c>
      <c r="AF16" s="244">
        <v>0</v>
      </c>
      <c r="AG16" s="245">
        <v>0</v>
      </c>
      <c r="AH16" s="80">
        <f t="shared" ref="AH16:AH25" si="5">SUM(AD16:AG16)</f>
        <v>0</v>
      </c>
      <c r="AJ16" s="40" t="s">
        <v>12</v>
      </c>
      <c r="AK16" s="240">
        <v>0</v>
      </c>
      <c r="AL16" s="244">
        <v>0</v>
      </c>
      <c r="AM16" s="244">
        <v>0</v>
      </c>
      <c r="AN16" s="245">
        <v>0</v>
      </c>
      <c r="AO16" s="80">
        <f t="shared" ref="AO16:AO25" si="6">SUM(AK16:AN16)</f>
        <v>0</v>
      </c>
      <c r="AQ16" s="40" t="s">
        <v>12</v>
      </c>
      <c r="AR16" s="240">
        <v>0</v>
      </c>
      <c r="AS16" s="244">
        <v>0</v>
      </c>
      <c r="AT16" s="244">
        <v>0</v>
      </c>
      <c r="AU16" s="245">
        <v>0</v>
      </c>
      <c r="AV16" s="80">
        <f t="shared" ref="AV16:AV25" si="7">SUM(AR16:AU16)</f>
        <v>0</v>
      </c>
    </row>
    <row r="17" spans="1:48" ht="33.75" customHeight="1" x14ac:dyDescent="0.25">
      <c r="A17" s="133" t="s">
        <v>13</v>
      </c>
      <c r="B17" s="134">
        <f t="shared" ref="B17:B25" si="8">I17+P17+W17+AD17+AK17+AR17</f>
        <v>0</v>
      </c>
      <c r="C17" s="135">
        <f t="shared" ref="C17:C22" si="9">J17+Q17+X17+AE17+AL17+AS17</f>
        <v>0</v>
      </c>
      <c r="D17" s="135">
        <f t="shared" ref="D17:D22" si="10">K17+R17+Y17+AF17+AM17+AT17</f>
        <v>0</v>
      </c>
      <c r="E17" s="136">
        <f t="shared" ref="E17:E22" si="11">L17+S17+Z17+AG17+AN17+AU17</f>
        <v>0</v>
      </c>
      <c r="F17" s="137">
        <f t="shared" si="1"/>
        <v>0</v>
      </c>
      <c r="G17" s="122"/>
      <c r="H17" s="133" t="s">
        <v>13</v>
      </c>
      <c r="I17" s="246">
        <v>0</v>
      </c>
      <c r="J17" s="247">
        <v>0</v>
      </c>
      <c r="K17" s="247">
        <v>0</v>
      </c>
      <c r="L17" s="248">
        <v>0</v>
      </c>
      <c r="M17" s="208">
        <f t="shared" si="2"/>
        <v>0</v>
      </c>
      <c r="N17" s="206"/>
      <c r="O17" s="41" t="s">
        <v>13</v>
      </c>
      <c r="P17" s="246">
        <v>0</v>
      </c>
      <c r="Q17" s="247">
        <v>0</v>
      </c>
      <c r="R17" s="247">
        <v>0</v>
      </c>
      <c r="S17" s="248">
        <v>0</v>
      </c>
      <c r="T17" s="64">
        <f t="shared" si="3"/>
        <v>0</v>
      </c>
      <c r="V17" s="41" t="s">
        <v>13</v>
      </c>
      <c r="W17" s="246">
        <v>0</v>
      </c>
      <c r="X17" s="247">
        <v>0</v>
      </c>
      <c r="Y17" s="247">
        <v>0</v>
      </c>
      <c r="Z17" s="248">
        <v>0</v>
      </c>
      <c r="AA17" s="64">
        <f t="shared" si="4"/>
        <v>0</v>
      </c>
      <c r="AC17" s="41" t="s">
        <v>13</v>
      </c>
      <c r="AD17" s="246">
        <v>0</v>
      </c>
      <c r="AE17" s="247">
        <v>0</v>
      </c>
      <c r="AF17" s="247">
        <v>0</v>
      </c>
      <c r="AG17" s="248">
        <v>0</v>
      </c>
      <c r="AH17" s="64">
        <f t="shared" si="5"/>
        <v>0</v>
      </c>
      <c r="AJ17" s="41" t="s">
        <v>13</v>
      </c>
      <c r="AK17" s="246">
        <v>0</v>
      </c>
      <c r="AL17" s="247">
        <v>0</v>
      </c>
      <c r="AM17" s="247">
        <v>0</v>
      </c>
      <c r="AN17" s="248">
        <v>0</v>
      </c>
      <c r="AO17" s="64">
        <f t="shared" si="6"/>
        <v>0</v>
      </c>
      <c r="AQ17" s="41" t="s">
        <v>13</v>
      </c>
      <c r="AR17" s="246">
        <v>0</v>
      </c>
      <c r="AS17" s="247">
        <v>0</v>
      </c>
      <c r="AT17" s="247">
        <v>0</v>
      </c>
      <c r="AU17" s="248">
        <v>0</v>
      </c>
      <c r="AV17" s="64">
        <f t="shared" si="7"/>
        <v>0</v>
      </c>
    </row>
    <row r="18" spans="1:48" ht="56.25" customHeight="1" x14ac:dyDescent="0.25">
      <c r="A18" s="138" t="s">
        <v>11</v>
      </c>
      <c r="B18" s="134">
        <f t="shared" si="8"/>
        <v>0</v>
      </c>
      <c r="C18" s="135">
        <f t="shared" si="9"/>
        <v>0</v>
      </c>
      <c r="D18" s="135">
        <f t="shared" si="10"/>
        <v>0</v>
      </c>
      <c r="E18" s="136">
        <f t="shared" si="11"/>
        <v>0</v>
      </c>
      <c r="F18" s="137">
        <f t="shared" si="1"/>
        <v>0</v>
      </c>
      <c r="G18" s="122"/>
      <c r="H18" s="138" t="s">
        <v>11</v>
      </c>
      <c r="I18" s="246">
        <v>0</v>
      </c>
      <c r="J18" s="247">
        <v>0</v>
      </c>
      <c r="K18" s="247">
        <v>0</v>
      </c>
      <c r="L18" s="248">
        <v>0</v>
      </c>
      <c r="M18" s="208">
        <f t="shared" si="2"/>
        <v>0</v>
      </c>
      <c r="N18" s="206"/>
      <c r="O18" s="42" t="s">
        <v>11</v>
      </c>
      <c r="P18" s="246">
        <v>0</v>
      </c>
      <c r="Q18" s="247">
        <v>0</v>
      </c>
      <c r="R18" s="247">
        <v>0</v>
      </c>
      <c r="S18" s="248">
        <v>0</v>
      </c>
      <c r="T18" s="64">
        <f t="shared" si="3"/>
        <v>0</v>
      </c>
      <c r="V18" s="42" t="s">
        <v>11</v>
      </c>
      <c r="W18" s="246">
        <v>0</v>
      </c>
      <c r="X18" s="247">
        <v>0</v>
      </c>
      <c r="Y18" s="247">
        <v>0</v>
      </c>
      <c r="Z18" s="248">
        <v>0</v>
      </c>
      <c r="AA18" s="64">
        <f t="shared" si="4"/>
        <v>0</v>
      </c>
      <c r="AC18" s="42" t="s">
        <v>11</v>
      </c>
      <c r="AD18" s="246">
        <v>0</v>
      </c>
      <c r="AE18" s="247">
        <v>0</v>
      </c>
      <c r="AF18" s="247">
        <v>0</v>
      </c>
      <c r="AG18" s="248">
        <v>0</v>
      </c>
      <c r="AH18" s="64">
        <f t="shared" si="5"/>
        <v>0</v>
      </c>
      <c r="AJ18" s="42" t="s">
        <v>11</v>
      </c>
      <c r="AK18" s="246">
        <v>0</v>
      </c>
      <c r="AL18" s="247">
        <v>0</v>
      </c>
      <c r="AM18" s="247">
        <v>0</v>
      </c>
      <c r="AN18" s="248">
        <v>0</v>
      </c>
      <c r="AO18" s="64">
        <f t="shared" si="6"/>
        <v>0</v>
      </c>
      <c r="AQ18" s="42" t="s">
        <v>11</v>
      </c>
      <c r="AR18" s="246">
        <v>0</v>
      </c>
      <c r="AS18" s="247">
        <v>0</v>
      </c>
      <c r="AT18" s="247">
        <v>0</v>
      </c>
      <c r="AU18" s="248">
        <v>0</v>
      </c>
      <c r="AV18" s="64">
        <f t="shared" si="7"/>
        <v>0</v>
      </c>
    </row>
    <row r="19" spans="1:48" ht="63.75" customHeight="1" x14ac:dyDescent="0.25">
      <c r="A19" s="139" t="s">
        <v>14</v>
      </c>
      <c r="B19" s="134">
        <f t="shared" si="8"/>
        <v>0</v>
      </c>
      <c r="C19" s="135">
        <f t="shared" si="9"/>
        <v>0</v>
      </c>
      <c r="D19" s="135">
        <f t="shared" si="10"/>
        <v>0</v>
      </c>
      <c r="E19" s="136">
        <f t="shared" si="11"/>
        <v>0</v>
      </c>
      <c r="F19" s="137">
        <f t="shared" si="1"/>
        <v>0</v>
      </c>
      <c r="G19" s="122"/>
      <c r="H19" s="139" t="s">
        <v>14</v>
      </c>
      <c r="I19" s="246">
        <v>0</v>
      </c>
      <c r="J19" s="247">
        <v>0</v>
      </c>
      <c r="K19" s="247">
        <v>0</v>
      </c>
      <c r="L19" s="248">
        <v>0</v>
      </c>
      <c r="M19" s="208">
        <f t="shared" si="2"/>
        <v>0</v>
      </c>
      <c r="N19" s="206"/>
      <c r="O19" s="43" t="s">
        <v>14</v>
      </c>
      <c r="P19" s="246">
        <v>0</v>
      </c>
      <c r="Q19" s="247">
        <v>0</v>
      </c>
      <c r="R19" s="247">
        <v>0</v>
      </c>
      <c r="S19" s="248">
        <v>0</v>
      </c>
      <c r="T19" s="64">
        <f t="shared" si="3"/>
        <v>0</v>
      </c>
      <c r="V19" s="43" t="s">
        <v>14</v>
      </c>
      <c r="W19" s="246">
        <v>0</v>
      </c>
      <c r="X19" s="247">
        <v>0</v>
      </c>
      <c r="Y19" s="247">
        <v>0</v>
      </c>
      <c r="Z19" s="248">
        <v>0</v>
      </c>
      <c r="AA19" s="64">
        <f t="shared" si="4"/>
        <v>0</v>
      </c>
      <c r="AC19" s="43" t="s">
        <v>14</v>
      </c>
      <c r="AD19" s="246">
        <v>0</v>
      </c>
      <c r="AE19" s="247">
        <v>0</v>
      </c>
      <c r="AF19" s="247">
        <v>0</v>
      </c>
      <c r="AG19" s="248">
        <v>0</v>
      </c>
      <c r="AH19" s="64">
        <f t="shared" si="5"/>
        <v>0</v>
      </c>
      <c r="AJ19" s="43" t="s">
        <v>14</v>
      </c>
      <c r="AK19" s="246">
        <v>0</v>
      </c>
      <c r="AL19" s="247">
        <v>0</v>
      </c>
      <c r="AM19" s="247">
        <v>0</v>
      </c>
      <c r="AN19" s="248">
        <v>0</v>
      </c>
      <c r="AO19" s="64">
        <f t="shared" si="6"/>
        <v>0</v>
      </c>
      <c r="AQ19" s="43" t="s">
        <v>14</v>
      </c>
      <c r="AR19" s="246">
        <v>0</v>
      </c>
      <c r="AS19" s="247">
        <v>0</v>
      </c>
      <c r="AT19" s="247">
        <v>0</v>
      </c>
      <c r="AU19" s="248">
        <v>0</v>
      </c>
      <c r="AV19" s="64">
        <f t="shared" si="7"/>
        <v>0</v>
      </c>
    </row>
    <row r="20" spans="1:48" ht="39" customHeight="1" x14ac:dyDescent="0.25">
      <c r="A20" s="138" t="s">
        <v>2</v>
      </c>
      <c r="B20" s="134">
        <f t="shared" si="8"/>
        <v>0</v>
      </c>
      <c r="C20" s="135">
        <f t="shared" si="9"/>
        <v>0</v>
      </c>
      <c r="D20" s="135">
        <f t="shared" si="10"/>
        <v>0</v>
      </c>
      <c r="E20" s="136">
        <f t="shared" si="11"/>
        <v>0</v>
      </c>
      <c r="F20" s="137">
        <f t="shared" si="1"/>
        <v>0</v>
      </c>
      <c r="G20" s="122"/>
      <c r="H20" s="138" t="s">
        <v>2</v>
      </c>
      <c r="I20" s="246">
        <v>0</v>
      </c>
      <c r="J20" s="247">
        <v>0</v>
      </c>
      <c r="K20" s="247">
        <v>0</v>
      </c>
      <c r="L20" s="248">
        <v>0</v>
      </c>
      <c r="M20" s="208">
        <f t="shared" si="2"/>
        <v>0</v>
      </c>
      <c r="N20" s="206"/>
      <c r="O20" s="42" t="s">
        <v>2</v>
      </c>
      <c r="P20" s="246">
        <v>0</v>
      </c>
      <c r="Q20" s="247">
        <v>0</v>
      </c>
      <c r="R20" s="247">
        <v>0</v>
      </c>
      <c r="S20" s="248">
        <v>0</v>
      </c>
      <c r="T20" s="64">
        <f t="shared" si="3"/>
        <v>0</v>
      </c>
      <c r="V20" s="42" t="s">
        <v>2</v>
      </c>
      <c r="W20" s="246">
        <v>0</v>
      </c>
      <c r="X20" s="247">
        <v>0</v>
      </c>
      <c r="Y20" s="247">
        <v>0</v>
      </c>
      <c r="Z20" s="248">
        <v>0</v>
      </c>
      <c r="AA20" s="64">
        <f t="shared" si="4"/>
        <v>0</v>
      </c>
      <c r="AC20" s="42" t="s">
        <v>2</v>
      </c>
      <c r="AD20" s="246">
        <v>0</v>
      </c>
      <c r="AE20" s="247">
        <v>0</v>
      </c>
      <c r="AF20" s="247">
        <v>0</v>
      </c>
      <c r="AG20" s="248">
        <v>0</v>
      </c>
      <c r="AH20" s="64">
        <f t="shared" si="5"/>
        <v>0</v>
      </c>
      <c r="AJ20" s="42" t="s">
        <v>2</v>
      </c>
      <c r="AK20" s="246">
        <v>0</v>
      </c>
      <c r="AL20" s="247">
        <v>0</v>
      </c>
      <c r="AM20" s="247">
        <v>0</v>
      </c>
      <c r="AN20" s="248">
        <v>0</v>
      </c>
      <c r="AO20" s="64">
        <f t="shared" si="6"/>
        <v>0</v>
      </c>
      <c r="AQ20" s="42" t="s">
        <v>2</v>
      </c>
      <c r="AR20" s="246">
        <v>0</v>
      </c>
      <c r="AS20" s="247">
        <v>0</v>
      </c>
      <c r="AT20" s="247">
        <v>0</v>
      </c>
      <c r="AU20" s="248">
        <v>0</v>
      </c>
      <c r="AV20" s="64">
        <f t="shared" si="7"/>
        <v>0</v>
      </c>
    </row>
    <row r="21" spans="1:48" ht="43.5" customHeight="1" x14ac:dyDescent="0.25">
      <c r="A21" s="139" t="s">
        <v>1</v>
      </c>
      <c r="B21" s="134">
        <f t="shared" si="8"/>
        <v>0</v>
      </c>
      <c r="C21" s="135">
        <f t="shared" si="9"/>
        <v>0</v>
      </c>
      <c r="D21" s="135">
        <f t="shared" si="10"/>
        <v>0</v>
      </c>
      <c r="E21" s="136">
        <f>L21+S21+Z21+AG21+AN21+AU21</f>
        <v>0</v>
      </c>
      <c r="F21" s="137">
        <f t="shared" si="1"/>
        <v>0</v>
      </c>
      <c r="G21" s="122"/>
      <c r="H21" s="139" t="s">
        <v>1</v>
      </c>
      <c r="I21" s="246">
        <v>0</v>
      </c>
      <c r="J21" s="247">
        <v>0</v>
      </c>
      <c r="K21" s="247">
        <v>0</v>
      </c>
      <c r="L21" s="248">
        <v>0</v>
      </c>
      <c r="M21" s="208">
        <f t="shared" si="2"/>
        <v>0</v>
      </c>
      <c r="N21" s="206"/>
      <c r="O21" s="43" t="s">
        <v>1</v>
      </c>
      <c r="P21" s="246">
        <v>0</v>
      </c>
      <c r="Q21" s="247">
        <v>0</v>
      </c>
      <c r="R21" s="247">
        <v>0</v>
      </c>
      <c r="S21" s="248">
        <v>0</v>
      </c>
      <c r="T21" s="64">
        <f t="shared" si="3"/>
        <v>0</v>
      </c>
      <c r="V21" s="43" t="s">
        <v>1</v>
      </c>
      <c r="W21" s="246">
        <v>0</v>
      </c>
      <c r="X21" s="247">
        <v>0</v>
      </c>
      <c r="Y21" s="247">
        <v>0</v>
      </c>
      <c r="Z21" s="248">
        <v>0</v>
      </c>
      <c r="AA21" s="64">
        <f t="shared" si="4"/>
        <v>0</v>
      </c>
      <c r="AC21" s="43" t="s">
        <v>1</v>
      </c>
      <c r="AD21" s="246">
        <v>0</v>
      </c>
      <c r="AE21" s="247">
        <v>0</v>
      </c>
      <c r="AF21" s="247">
        <v>0</v>
      </c>
      <c r="AG21" s="248">
        <v>0</v>
      </c>
      <c r="AH21" s="64">
        <f t="shared" si="5"/>
        <v>0</v>
      </c>
      <c r="AJ21" s="43" t="s">
        <v>1</v>
      </c>
      <c r="AK21" s="246">
        <v>0</v>
      </c>
      <c r="AL21" s="247">
        <v>0</v>
      </c>
      <c r="AM21" s="247">
        <v>0</v>
      </c>
      <c r="AN21" s="248">
        <v>0</v>
      </c>
      <c r="AO21" s="64">
        <f t="shared" si="6"/>
        <v>0</v>
      </c>
      <c r="AQ21" s="43" t="s">
        <v>1</v>
      </c>
      <c r="AR21" s="246">
        <v>0</v>
      </c>
      <c r="AS21" s="247">
        <v>0</v>
      </c>
      <c r="AT21" s="247">
        <v>0</v>
      </c>
      <c r="AU21" s="248">
        <v>0</v>
      </c>
      <c r="AV21" s="64">
        <f t="shared" si="7"/>
        <v>0</v>
      </c>
    </row>
    <row r="22" spans="1:48" ht="30" customHeight="1" thickBot="1" x14ac:dyDescent="0.3">
      <c r="A22" s="140" t="s">
        <v>27</v>
      </c>
      <c r="B22" s="141">
        <f t="shared" si="8"/>
        <v>0</v>
      </c>
      <c r="C22" s="142">
        <f t="shared" si="9"/>
        <v>0</v>
      </c>
      <c r="D22" s="142">
        <f t="shared" si="10"/>
        <v>0</v>
      </c>
      <c r="E22" s="143">
        <f t="shared" si="11"/>
        <v>0</v>
      </c>
      <c r="F22" s="144">
        <f t="shared" si="1"/>
        <v>0</v>
      </c>
      <c r="G22" s="122"/>
      <c r="H22" s="140" t="s">
        <v>27</v>
      </c>
      <c r="I22" s="246">
        <v>0</v>
      </c>
      <c r="J22" s="249">
        <v>0</v>
      </c>
      <c r="K22" s="249">
        <v>0</v>
      </c>
      <c r="L22" s="250">
        <v>0</v>
      </c>
      <c r="M22" s="209">
        <f t="shared" si="2"/>
        <v>0</v>
      </c>
      <c r="N22" s="206"/>
      <c r="O22" s="44" t="s">
        <v>27</v>
      </c>
      <c r="P22" s="246">
        <v>0</v>
      </c>
      <c r="Q22" s="249">
        <v>0</v>
      </c>
      <c r="R22" s="249">
        <v>0</v>
      </c>
      <c r="S22" s="250">
        <v>0</v>
      </c>
      <c r="T22" s="79">
        <f t="shared" si="3"/>
        <v>0</v>
      </c>
      <c r="V22" s="44" t="s">
        <v>27</v>
      </c>
      <c r="W22" s="246">
        <v>0</v>
      </c>
      <c r="X22" s="249">
        <v>0</v>
      </c>
      <c r="Y22" s="249">
        <v>0</v>
      </c>
      <c r="Z22" s="250">
        <v>0</v>
      </c>
      <c r="AA22" s="79">
        <f t="shared" si="4"/>
        <v>0</v>
      </c>
      <c r="AC22" s="44" t="s">
        <v>27</v>
      </c>
      <c r="AD22" s="246">
        <v>0</v>
      </c>
      <c r="AE22" s="249">
        <v>0</v>
      </c>
      <c r="AF22" s="249">
        <v>0</v>
      </c>
      <c r="AG22" s="250">
        <v>0</v>
      </c>
      <c r="AH22" s="79">
        <f t="shared" si="5"/>
        <v>0</v>
      </c>
      <c r="AJ22" s="44" t="s">
        <v>27</v>
      </c>
      <c r="AK22" s="246">
        <v>0</v>
      </c>
      <c r="AL22" s="249">
        <v>0</v>
      </c>
      <c r="AM22" s="249">
        <v>0</v>
      </c>
      <c r="AN22" s="250">
        <v>0</v>
      </c>
      <c r="AO22" s="79">
        <f t="shared" si="6"/>
        <v>0</v>
      </c>
      <c r="AQ22" s="44" t="s">
        <v>27</v>
      </c>
      <c r="AR22" s="246">
        <v>0</v>
      </c>
      <c r="AS22" s="249">
        <v>0</v>
      </c>
      <c r="AT22" s="249">
        <v>0</v>
      </c>
      <c r="AU22" s="250">
        <v>0</v>
      </c>
      <c r="AV22" s="79">
        <f t="shared" si="7"/>
        <v>0</v>
      </c>
    </row>
    <row r="23" spans="1:48" ht="30" customHeight="1" thickBot="1" x14ac:dyDescent="0.3">
      <c r="A23" s="145" t="s">
        <v>16</v>
      </c>
      <c r="B23" s="146">
        <f>SUM(B16:B22)</f>
        <v>0</v>
      </c>
      <c r="C23" s="147">
        <f>SUM(C16:C22)</f>
        <v>0</v>
      </c>
      <c r="D23" s="147">
        <f>SUM(D16:D22)</f>
        <v>0</v>
      </c>
      <c r="E23" s="148">
        <f>SUM(E16:E22)</f>
        <v>0</v>
      </c>
      <c r="F23" s="149">
        <f t="shared" si="1"/>
        <v>0</v>
      </c>
      <c r="G23" s="122"/>
      <c r="H23" s="145" t="s">
        <v>16</v>
      </c>
      <c r="I23" s="155">
        <f>SUM(I16:I22)</f>
        <v>0</v>
      </c>
      <c r="J23" s="156">
        <f>SUM(J16:J22)</f>
        <v>0</v>
      </c>
      <c r="K23" s="156">
        <f>SUM(K16:K22)</f>
        <v>0</v>
      </c>
      <c r="L23" s="210">
        <f>SUM(L16:L22)</f>
        <v>0</v>
      </c>
      <c r="M23" s="149">
        <f t="shared" si="2"/>
        <v>0</v>
      </c>
      <c r="N23" s="206"/>
      <c r="O23" s="45" t="s">
        <v>16</v>
      </c>
      <c r="P23" s="76">
        <f>SUM(P16:P22)</f>
        <v>0</v>
      </c>
      <c r="Q23" s="77">
        <f>SUM(Q16:Q22)</f>
        <v>0</v>
      </c>
      <c r="R23" s="77">
        <f>SUM(R16:R22)</f>
        <v>0</v>
      </c>
      <c r="S23" s="78">
        <f>SUM(S16:S22)</f>
        <v>0</v>
      </c>
      <c r="T23" s="81">
        <f t="shared" si="3"/>
        <v>0</v>
      </c>
      <c r="V23" s="45" t="s">
        <v>16</v>
      </c>
      <c r="W23" s="76">
        <f>SUM(W16:W22)</f>
        <v>0</v>
      </c>
      <c r="X23" s="77">
        <f>SUM(X16:X22)</f>
        <v>0</v>
      </c>
      <c r="Y23" s="77">
        <f>SUM(Y16:Y22)</f>
        <v>0</v>
      </c>
      <c r="Z23" s="78">
        <f>SUM(Z16:Z22)</f>
        <v>0</v>
      </c>
      <c r="AA23" s="81">
        <f t="shared" si="4"/>
        <v>0</v>
      </c>
      <c r="AC23" s="45" t="s">
        <v>16</v>
      </c>
      <c r="AD23" s="76">
        <f>SUM(AD16:AD22)</f>
        <v>0</v>
      </c>
      <c r="AE23" s="77">
        <f>SUM(AE16:AE22)</f>
        <v>0</v>
      </c>
      <c r="AF23" s="77">
        <f>SUM(AF16:AF22)</f>
        <v>0</v>
      </c>
      <c r="AG23" s="78">
        <f>SUM(AG16:AG22)</f>
        <v>0</v>
      </c>
      <c r="AH23" s="81">
        <f t="shared" si="5"/>
        <v>0</v>
      </c>
      <c r="AJ23" s="45" t="s">
        <v>16</v>
      </c>
      <c r="AK23" s="76">
        <f>SUM(AK16:AK22)</f>
        <v>0</v>
      </c>
      <c r="AL23" s="77">
        <f>SUM(AL16:AL22)</f>
        <v>0</v>
      </c>
      <c r="AM23" s="77">
        <f>SUM(AM16:AM22)</f>
        <v>0</v>
      </c>
      <c r="AN23" s="78">
        <f>SUM(AN16:AN22)</f>
        <v>0</v>
      </c>
      <c r="AO23" s="81">
        <f t="shared" si="6"/>
        <v>0</v>
      </c>
      <c r="AQ23" s="45" t="s">
        <v>16</v>
      </c>
      <c r="AR23" s="76">
        <f>SUM(AR16:AR22)</f>
        <v>0</v>
      </c>
      <c r="AS23" s="77">
        <f>SUM(AS16:AS22)</f>
        <v>0</v>
      </c>
      <c r="AT23" s="77">
        <f>SUM(AT16:AT22)</f>
        <v>0</v>
      </c>
      <c r="AU23" s="78">
        <f>SUM(AU16:AU22)</f>
        <v>0</v>
      </c>
      <c r="AV23" s="81">
        <f t="shared" si="7"/>
        <v>0</v>
      </c>
    </row>
    <row r="24" spans="1:48" ht="30" customHeight="1" x14ac:dyDescent="0.25">
      <c r="A24" s="150" t="s">
        <v>18</v>
      </c>
      <c r="B24" s="129">
        <f t="shared" si="8"/>
        <v>0</v>
      </c>
      <c r="C24" s="130">
        <f t="shared" ref="C24:C25" si="12">J24+Q24+X24+AE24+AL24+AS24</f>
        <v>0</v>
      </c>
      <c r="D24" s="130">
        <f t="shared" ref="D24:D25" si="13">K24+R24+Y24+AF24+AM24+AT24</f>
        <v>0</v>
      </c>
      <c r="E24" s="131">
        <f t="shared" ref="E24:E25" si="14">L24+S24+Z24+AG24+AN24+AU24</f>
        <v>0</v>
      </c>
      <c r="F24" s="132">
        <f t="shared" si="1"/>
        <v>0</v>
      </c>
      <c r="G24" s="122"/>
      <c r="H24" s="168" t="s">
        <v>18</v>
      </c>
      <c r="I24" s="240">
        <v>0</v>
      </c>
      <c r="J24" s="235">
        <v>0</v>
      </c>
      <c r="K24" s="235">
        <v>0</v>
      </c>
      <c r="L24" s="241">
        <v>0</v>
      </c>
      <c r="M24" s="211">
        <f t="shared" si="2"/>
        <v>0</v>
      </c>
      <c r="N24" s="206"/>
      <c r="O24" s="46" t="s">
        <v>18</v>
      </c>
      <c r="P24" s="240">
        <v>0</v>
      </c>
      <c r="Q24" s="235">
        <v>0</v>
      </c>
      <c r="R24" s="235">
        <v>0</v>
      </c>
      <c r="S24" s="241">
        <v>0</v>
      </c>
      <c r="T24" s="66">
        <f t="shared" si="3"/>
        <v>0</v>
      </c>
      <c r="V24" s="46" t="s">
        <v>18</v>
      </c>
      <c r="W24" s="240">
        <v>0</v>
      </c>
      <c r="X24" s="235">
        <v>0</v>
      </c>
      <c r="Y24" s="235">
        <v>0</v>
      </c>
      <c r="Z24" s="241">
        <v>0</v>
      </c>
      <c r="AA24" s="66">
        <f t="shared" si="4"/>
        <v>0</v>
      </c>
      <c r="AC24" s="46" t="s">
        <v>18</v>
      </c>
      <c r="AD24" s="240">
        <v>0</v>
      </c>
      <c r="AE24" s="235">
        <v>0</v>
      </c>
      <c r="AF24" s="235">
        <v>0</v>
      </c>
      <c r="AG24" s="241">
        <v>0</v>
      </c>
      <c r="AH24" s="66">
        <f t="shared" si="5"/>
        <v>0</v>
      </c>
      <c r="AJ24" s="46" t="s">
        <v>18</v>
      </c>
      <c r="AK24" s="240">
        <v>0</v>
      </c>
      <c r="AL24" s="235">
        <v>0</v>
      </c>
      <c r="AM24" s="235">
        <v>0</v>
      </c>
      <c r="AN24" s="241">
        <v>0</v>
      </c>
      <c r="AO24" s="66">
        <f t="shared" si="6"/>
        <v>0</v>
      </c>
      <c r="AQ24" s="46" t="s">
        <v>18</v>
      </c>
      <c r="AR24" s="240">
        <v>0</v>
      </c>
      <c r="AS24" s="235">
        <v>0</v>
      </c>
      <c r="AT24" s="235">
        <v>0</v>
      </c>
      <c r="AU24" s="241">
        <v>0</v>
      </c>
      <c r="AV24" s="66">
        <f t="shared" si="7"/>
        <v>0</v>
      </c>
    </row>
    <row r="25" spans="1:48" ht="30" customHeight="1" thickBot="1" x14ac:dyDescent="0.3">
      <c r="A25" s="151" t="s">
        <v>15</v>
      </c>
      <c r="B25" s="152">
        <f t="shared" si="8"/>
        <v>0</v>
      </c>
      <c r="C25" s="153">
        <f t="shared" si="12"/>
        <v>0</v>
      </c>
      <c r="D25" s="153">
        <f t="shared" si="13"/>
        <v>0</v>
      </c>
      <c r="E25" s="154">
        <f t="shared" si="14"/>
        <v>0</v>
      </c>
      <c r="F25" s="144">
        <f t="shared" si="1"/>
        <v>0</v>
      </c>
      <c r="G25" s="122"/>
      <c r="H25" s="170" t="s">
        <v>15</v>
      </c>
      <c r="I25" s="242">
        <v>0</v>
      </c>
      <c r="J25" s="238">
        <v>0</v>
      </c>
      <c r="K25" s="238">
        <v>0</v>
      </c>
      <c r="L25" s="243">
        <v>0</v>
      </c>
      <c r="M25" s="212">
        <f t="shared" si="2"/>
        <v>0</v>
      </c>
      <c r="N25" s="206"/>
      <c r="O25" s="47" t="s">
        <v>15</v>
      </c>
      <c r="P25" s="242">
        <v>0</v>
      </c>
      <c r="Q25" s="238">
        <v>0</v>
      </c>
      <c r="R25" s="238">
        <v>0</v>
      </c>
      <c r="S25" s="243">
        <v>0</v>
      </c>
      <c r="T25" s="67">
        <f t="shared" si="3"/>
        <v>0</v>
      </c>
      <c r="V25" s="47" t="s">
        <v>15</v>
      </c>
      <c r="W25" s="242">
        <v>0</v>
      </c>
      <c r="X25" s="238">
        <v>0</v>
      </c>
      <c r="Y25" s="238">
        <v>0</v>
      </c>
      <c r="Z25" s="243">
        <v>0</v>
      </c>
      <c r="AA25" s="67">
        <f t="shared" si="4"/>
        <v>0</v>
      </c>
      <c r="AC25" s="47" t="s">
        <v>15</v>
      </c>
      <c r="AD25" s="242">
        <v>0</v>
      </c>
      <c r="AE25" s="238">
        <v>0</v>
      </c>
      <c r="AF25" s="238">
        <v>0</v>
      </c>
      <c r="AG25" s="243">
        <v>0</v>
      </c>
      <c r="AH25" s="67">
        <f t="shared" si="5"/>
        <v>0</v>
      </c>
      <c r="AJ25" s="47" t="s">
        <v>15</v>
      </c>
      <c r="AK25" s="242">
        <v>0</v>
      </c>
      <c r="AL25" s="238">
        <v>0</v>
      </c>
      <c r="AM25" s="238">
        <v>0</v>
      </c>
      <c r="AN25" s="243">
        <v>0</v>
      </c>
      <c r="AO25" s="67">
        <f t="shared" si="6"/>
        <v>0</v>
      </c>
      <c r="AQ25" s="47" t="s">
        <v>15</v>
      </c>
      <c r="AR25" s="242">
        <v>0</v>
      </c>
      <c r="AS25" s="238">
        <v>0</v>
      </c>
      <c r="AT25" s="238">
        <v>0</v>
      </c>
      <c r="AU25" s="243">
        <v>0</v>
      </c>
      <c r="AV25" s="67">
        <f t="shared" si="7"/>
        <v>0</v>
      </c>
    </row>
    <row r="26" spans="1:48" ht="30" customHeight="1" thickBot="1" x14ac:dyDescent="0.3">
      <c r="A26" s="145" t="s">
        <v>17</v>
      </c>
      <c r="B26" s="155">
        <f>B23-B24</f>
        <v>0</v>
      </c>
      <c r="C26" s="156">
        <f t="shared" ref="C26:F26" si="15">C23-C24</f>
        <v>0</v>
      </c>
      <c r="D26" s="156">
        <f t="shared" si="15"/>
        <v>0</v>
      </c>
      <c r="E26" s="157">
        <f t="shared" si="15"/>
        <v>0</v>
      </c>
      <c r="F26" s="149">
        <f t="shared" si="15"/>
        <v>0</v>
      </c>
      <c r="G26" s="122"/>
      <c r="H26" s="213" t="s">
        <v>17</v>
      </c>
      <c r="I26" s="146">
        <f>I23-I24</f>
        <v>0</v>
      </c>
      <c r="J26" s="147">
        <f t="shared" ref="J26:M26" si="16">J23-J24</f>
        <v>0</v>
      </c>
      <c r="K26" s="147">
        <f t="shared" si="16"/>
        <v>0</v>
      </c>
      <c r="L26" s="214">
        <f t="shared" si="16"/>
        <v>0</v>
      </c>
      <c r="M26" s="215">
        <f t="shared" si="16"/>
        <v>0</v>
      </c>
      <c r="N26" s="206"/>
      <c r="O26" s="47" t="s">
        <v>17</v>
      </c>
      <c r="P26" s="92">
        <f>P23-P24</f>
        <v>0</v>
      </c>
      <c r="Q26" s="93">
        <f t="shared" ref="Q26:T26" si="17">Q23-Q24</f>
        <v>0</v>
      </c>
      <c r="R26" s="93">
        <f t="shared" si="17"/>
        <v>0</v>
      </c>
      <c r="S26" s="94">
        <f t="shared" si="17"/>
        <v>0</v>
      </c>
      <c r="T26" s="95">
        <f t="shared" si="17"/>
        <v>0</v>
      </c>
      <c r="V26" s="47" t="s">
        <v>17</v>
      </c>
      <c r="W26" s="92">
        <f>W23-W24</f>
        <v>0</v>
      </c>
      <c r="X26" s="93">
        <f t="shared" ref="X26:AA26" si="18">X23-X24</f>
        <v>0</v>
      </c>
      <c r="Y26" s="93">
        <f t="shared" si="18"/>
        <v>0</v>
      </c>
      <c r="Z26" s="94">
        <f t="shared" si="18"/>
        <v>0</v>
      </c>
      <c r="AA26" s="95">
        <f t="shared" si="18"/>
        <v>0</v>
      </c>
      <c r="AC26" s="47" t="s">
        <v>17</v>
      </c>
      <c r="AD26" s="92">
        <f>AD23-AD24</f>
        <v>0</v>
      </c>
      <c r="AE26" s="93">
        <f t="shared" ref="AE26:AH26" si="19">AE23-AE24</f>
        <v>0</v>
      </c>
      <c r="AF26" s="93">
        <f t="shared" si="19"/>
        <v>0</v>
      </c>
      <c r="AG26" s="94">
        <f t="shared" si="19"/>
        <v>0</v>
      </c>
      <c r="AH26" s="95">
        <f t="shared" si="19"/>
        <v>0</v>
      </c>
      <c r="AJ26" s="47" t="s">
        <v>17</v>
      </c>
      <c r="AK26" s="92">
        <f>AK23-AK24</f>
        <v>0</v>
      </c>
      <c r="AL26" s="93">
        <f t="shared" ref="AL26:AO26" si="20">AL23-AL24</f>
        <v>0</v>
      </c>
      <c r="AM26" s="93">
        <f t="shared" si="20"/>
        <v>0</v>
      </c>
      <c r="AN26" s="94">
        <f t="shared" si="20"/>
        <v>0</v>
      </c>
      <c r="AO26" s="95">
        <f t="shared" si="20"/>
        <v>0</v>
      </c>
      <c r="AQ26" s="47" t="s">
        <v>17</v>
      </c>
      <c r="AR26" s="92">
        <f>AR23-AR24</f>
        <v>0</v>
      </c>
      <c r="AS26" s="93">
        <f t="shared" ref="AS26:AV26" si="21">AS23-AS24</f>
        <v>0</v>
      </c>
      <c r="AT26" s="93">
        <f t="shared" si="21"/>
        <v>0</v>
      </c>
      <c r="AU26" s="94">
        <f t="shared" si="21"/>
        <v>0</v>
      </c>
      <c r="AV26" s="95">
        <f t="shared" si="21"/>
        <v>0</v>
      </c>
    </row>
    <row r="27" spans="1:48" ht="16.5" customHeight="1" x14ac:dyDescent="0.25">
      <c r="A27" s="158" t="s">
        <v>60</v>
      </c>
      <c r="B27" s="159">
        <f>'f3a) Náklady PA'!J82</f>
        <v>0</v>
      </c>
      <c r="C27" s="160">
        <f>'f3a) Náklady PA'!M82</f>
        <v>0</v>
      </c>
      <c r="D27" s="160">
        <f>'f3a) Náklady PA'!P82</f>
        <v>0</v>
      </c>
      <c r="E27" s="160">
        <f>'f3a) Náklady PA'!S82</f>
        <v>0</v>
      </c>
      <c r="F27" s="161">
        <f>'f3a) Náklady PA'!W82</f>
        <v>0</v>
      </c>
      <c r="G27" s="122"/>
      <c r="H27" s="216"/>
      <c r="I27" s="217"/>
      <c r="J27" s="217"/>
      <c r="K27" s="217"/>
      <c r="L27" s="217"/>
      <c r="M27" s="218"/>
      <c r="N27" s="181"/>
      <c r="O27" s="103"/>
      <c r="P27" s="104"/>
      <c r="Q27" s="104"/>
      <c r="R27" s="104"/>
      <c r="S27" s="104"/>
      <c r="T27" s="105"/>
      <c r="U27" s="71"/>
      <c r="V27" s="103"/>
      <c r="W27" s="104"/>
      <c r="X27" s="104"/>
      <c r="Y27" s="104"/>
      <c r="Z27" s="104"/>
      <c r="AA27" s="105"/>
      <c r="AB27" s="71"/>
      <c r="AC27" s="103"/>
      <c r="AD27" s="104"/>
      <c r="AE27" s="104"/>
      <c r="AF27" s="104"/>
      <c r="AG27" s="104"/>
      <c r="AH27" s="105"/>
      <c r="AI27" s="71"/>
      <c r="AJ27" s="103"/>
      <c r="AK27" s="104"/>
      <c r="AL27" s="104"/>
      <c r="AM27" s="104"/>
      <c r="AN27" s="104"/>
      <c r="AO27" s="105"/>
      <c r="AP27" s="71"/>
      <c r="AQ27" s="103"/>
      <c r="AR27" s="104"/>
      <c r="AS27" s="104"/>
      <c r="AT27" s="104"/>
      <c r="AU27" s="104"/>
      <c r="AV27" s="105"/>
    </row>
    <row r="28" spans="1:48" ht="16.5" customHeight="1" thickBot="1" x14ac:dyDescent="0.3">
      <c r="A28" s="162" t="s">
        <v>61</v>
      </c>
      <c r="B28" s="163">
        <f>'f3a) Náklady PA'!L82</f>
        <v>0</v>
      </c>
      <c r="C28" s="164">
        <f>'f3a) Náklady PA'!O82</f>
        <v>0</v>
      </c>
      <c r="D28" s="164">
        <f>'f3a) Náklady PA'!R82</f>
        <v>0</v>
      </c>
      <c r="E28" s="164">
        <f>'f3a) Náklady PA'!U82</f>
        <v>0</v>
      </c>
      <c r="F28" s="165">
        <f>'f3a) Náklady PA'!V82</f>
        <v>0</v>
      </c>
      <c r="G28" s="122"/>
      <c r="H28" s="219"/>
      <c r="I28" s="220"/>
      <c r="J28" s="220"/>
      <c r="K28" s="220"/>
      <c r="L28" s="220"/>
      <c r="M28" s="221"/>
      <c r="N28" s="181"/>
      <c r="O28" s="101"/>
      <c r="P28" s="106"/>
      <c r="Q28" s="106"/>
      <c r="R28" s="106"/>
      <c r="S28" s="106"/>
      <c r="T28" s="102"/>
      <c r="U28" s="71"/>
      <c r="V28" s="101"/>
      <c r="W28" s="106"/>
      <c r="X28" s="106"/>
      <c r="Y28" s="106"/>
      <c r="Z28" s="106"/>
      <c r="AA28" s="102"/>
      <c r="AB28" s="71"/>
      <c r="AC28" s="101"/>
      <c r="AD28" s="106"/>
      <c r="AE28" s="106"/>
      <c r="AF28" s="106"/>
      <c r="AG28" s="106"/>
      <c r="AH28" s="102"/>
      <c r="AI28" s="71"/>
      <c r="AJ28" s="101"/>
      <c r="AK28" s="106"/>
      <c r="AL28" s="106"/>
      <c r="AM28" s="106"/>
      <c r="AN28" s="106"/>
      <c r="AO28" s="102"/>
      <c r="AP28" s="71"/>
      <c r="AQ28" s="101"/>
      <c r="AR28" s="106"/>
      <c r="AS28" s="106"/>
      <c r="AT28" s="106"/>
      <c r="AU28" s="106"/>
      <c r="AV28" s="102"/>
    </row>
    <row r="29" spans="1:48" ht="30" customHeight="1" thickBot="1" x14ac:dyDescent="0.3">
      <c r="A29" s="166" t="s">
        <v>3</v>
      </c>
      <c r="B29" s="129">
        <f t="shared" ref="B29" si="22">I29+P29+W29+AD29+AK29+AR29</f>
        <v>0</v>
      </c>
      <c r="C29" s="130">
        <f t="shared" ref="C29" si="23">J29+Q29+X29+AE29+AL29+AS29</f>
        <v>0</v>
      </c>
      <c r="D29" s="130">
        <f t="shared" ref="D29" si="24">K29+R29+Y29+AF29+AM29+AT29</f>
        <v>0</v>
      </c>
      <c r="E29" s="131">
        <f t="shared" ref="E29" si="25">L29+S29+Z29+AG29+AN29+AU29</f>
        <v>0</v>
      </c>
      <c r="F29" s="167">
        <f t="shared" ref="F29:F32" si="26">SUM(B29:E29)</f>
        <v>0</v>
      </c>
      <c r="G29" s="122"/>
      <c r="H29" s="222" t="s">
        <v>3</v>
      </c>
      <c r="I29" s="231">
        <v>0</v>
      </c>
      <c r="J29" s="232">
        <v>0</v>
      </c>
      <c r="K29" s="232">
        <f>'f3a) Náklady PA'!Y82</f>
        <v>0</v>
      </c>
      <c r="L29" s="233">
        <f>'f3a) Náklady PA'!AB82</f>
        <v>0</v>
      </c>
      <c r="M29" s="223">
        <f>SUM(I29:L29)</f>
        <v>0</v>
      </c>
      <c r="N29" s="206"/>
      <c r="O29" s="60" t="s">
        <v>3</v>
      </c>
      <c r="P29" s="231">
        <v>0</v>
      </c>
      <c r="Q29" s="232">
        <v>0</v>
      </c>
      <c r="R29" s="232">
        <f>'f3a) Náklady PA'!AF82</f>
        <v>0</v>
      </c>
      <c r="S29" s="233">
        <f>'f3a) Náklady PA'!AI82</f>
        <v>0</v>
      </c>
      <c r="T29" s="65">
        <f>SUM(P29:S29)</f>
        <v>0</v>
      </c>
      <c r="V29" s="60" t="s">
        <v>3</v>
      </c>
      <c r="W29" s="231">
        <v>0</v>
      </c>
      <c r="X29" s="232">
        <v>0</v>
      </c>
      <c r="Y29" s="232">
        <f>'f3a) Náklady PA'!AM82</f>
        <v>0</v>
      </c>
      <c r="Z29" s="233">
        <f>'f3a) Náklady PA'!AP82</f>
        <v>0</v>
      </c>
      <c r="AA29" s="65">
        <f>SUM(W29:Z29)</f>
        <v>0</v>
      </c>
      <c r="AC29" s="60" t="s">
        <v>3</v>
      </c>
      <c r="AD29" s="231">
        <v>0</v>
      </c>
      <c r="AE29" s="232">
        <v>0</v>
      </c>
      <c r="AF29" s="232">
        <f>'f3a) Náklady PA'!AT82</f>
        <v>0</v>
      </c>
      <c r="AG29" s="233">
        <f>'f3a) Náklady PA'!AW82</f>
        <v>0</v>
      </c>
      <c r="AH29" s="65">
        <f>SUM(AD29:AG29)</f>
        <v>0</v>
      </c>
      <c r="AJ29" s="60" t="s">
        <v>3</v>
      </c>
      <c r="AK29" s="231">
        <v>0</v>
      </c>
      <c r="AL29" s="232">
        <v>0</v>
      </c>
      <c r="AM29" s="232">
        <f>'f3a) Náklady PA'!BA82</f>
        <v>0</v>
      </c>
      <c r="AN29" s="233">
        <f>'f3a) Náklady PA'!BD82</f>
        <v>0</v>
      </c>
      <c r="AO29" s="65">
        <f>SUM(AK29:AN29)</f>
        <v>0</v>
      </c>
      <c r="AQ29" s="60" t="s">
        <v>3</v>
      </c>
      <c r="AR29" s="231">
        <v>0</v>
      </c>
      <c r="AS29" s="232">
        <v>0</v>
      </c>
      <c r="AT29" s="232">
        <f>'f3a) Náklady PA'!BH82</f>
        <v>0</v>
      </c>
      <c r="AU29" s="233">
        <f>'f3a) Náklady PA'!BK82</f>
        <v>0</v>
      </c>
      <c r="AV29" s="65">
        <f>SUM(AR29:AU29)</f>
        <v>0</v>
      </c>
    </row>
    <row r="30" spans="1:48" ht="30" customHeight="1" x14ac:dyDescent="0.25">
      <c r="A30" s="168" t="s">
        <v>29</v>
      </c>
      <c r="B30" s="129">
        <f t="shared" ref="B30" si="27">I30+P30+W30+AD30+AK30+AR30</f>
        <v>0</v>
      </c>
      <c r="C30" s="130">
        <f t="shared" ref="C30" si="28">J30+Q30+X30+AE30+AL30+AS30</f>
        <v>0</v>
      </c>
      <c r="D30" s="130">
        <f t="shared" ref="D30" si="29">K30+R30+Y30+AF30+AM30+AT30</f>
        <v>0</v>
      </c>
      <c r="E30" s="131">
        <f t="shared" ref="E30" si="30">L30+S30+Z30+AG30+AN30+AU30</f>
        <v>0</v>
      </c>
      <c r="F30" s="167">
        <f t="shared" si="26"/>
        <v>0</v>
      </c>
      <c r="G30" s="122"/>
      <c r="H30" s="168" t="s">
        <v>29</v>
      </c>
      <c r="I30" s="234">
        <v>0</v>
      </c>
      <c r="J30" s="235">
        <v>0</v>
      </c>
      <c r="K30" s="235">
        <v>0</v>
      </c>
      <c r="L30" s="236">
        <v>0</v>
      </c>
      <c r="M30" s="211">
        <f t="shared" ref="M30:M32" si="31">SUM(I30:L30)</f>
        <v>0</v>
      </c>
      <c r="N30" s="206"/>
      <c r="O30" s="50" t="s">
        <v>29</v>
      </c>
      <c r="P30" s="234">
        <v>0</v>
      </c>
      <c r="Q30" s="235">
        <v>0</v>
      </c>
      <c r="R30" s="235">
        <v>0</v>
      </c>
      <c r="S30" s="236">
        <v>0</v>
      </c>
      <c r="T30" s="66">
        <f t="shared" ref="T30:T32" si="32">SUM(P30:S30)</f>
        <v>0</v>
      </c>
      <c r="V30" s="50" t="s">
        <v>29</v>
      </c>
      <c r="W30" s="234">
        <v>0</v>
      </c>
      <c r="X30" s="235">
        <v>0</v>
      </c>
      <c r="Y30" s="235">
        <v>0</v>
      </c>
      <c r="Z30" s="236">
        <v>0</v>
      </c>
      <c r="AA30" s="66">
        <f t="shared" ref="AA30:AA32" si="33">SUM(W30:Z30)</f>
        <v>0</v>
      </c>
      <c r="AC30" s="50" t="s">
        <v>29</v>
      </c>
      <c r="AD30" s="234">
        <v>0</v>
      </c>
      <c r="AE30" s="235">
        <v>0</v>
      </c>
      <c r="AF30" s="235">
        <v>0</v>
      </c>
      <c r="AG30" s="236">
        <v>0</v>
      </c>
      <c r="AH30" s="66">
        <f t="shared" ref="AH30:AH32" si="34">SUM(AD30:AG30)</f>
        <v>0</v>
      </c>
      <c r="AJ30" s="50" t="s">
        <v>29</v>
      </c>
      <c r="AK30" s="234">
        <v>0</v>
      </c>
      <c r="AL30" s="235">
        <v>0</v>
      </c>
      <c r="AM30" s="235">
        <v>0</v>
      </c>
      <c r="AN30" s="236">
        <v>0</v>
      </c>
      <c r="AO30" s="66">
        <f t="shared" ref="AO30:AO32" si="35">SUM(AK30:AN30)</f>
        <v>0</v>
      </c>
      <c r="AQ30" s="50" t="s">
        <v>29</v>
      </c>
      <c r="AR30" s="234">
        <v>0</v>
      </c>
      <c r="AS30" s="235">
        <v>0</v>
      </c>
      <c r="AT30" s="235">
        <v>0</v>
      </c>
      <c r="AU30" s="236">
        <v>0</v>
      </c>
      <c r="AV30" s="66">
        <f t="shared" ref="AV30:AV32" si="36">SUM(AR30:AU30)</f>
        <v>0</v>
      </c>
    </row>
    <row r="31" spans="1:48" ht="30" customHeight="1" thickBot="1" x14ac:dyDescent="0.3">
      <c r="A31" s="169" t="s">
        <v>30</v>
      </c>
      <c r="B31" s="141">
        <f>I31+P31+W31+AD31+AK31+AR31</f>
        <v>0</v>
      </c>
      <c r="C31" s="142">
        <f t="shared" ref="C31" si="37">J31+Q31+X31+AE31+AL31+AS31</f>
        <v>0</v>
      </c>
      <c r="D31" s="142">
        <f t="shared" ref="D31" si="38">K31+R31+Y31+AF31+AM31+AT31</f>
        <v>0</v>
      </c>
      <c r="E31" s="143">
        <f t="shared" ref="E31" si="39">L31+S31+Z31+AG31+AN31+AU31</f>
        <v>0</v>
      </c>
      <c r="F31" s="144">
        <f t="shared" si="26"/>
        <v>0</v>
      </c>
      <c r="G31" s="122"/>
      <c r="H31" s="224" t="s">
        <v>30</v>
      </c>
      <c r="I31" s="237">
        <v>0</v>
      </c>
      <c r="J31" s="238">
        <v>0</v>
      </c>
      <c r="K31" s="238">
        <v>0</v>
      </c>
      <c r="L31" s="239">
        <v>0</v>
      </c>
      <c r="M31" s="212">
        <f t="shared" si="31"/>
        <v>0</v>
      </c>
      <c r="N31" s="206"/>
      <c r="O31" s="53" t="s">
        <v>30</v>
      </c>
      <c r="P31" s="237">
        <v>0</v>
      </c>
      <c r="Q31" s="238">
        <v>0</v>
      </c>
      <c r="R31" s="238">
        <v>0</v>
      </c>
      <c r="S31" s="239">
        <v>0</v>
      </c>
      <c r="T31" s="67">
        <f t="shared" si="32"/>
        <v>0</v>
      </c>
      <c r="V31" s="53" t="s">
        <v>30</v>
      </c>
      <c r="W31" s="237">
        <v>0</v>
      </c>
      <c r="X31" s="238">
        <v>0</v>
      </c>
      <c r="Y31" s="238">
        <v>0</v>
      </c>
      <c r="Z31" s="239">
        <v>0</v>
      </c>
      <c r="AA31" s="67">
        <f t="shared" si="33"/>
        <v>0</v>
      </c>
      <c r="AC31" s="53" t="s">
        <v>30</v>
      </c>
      <c r="AD31" s="237">
        <v>0</v>
      </c>
      <c r="AE31" s="238">
        <v>0</v>
      </c>
      <c r="AF31" s="238">
        <v>0</v>
      </c>
      <c r="AG31" s="239">
        <v>0</v>
      </c>
      <c r="AH31" s="67">
        <f t="shared" si="34"/>
        <v>0</v>
      </c>
      <c r="AJ31" s="53" t="s">
        <v>30</v>
      </c>
      <c r="AK31" s="237">
        <v>0</v>
      </c>
      <c r="AL31" s="238">
        <v>0</v>
      </c>
      <c r="AM31" s="238">
        <v>0</v>
      </c>
      <c r="AN31" s="239">
        <v>0</v>
      </c>
      <c r="AO31" s="67">
        <f t="shared" si="35"/>
        <v>0</v>
      </c>
      <c r="AQ31" s="53" t="s">
        <v>30</v>
      </c>
      <c r="AR31" s="237">
        <v>0</v>
      </c>
      <c r="AS31" s="238">
        <v>0</v>
      </c>
      <c r="AT31" s="238">
        <v>0</v>
      </c>
      <c r="AU31" s="239">
        <v>0</v>
      </c>
      <c r="AV31" s="67">
        <f t="shared" si="36"/>
        <v>0</v>
      </c>
    </row>
    <row r="32" spans="1:48" ht="30" customHeight="1" thickBot="1" x14ac:dyDescent="0.3">
      <c r="A32" s="170" t="s">
        <v>31</v>
      </c>
      <c r="B32" s="171">
        <f t="shared" ref="B32:E32" si="40">B29-B30</f>
        <v>0</v>
      </c>
      <c r="C32" s="172">
        <f t="shared" si="40"/>
        <v>0</v>
      </c>
      <c r="D32" s="172">
        <f t="shared" si="40"/>
        <v>0</v>
      </c>
      <c r="E32" s="173">
        <f t="shared" si="40"/>
        <v>0</v>
      </c>
      <c r="F32" s="174">
        <f t="shared" si="26"/>
        <v>0</v>
      </c>
      <c r="G32" s="122"/>
      <c r="H32" s="175" t="s">
        <v>31</v>
      </c>
      <c r="I32" s="171">
        <f>I29-I30</f>
        <v>0</v>
      </c>
      <c r="J32" s="172">
        <f t="shared" ref="J32:L32" si="41">J29-J30</f>
        <v>0</v>
      </c>
      <c r="K32" s="172">
        <f t="shared" si="41"/>
        <v>0</v>
      </c>
      <c r="L32" s="225">
        <f t="shared" si="41"/>
        <v>0</v>
      </c>
      <c r="M32" s="223">
        <f t="shared" si="31"/>
        <v>0</v>
      </c>
      <c r="N32" s="206"/>
      <c r="O32" s="48" t="s">
        <v>31</v>
      </c>
      <c r="P32" s="89">
        <f>P29-P30</f>
        <v>0</v>
      </c>
      <c r="Q32" s="90">
        <f t="shared" ref="Q32:S32" si="42">Q29-Q30</f>
        <v>0</v>
      </c>
      <c r="R32" s="90">
        <f t="shared" si="42"/>
        <v>0</v>
      </c>
      <c r="S32" s="91">
        <f t="shared" si="42"/>
        <v>0</v>
      </c>
      <c r="T32" s="65">
        <f t="shared" si="32"/>
        <v>0</v>
      </c>
      <c r="V32" s="48" t="s">
        <v>31</v>
      </c>
      <c r="W32" s="89">
        <f>W29-W30</f>
        <v>0</v>
      </c>
      <c r="X32" s="90">
        <f t="shared" ref="X32:Z32" si="43">X29-X30</f>
        <v>0</v>
      </c>
      <c r="Y32" s="90">
        <f t="shared" si="43"/>
        <v>0</v>
      </c>
      <c r="Z32" s="91">
        <f t="shared" si="43"/>
        <v>0</v>
      </c>
      <c r="AA32" s="65">
        <f t="shared" si="33"/>
        <v>0</v>
      </c>
      <c r="AC32" s="48" t="s">
        <v>31</v>
      </c>
      <c r="AD32" s="89">
        <f>AD29-AD30</f>
        <v>0</v>
      </c>
      <c r="AE32" s="90">
        <f t="shared" ref="AE32:AG32" si="44">AE29-AE30</f>
        <v>0</v>
      </c>
      <c r="AF32" s="90">
        <f t="shared" si="44"/>
        <v>0</v>
      </c>
      <c r="AG32" s="91">
        <f t="shared" si="44"/>
        <v>0</v>
      </c>
      <c r="AH32" s="65">
        <f t="shared" si="34"/>
        <v>0</v>
      </c>
      <c r="AJ32" s="48" t="s">
        <v>31</v>
      </c>
      <c r="AK32" s="89">
        <f>AK29-AK30</f>
        <v>0</v>
      </c>
      <c r="AL32" s="90">
        <f t="shared" ref="AL32:AN32" si="45">AL29-AL30</f>
        <v>0</v>
      </c>
      <c r="AM32" s="90">
        <f t="shared" si="45"/>
        <v>0</v>
      </c>
      <c r="AN32" s="91">
        <f t="shared" si="45"/>
        <v>0</v>
      </c>
      <c r="AO32" s="65">
        <f t="shared" si="35"/>
        <v>0</v>
      </c>
      <c r="AQ32" s="48" t="s">
        <v>31</v>
      </c>
      <c r="AR32" s="89">
        <f>AR29-AR30</f>
        <v>0</v>
      </c>
      <c r="AS32" s="90">
        <f t="shared" ref="AS32:AU32" si="46">AS29-AS30</f>
        <v>0</v>
      </c>
      <c r="AT32" s="90">
        <f t="shared" si="46"/>
        <v>0</v>
      </c>
      <c r="AU32" s="91">
        <f t="shared" si="46"/>
        <v>0</v>
      </c>
      <c r="AV32" s="65">
        <f t="shared" si="36"/>
        <v>0</v>
      </c>
    </row>
    <row r="33" spans="1:48" ht="36.75" customHeight="1" thickBot="1" x14ac:dyDescent="0.3">
      <c r="A33" s="175" t="s">
        <v>41</v>
      </c>
      <c r="B33" s="176" t="e">
        <f>B28/B23</f>
        <v>#DIV/0!</v>
      </c>
      <c r="C33" s="176" t="e">
        <f>C28/C23</f>
        <v>#DIV/0!</v>
      </c>
      <c r="D33" s="177" t="e">
        <f t="shared" ref="D33:F33" si="47">D29/D23</f>
        <v>#DIV/0!</v>
      </c>
      <c r="E33" s="178" t="e">
        <f t="shared" si="47"/>
        <v>#DIV/0!</v>
      </c>
      <c r="F33" s="179" t="e">
        <f t="shared" si="47"/>
        <v>#DIV/0!</v>
      </c>
      <c r="G33" s="122"/>
      <c r="H33" s="175" t="s">
        <v>41</v>
      </c>
      <c r="I33" s="176" t="e">
        <f>I29/I23</f>
        <v>#DIV/0!</v>
      </c>
      <c r="J33" s="177" t="e">
        <f t="shared" ref="J33:M33" si="48">J29/J23</f>
        <v>#DIV/0!</v>
      </c>
      <c r="K33" s="177" t="e">
        <f t="shared" si="48"/>
        <v>#DIV/0!</v>
      </c>
      <c r="L33" s="178" t="e">
        <f t="shared" si="48"/>
        <v>#DIV/0!</v>
      </c>
      <c r="M33" s="179" t="e">
        <f t="shared" si="48"/>
        <v>#DIV/0!</v>
      </c>
      <c r="N33" s="206"/>
      <c r="O33" s="49" t="s">
        <v>41</v>
      </c>
      <c r="P33" s="54" t="e">
        <f>P29/P23</f>
        <v>#DIV/0!</v>
      </c>
      <c r="Q33" s="55" t="e">
        <f t="shared" ref="Q33:T33" si="49">Q29/Q23</f>
        <v>#DIV/0!</v>
      </c>
      <c r="R33" s="55" t="e">
        <f t="shared" si="49"/>
        <v>#DIV/0!</v>
      </c>
      <c r="S33" s="62" t="e">
        <f t="shared" si="49"/>
        <v>#DIV/0!</v>
      </c>
      <c r="T33" s="68" t="e">
        <f t="shared" si="49"/>
        <v>#DIV/0!</v>
      </c>
      <c r="V33" s="49" t="s">
        <v>41</v>
      </c>
      <c r="W33" s="54" t="e">
        <f>W29/W23</f>
        <v>#DIV/0!</v>
      </c>
      <c r="X33" s="55" t="e">
        <f t="shared" ref="X33:AA33" si="50">X29/X23</f>
        <v>#DIV/0!</v>
      </c>
      <c r="Y33" s="55" t="e">
        <f t="shared" si="50"/>
        <v>#DIV/0!</v>
      </c>
      <c r="Z33" s="62" t="e">
        <f t="shared" si="50"/>
        <v>#DIV/0!</v>
      </c>
      <c r="AA33" s="68" t="e">
        <f t="shared" si="50"/>
        <v>#DIV/0!</v>
      </c>
      <c r="AC33" s="49" t="s">
        <v>41</v>
      </c>
      <c r="AD33" s="54" t="e">
        <f>AD29/AD23</f>
        <v>#DIV/0!</v>
      </c>
      <c r="AE33" s="55" t="e">
        <f t="shared" ref="AE33:AH33" si="51">AE29/AE23</f>
        <v>#DIV/0!</v>
      </c>
      <c r="AF33" s="55" t="e">
        <f t="shared" si="51"/>
        <v>#DIV/0!</v>
      </c>
      <c r="AG33" s="62" t="e">
        <f t="shared" si="51"/>
        <v>#DIV/0!</v>
      </c>
      <c r="AH33" s="68" t="e">
        <f t="shared" si="51"/>
        <v>#DIV/0!</v>
      </c>
      <c r="AJ33" s="49" t="s">
        <v>41</v>
      </c>
      <c r="AK33" s="54" t="e">
        <f>AK29/AK23</f>
        <v>#DIV/0!</v>
      </c>
      <c r="AL33" s="55" t="e">
        <f t="shared" ref="AL33:AO33" si="52">AL29/AL23</f>
        <v>#DIV/0!</v>
      </c>
      <c r="AM33" s="55" t="e">
        <f t="shared" si="52"/>
        <v>#DIV/0!</v>
      </c>
      <c r="AN33" s="62" t="e">
        <f t="shared" si="52"/>
        <v>#DIV/0!</v>
      </c>
      <c r="AO33" s="68" t="e">
        <f t="shared" si="52"/>
        <v>#DIV/0!</v>
      </c>
      <c r="AQ33" s="49" t="s">
        <v>41</v>
      </c>
      <c r="AR33" s="54" t="e">
        <f>AR29/AR23</f>
        <v>#DIV/0!</v>
      </c>
      <c r="AS33" s="55" t="e">
        <f t="shared" ref="AS33:AV33" si="53">AS29/AS23</f>
        <v>#DIV/0!</v>
      </c>
      <c r="AT33" s="55" t="e">
        <f t="shared" si="53"/>
        <v>#DIV/0!</v>
      </c>
      <c r="AU33" s="62" t="e">
        <f t="shared" si="53"/>
        <v>#DIV/0!</v>
      </c>
      <c r="AV33" s="68" t="e">
        <f t="shared" si="53"/>
        <v>#DIV/0!</v>
      </c>
    </row>
    <row r="34" spans="1:48" ht="30" customHeight="1" thickBot="1" x14ac:dyDescent="0.3">
      <c r="A34" s="180"/>
      <c r="B34" s="181"/>
      <c r="C34" s="181"/>
      <c r="D34" s="181"/>
      <c r="E34" s="181"/>
      <c r="F34" s="181"/>
      <c r="G34" s="181"/>
      <c r="H34" s="180"/>
      <c r="I34" s="181"/>
      <c r="J34" s="181"/>
      <c r="K34" s="181"/>
      <c r="L34" s="181"/>
      <c r="M34" s="181"/>
      <c r="N34" s="181"/>
      <c r="O34" s="3"/>
      <c r="P34" s="4"/>
      <c r="Q34" s="4"/>
      <c r="R34" s="4"/>
      <c r="S34" s="4"/>
      <c r="T34" s="4"/>
      <c r="V34" s="3"/>
      <c r="W34" s="4"/>
      <c r="X34" s="4"/>
      <c r="Y34" s="4"/>
      <c r="Z34" s="4"/>
      <c r="AA34" s="4"/>
      <c r="AC34" s="3"/>
      <c r="AD34" s="4"/>
      <c r="AE34" s="4"/>
      <c r="AF34" s="4"/>
      <c r="AG34" s="4"/>
      <c r="AH34" s="4"/>
      <c r="AJ34" s="3"/>
      <c r="AK34" s="4"/>
      <c r="AL34" s="4"/>
      <c r="AM34" s="4"/>
      <c r="AN34" s="4"/>
      <c r="AO34" s="4"/>
      <c r="AQ34" s="3"/>
      <c r="AR34" s="4"/>
      <c r="AS34" s="4"/>
      <c r="AT34" s="4"/>
      <c r="AU34" s="4"/>
      <c r="AV34" s="4"/>
    </row>
    <row r="35" spans="1:48" ht="21.75" thickBot="1" x14ac:dyDescent="0.3">
      <c r="A35" s="334" t="s">
        <v>48</v>
      </c>
      <c r="B35" s="335"/>
      <c r="C35" s="335"/>
      <c r="D35" s="335"/>
      <c r="E35" s="335"/>
      <c r="F35" s="336"/>
      <c r="G35" s="182"/>
      <c r="H35" s="334" t="s">
        <v>48</v>
      </c>
      <c r="I35" s="335"/>
      <c r="J35" s="335"/>
      <c r="K35" s="335"/>
      <c r="L35" s="335"/>
      <c r="M35" s="336"/>
      <c r="N35" s="182"/>
      <c r="O35" s="328" t="s">
        <v>48</v>
      </c>
      <c r="P35" s="329"/>
      <c r="Q35" s="329"/>
      <c r="R35" s="329"/>
      <c r="S35" s="329"/>
      <c r="T35" s="330"/>
      <c r="V35" s="328" t="s">
        <v>48</v>
      </c>
      <c r="W35" s="329"/>
      <c r="X35" s="329"/>
      <c r="Y35" s="329"/>
      <c r="Z35" s="329"/>
      <c r="AA35" s="330"/>
      <c r="AC35" s="328" t="s">
        <v>48</v>
      </c>
      <c r="AD35" s="329"/>
      <c r="AE35" s="329"/>
      <c r="AF35" s="329"/>
      <c r="AG35" s="329"/>
      <c r="AH35" s="330"/>
      <c r="AJ35" s="328" t="s">
        <v>48</v>
      </c>
      <c r="AK35" s="329"/>
      <c r="AL35" s="329"/>
      <c r="AM35" s="329"/>
      <c r="AN35" s="329"/>
      <c r="AO35" s="330"/>
      <c r="AQ35" s="328" t="s">
        <v>48</v>
      </c>
      <c r="AR35" s="329"/>
      <c r="AS35" s="329"/>
      <c r="AT35" s="329"/>
      <c r="AU35" s="329"/>
      <c r="AV35" s="330"/>
    </row>
    <row r="36" spans="1:48" ht="21.75" thickBot="1" x14ac:dyDescent="0.3">
      <c r="A36" s="183" t="s">
        <v>49</v>
      </c>
      <c r="B36" s="184">
        <v>2022</v>
      </c>
      <c r="C36" s="185">
        <v>2023</v>
      </c>
      <c r="D36" s="185">
        <v>2024</v>
      </c>
      <c r="E36" s="186">
        <v>2025</v>
      </c>
      <c r="F36" s="187" t="s">
        <v>0</v>
      </c>
      <c r="G36" s="182"/>
      <c r="H36" s="183" t="s">
        <v>49</v>
      </c>
      <c r="I36" s="226">
        <v>2022</v>
      </c>
      <c r="J36" s="227">
        <v>2023</v>
      </c>
      <c r="K36" s="227">
        <v>2024</v>
      </c>
      <c r="L36" s="228">
        <v>2025</v>
      </c>
      <c r="M36" s="229" t="s">
        <v>0</v>
      </c>
      <c r="N36" s="206"/>
      <c r="O36" s="69" t="s">
        <v>49</v>
      </c>
      <c r="P36" s="51">
        <v>2022</v>
      </c>
      <c r="Q36" s="52">
        <v>2023</v>
      </c>
      <c r="R36" s="52">
        <v>2024</v>
      </c>
      <c r="S36" s="61">
        <v>2025</v>
      </c>
      <c r="T36" s="63" t="s">
        <v>0</v>
      </c>
      <c r="V36" s="69" t="s">
        <v>49</v>
      </c>
      <c r="W36" s="51">
        <v>2022</v>
      </c>
      <c r="X36" s="52">
        <v>2023</v>
      </c>
      <c r="Y36" s="52">
        <v>2024</v>
      </c>
      <c r="Z36" s="61">
        <v>2025</v>
      </c>
      <c r="AA36" s="63" t="s">
        <v>0</v>
      </c>
      <c r="AC36" s="69" t="s">
        <v>49</v>
      </c>
      <c r="AD36" s="51">
        <v>2022</v>
      </c>
      <c r="AE36" s="52">
        <v>2023</v>
      </c>
      <c r="AF36" s="52">
        <v>2024</v>
      </c>
      <c r="AG36" s="61">
        <v>2025</v>
      </c>
      <c r="AH36" s="63" t="s">
        <v>0</v>
      </c>
      <c r="AJ36" s="69" t="s">
        <v>49</v>
      </c>
      <c r="AK36" s="51">
        <v>2022</v>
      </c>
      <c r="AL36" s="52">
        <v>2023</v>
      </c>
      <c r="AM36" s="52">
        <v>2024</v>
      </c>
      <c r="AN36" s="61">
        <v>2025</v>
      </c>
      <c r="AO36" s="63" t="s">
        <v>0</v>
      </c>
      <c r="AQ36" s="69" t="s">
        <v>49</v>
      </c>
      <c r="AR36" s="51">
        <v>2022</v>
      </c>
      <c r="AS36" s="52">
        <v>2023</v>
      </c>
      <c r="AT36" s="52">
        <v>2024</v>
      </c>
      <c r="AU36" s="61">
        <v>2025</v>
      </c>
      <c r="AV36" s="63" t="s">
        <v>0</v>
      </c>
    </row>
    <row r="37" spans="1:48" ht="21.75" thickBot="1" x14ac:dyDescent="0.3">
      <c r="A37" s="183" t="s">
        <v>50</v>
      </c>
      <c r="B37" s="188">
        <f>B23-B28</f>
        <v>0</v>
      </c>
      <c r="C37" s="189">
        <f t="shared" ref="C37:E37" si="54">C23-C29</f>
        <v>0</v>
      </c>
      <c r="D37" s="189">
        <f t="shared" si="54"/>
        <v>0</v>
      </c>
      <c r="E37" s="190">
        <f t="shared" si="54"/>
        <v>0</v>
      </c>
      <c r="F37" s="174">
        <f t="shared" ref="F37" si="55">SUM(B37:E37)</f>
        <v>0</v>
      </c>
      <c r="G37" s="182"/>
      <c r="H37" s="183" t="s">
        <v>50</v>
      </c>
      <c r="I37" s="230">
        <f>I23-I29</f>
        <v>0</v>
      </c>
      <c r="J37" s="230">
        <f t="shared" ref="J37:L37" si="56">J23-J29</f>
        <v>0</v>
      </c>
      <c r="K37" s="230">
        <f t="shared" si="56"/>
        <v>0</v>
      </c>
      <c r="L37" s="230">
        <f t="shared" si="56"/>
        <v>0</v>
      </c>
      <c r="M37" s="212">
        <f t="shared" ref="M37" si="57">SUM(I37:L37)</f>
        <v>0</v>
      </c>
      <c r="N37" s="206"/>
      <c r="O37" s="69" t="s">
        <v>50</v>
      </c>
      <c r="P37" s="70">
        <f>P23-P29</f>
        <v>0</v>
      </c>
      <c r="Q37" s="70">
        <f t="shared" ref="Q37:S37" si="58">Q23-Q29</f>
        <v>0</v>
      </c>
      <c r="R37" s="70">
        <f t="shared" si="58"/>
        <v>0</v>
      </c>
      <c r="S37" s="70">
        <f t="shared" si="58"/>
        <v>0</v>
      </c>
      <c r="T37" s="67">
        <f t="shared" ref="T37" si="59">SUM(P37:S37)</f>
        <v>0</v>
      </c>
      <c r="V37" s="69" t="s">
        <v>50</v>
      </c>
      <c r="W37" s="70">
        <f>W23-W29</f>
        <v>0</v>
      </c>
      <c r="X37" s="70">
        <f t="shared" ref="X37:Z37" si="60">X23-X29</f>
        <v>0</v>
      </c>
      <c r="Y37" s="70">
        <f t="shared" si="60"/>
        <v>0</v>
      </c>
      <c r="Z37" s="70">
        <f t="shared" si="60"/>
        <v>0</v>
      </c>
      <c r="AA37" s="67">
        <f t="shared" ref="AA37" si="61">SUM(W37:Z37)</f>
        <v>0</v>
      </c>
      <c r="AC37" s="69" t="s">
        <v>50</v>
      </c>
      <c r="AD37" s="70">
        <f>AD23-AD29</f>
        <v>0</v>
      </c>
      <c r="AE37" s="70">
        <f t="shared" ref="AE37:AG37" si="62">AE23-AE29</f>
        <v>0</v>
      </c>
      <c r="AF37" s="70">
        <f t="shared" si="62"/>
        <v>0</v>
      </c>
      <c r="AG37" s="70">
        <f t="shared" si="62"/>
        <v>0</v>
      </c>
      <c r="AH37" s="67">
        <f t="shared" ref="AH37" si="63">SUM(AD37:AG37)</f>
        <v>0</v>
      </c>
      <c r="AJ37" s="69" t="s">
        <v>50</v>
      </c>
      <c r="AK37" s="70">
        <f>AK23-AK29</f>
        <v>0</v>
      </c>
      <c r="AL37" s="70">
        <f t="shared" ref="AL37:AN37" si="64">AL23-AL29</f>
        <v>0</v>
      </c>
      <c r="AM37" s="70">
        <f t="shared" si="64"/>
        <v>0</v>
      </c>
      <c r="AN37" s="70">
        <f t="shared" si="64"/>
        <v>0</v>
      </c>
      <c r="AO37" s="67">
        <f t="shared" ref="AO37" si="65">SUM(AK37:AN37)</f>
        <v>0</v>
      </c>
      <c r="AQ37" s="69" t="s">
        <v>50</v>
      </c>
      <c r="AR37" s="70">
        <f>AR23-AR29</f>
        <v>0</v>
      </c>
      <c r="AS37" s="70">
        <f t="shared" ref="AS37:AU37" si="66">AS23-AS29</f>
        <v>0</v>
      </c>
      <c r="AT37" s="70">
        <f t="shared" si="66"/>
        <v>0</v>
      </c>
      <c r="AU37" s="70">
        <f t="shared" si="66"/>
        <v>0</v>
      </c>
      <c r="AV37" s="67">
        <f t="shared" ref="AV37" si="67">SUM(AR37:AU37)</f>
        <v>0</v>
      </c>
    </row>
    <row r="38" spans="1:48" x14ac:dyDescent="0.25">
      <c r="A38" s="191" t="s">
        <v>28</v>
      </c>
      <c r="B38" s="192">
        <f>I37+P37+W37+AD37+AK37+AR37</f>
        <v>0</v>
      </c>
      <c r="C38" s="192">
        <f>J37+Q37+X37+AE37+AL37+AS37</f>
        <v>0</v>
      </c>
      <c r="D38" s="192">
        <f>K37+R37+Y37+AF37+AM37+AT37</f>
        <v>0</v>
      </c>
      <c r="E38" s="192">
        <f>L37+S37+Z37+AG37+AN37+AU37</f>
        <v>0</v>
      </c>
      <c r="F38" s="192">
        <f>M37+T37+AA37+AH37+AO37+AV37</f>
        <v>0</v>
      </c>
      <c r="G38" s="182"/>
    </row>
  </sheetData>
  <mergeCells count="50">
    <mergeCell ref="H6:M6"/>
    <mergeCell ref="H35:M35"/>
    <mergeCell ref="A13:F13"/>
    <mergeCell ref="H13:M13"/>
    <mergeCell ref="A1:F1"/>
    <mergeCell ref="A2:F2"/>
    <mergeCell ref="A3:F3"/>
    <mergeCell ref="A6:F6"/>
    <mergeCell ref="H1:M1"/>
    <mergeCell ref="H2:M2"/>
    <mergeCell ref="H3:M3"/>
    <mergeCell ref="H4:M4"/>
    <mergeCell ref="A4:F4"/>
    <mergeCell ref="A14:F14"/>
    <mergeCell ref="O13:T13"/>
    <mergeCell ref="O35:T35"/>
    <mergeCell ref="V13:AA13"/>
    <mergeCell ref="V35:AA35"/>
    <mergeCell ref="A35:F35"/>
    <mergeCell ref="O1:T1"/>
    <mergeCell ref="O2:T2"/>
    <mergeCell ref="O3:T3"/>
    <mergeCell ref="O4:T4"/>
    <mergeCell ref="O6:T6"/>
    <mergeCell ref="V1:AA1"/>
    <mergeCell ref="V2:AA2"/>
    <mergeCell ref="V3:AA3"/>
    <mergeCell ref="V4:AA4"/>
    <mergeCell ref="V6:AA6"/>
    <mergeCell ref="AC13:AH13"/>
    <mergeCell ref="AC35:AH35"/>
    <mergeCell ref="AJ1:AO1"/>
    <mergeCell ref="AJ2:AO2"/>
    <mergeCell ref="AJ3:AO3"/>
    <mergeCell ref="AJ4:AO4"/>
    <mergeCell ref="AJ6:AO6"/>
    <mergeCell ref="AJ13:AO13"/>
    <mergeCell ref="AJ35:AO35"/>
    <mergeCell ref="AC1:AH1"/>
    <mergeCell ref="AC2:AH2"/>
    <mergeCell ref="AC3:AH3"/>
    <mergeCell ref="AC4:AH4"/>
    <mergeCell ref="AC6:AH6"/>
    <mergeCell ref="AQ13:AV13"/>
    <mergeCell ref="AQ35:AV35"/>
    <mergeCell ref="AQ1:AV1"/>
    <mergeCell ref="AQ2:AV2"/>
    <mergeCell ref="AQ3:AV3"/>
    <mergeCell ref="AQ4:AV4"/>
    <mergeCell ref="AQ6:AV6"/>
  </mergeCells>
  <conditionalFormatting sqref="B16:E22">
    <cfRule type="cellIs" dxfId="107" priority="385" operator="notEqual">
      <formula>#REF!</formula>
    </cfRule>
    <cfRule type="cellIs" dxfId="106" priority="386" operator="equal">
      <formula>#REF!</formula>
    </cfRule>
  </conditionalFormatting>
  <conditionalFormatting sqref="F23">
    <cfRule type="cellIs" dxfId="105" priority="395" operator="notEqual">
      <formula>#REF!</formula>
    </cfRule>
    <cfRule type="cellIs" dxfId="104" priority="396" operator="equal">
      <formula>#REF!</formula>
    </cfRule>
  </conditionalFormatting>
  <conditionalFormatting sqref="E23">
    <cfRule type="cellIs" dxfId="103" priority="327" operator="notEqual">
      <formula>#REF!</formula>
    </cfRule>
    <cfRule type="cellIs" dxfId="102" priority="328" operator="equal">
      <formula>#REF!</formula>
    </cfRule>
  </conditionalFormatting>
  <conditionalFormatting sqref="D23">
    <cfRule type="cellIs" dxfId="101" priority="325" operator="notEqual">
      <formula>#REF!</formula>
    </cfRule>
    <cfRule type="cellIs" dxfId="100" priority="326" operator="equal">
      <formula>#REF!</formula>
    </cfRule>
  </conditionalFormatting>
  <conditionalFormatting sqref="C23">
    <cfRule type="cellIs" dxfId="99" priority="323" operator="notEqual">
      <formula>#REF!</formula>
    </cfRule>
    <cfRule type="cellIs" dxfId="98" priority="324" operator="equal">
      <formula>#REF!</formula>
    </cfRule>
  </conditionalFormatting>
  <conditionalFormatting sqref="B23">
    <cfRule type="cellIs" dxfId="97" priority="321" operator="notEqual">
      <formula>#REF!</formula>
    </cfRule>
    <cfRule type="cellIs" dxfId="96" priority="322" operator="equal">
      <formula>#REF!</formula>
    </cfRule>
  </conditionalFormatting>
  <conditionalFormatting sqref="I16:I22">
    <cfRule type="cellIs" dxfId="95" priority="247" operator="notEqual">
      <formula>#REF!</formula>
    </cfRule>
    <cfRule type="cellIs" dxfId="94" priority="248" operator="equal">
      <formula>#REF!</formula>
    </cfRule>
  </conditionalFormatting>
  <conditionalFormatting sqref="J16:L22">
    <cfRule type="cellIs" dxfId="93" priority="245" operator="notEqual">
      <formula>#REF!</formula>
    </cfRule>
    <cfRule type="cellIs" dxfId="92" priority="246" operator="equal">
      <formula>#REF!</formula>
    </cfRule>
  </conditionalFormatting>
  <conditionalFormatting sqref="M23">
    <cfRule type="cellIs" dxfId="91" priority="249" operator="notEqual">
      <formula>#REF!</formula>
    </cfRule>
    <cfRule type="cellIs" dxfId="90" priority="250" operator="equal">
      <formula>#REF!</formula>
    </cfRule>
  </conditionalFormatting>
  <conditionalFormatting sqref="L23">
    <cfRule type="cellIs" dxfId="89" priority="243" operator="notEqual">
      <formula>#REF!</formula>
    </cfRule>
    <cfRule type="cellIs" dxfId="88" priority="244" operator="equal">
      <formula>#REF!</formula>
    </cfRule>
  </conditionalFormatting>
  <conditionalFormatting sqref="K23">
    <cfRule type="cellIs" dxfId="87" priority="241" operator="notEqual">
      <formula>#REF!</formula>
    </cfRule>
    <cfRule type="cellIs" dxfId="86" priority="242" operator="equal">
      <formula>#REF!</formula>
    </cfRule>
  </conditionalFormatting>
  <conditionalFormatting sqref="J23">
    <cfRule type="cellIs" dxfId="85" priority="239" operator="notEqual">
      <formula>#REF!</formula>
    </cfRule>
    <cfRule type="cellIs" dxfId="84" priority="240" operator="equal">
      <formula>#REF!</formula>
    </cfRule>
  </conditionalFormatting>
  <conditionalFormatting sqref="I23">
    <cfRule type="cellIs" dxfId="83" priority="237" operator="notEqual">
      <formula>#REF!</formula>
    </cfRule>
    <cfRule type="cellIs" dxfId="82" priority="238" operator="equal">
      <formula>#REF!</formula>
    </cfRule>
  </conditionalFormatting>
  <conditionalFormatting sqref="T23">
    <cfRule type="cellIs" dxfId="81" priority="79" operator="notEqual">
      <formula>#REF!</formula>
    </cfRule>
    <cfRule type="cellIs" dxfId="80" priority="80" operator="equal">
      <formula>#REF!</formula>
    </cfRule>
  </conditionalFormatting>
  <conditionalFormatting sqref="Z23">
    <cfRule type="cellIs" dxfId="79" priority="57" operator="notEqual">
      <formula>#REF!</formula>
    </cfRule>
    <cfRule type="cellIs" dxfId="78" priority="58" operator="equal">
      <formula>#REF!</formula>
    </cfRule>
  </conditionalFormatting>
  <conditionalFormatting sqref="W23">
    <cfRule type="cellIs" dxfId="77" priority="51" operator="notEqual">
      <formula>#REF!</formula>
    </cfRule>
    <cfRule type="cellIs" dxfId="76" priority="52" operator="equal">
      <formula>#REF!</formula>
    </cfRule>
  </conditionalFormatting>
  <conditionalFormatting sqref="AH23">
    <cfRule type="cellIs" dxfId="75" priority="47" operator="notEqual">
      <formula>#REF!</formula>
    </cfRule>
    <cfRule type="cellIs" dxfId="74" priority="48" operator="equal">
      <formula>#REF!</formula>
    </cfRule>
  </conditionalFormatting>
  <conditionalFormatting sqref="Q23">
    <cfRule type="cellIs" dxfId="73" priority="69" operator="notEqual">
      <formula>#REF!</formula>
    </cfRule>
    <cfRule type="cellIs" dxfId="72" priority="70" operator="equal">
      <formula>#REF!</formula>
    </cfRule>
  </conditionalFormatting>
  <conditionalFormatting sqref="P23">
    <cfRule type="cellIs" dxfId="71" priority="67" operator="notEqual">
      <formula>#REF!</formula>
    </cfRule>
    <cfRule type="cellIs" dxfId="70" priority="68" operator="equal">
      <formula>#REF!</formula>
    </cfRule>
  </conditionalFormatting>
  <conditionalFormatting sqref="AA23">
    <cfRule type="cellIs" dxfId="69" priority="63" operator="notEqual">
      <formula>#REF!</formula>
    </cfRule>
    <cfRule type="cellIs" dxfId="68" priority="64" operator="equal">
      <formula>#REF!</formula>
    </cfRule>
  </conditionalFormatting>
  <conditionalFormatting sqref="R23">
    <cfRule type="cellIs" dxfId="67" priority="71" operator="notEqual">
      <formula>#REF!</formula>
    </cfRule>
    <cfRule type="cellIs" dxfId="66" priority="72" operator="equal">
      <formula>#REF!</formula>
    </cfRule>
  </conditionalFormatting>
  <conditionalFormatting sqref="P16:P22">
    <cfRule type="cellIs" dxfId="65" priority="77" operator="notEqual">
      <formula>#REF!</formula>
    </cfRule>
    <cfRule type="cellIs" dxfId="64" priority="78" operator="equal">
      <formula>#REF!</formula>
    </cfRule>
  </conditionalFormatting>
  <conditionalFormatting sqref="Q16:S22">
    <cfRule type="cellIs" dxfId="63" priority="75" operator="notEqual">
      <formula>#REF!</formula>
    </cfRule>
    <cfRule type="cellIs" dxfId="62" priority="76" operator="equal">
      <formula>#REF!</formula>
    </cfRule>
  </conditionalFormatting>
  <conditionalFormatting sqref="S23">
    <cfRule type="cellIs" dxfId="61" priority="73" operator="notEqual">
      <formula>#REF!</formula>
    </cfRule>
    <cfRule type="cellIs" dxfId="60" priority="74" operator="equal">
      <formula>#REF!</formula>
    </cfRule>
  </conditionalFormatting>
  <conditionalFormatting sqref="I24">
    <cfRule type="cellIs" dxfId="59" priority="81" operator="notEqual">
      <formula>#REF!</formula>
    </cfRule>
    <cfRule type="cellIs" dxfId="58" priority="82" operator="equal">
      <formula>#REF!</formula>
    </cfRule>
  </conditionalFormatting>
  <conditionalFormatting sqref="P24">
    <cfRule type="cellIs" dxfId="57" priority="65" operator="notEqual">
      <formula>#REF!</formula>
    </cfRule>
    <cfRule type="cellIs" dxfId="56" priority="66" operator="equal">
      <formula>#REF!</formula>
    </cfRule>
  </conditionalFormatting>
  <conditionalFormatting sqref="W16:W22">
    <cfRule type="cellIs" dxfId="55" priority="61" operator="notEqual">
      <formula>#REF!</formula>
    </cfRule>
    <cfRule type="cellIs" dxfId="54" priority="62" operator="equal">
      <formula>#REF!</formula>
    </cfRule>
  </conditionalFormatting>
  <conditionalFormatting sqref="X16:Z22">
    <cfRule type="cellIs" dxfId="53" priority="59" operator="notEqual">
      <formula>#REF!</formula>
    </cfRule>
    <cfRule type="cellIs" dxfId="52" priority="60" operator="equal">
      <formula>#REF!</formula>
    </cfRule>
  </conditionalFormatting>
  <conditionalFormatting sqref="Y23">
    <cfRule type="cellIs" dxfId="51" priority="55" operator="notEqual">
      <formula>#REF!</formula>
    </cfRule>
    <cfRule type="cellIs" dxfId="50" priority="56" operator="equal">
      <formula>#REF!</formula>
    </cfRule>
  </conditionalFormatting>
  <conditionalFormatting sqref="X23">
    <cfRule type="cellIs" dxfId="49" priority="53" operator="notEqual">
      <formula>#REF!</formula>
    </cfRule>
    <cfRule type="cellIs" dxfId="48" priority="54" operator="equal">
      <formula>#REF!</formula>
    </cfRule>
  </conditionalFormatting>
  <conditionalFormatting sqref="W24">
    <cfRule type="cellIs" dxfId="47" priority="49" operator="notEqual">
      <formula>#REF!</formula>
    </cfRule>
    <cfRule type="cellIs" dxfId="46" priority="50" operator="equal">
      <formula>#REF!</formula>
    </cfRule>
  </conditionalFormatting>
  <conditionalFormatting sqref="AD16:AD22">
    <cfRule type="cellIs" dxfId="45" priority="45" operator="notEqual">
      <formula>#REF!</formula>
    </cfRule>
    <cfRule type="cellIs" dxfId="44" priority="46" operator="equal">
      <formula>#REF!</formula>
    </cfRule>
  </conditionalFormatting>
  <conditionalFormatting sqref="AE16:AG22">
    <cfRule type="cellIs" dxfId="43" priority="43" operator="notEqual">
      <formula>#REF!</formula>
    </cfRule>
    <cfRule type="cellIs" dxfId="42" priority="44" operator="equal">
      <formula>#REF!</formula>
    </cfRule>
  </conditionalFormatting>
  <conditionalFormatting sqref="AG23">
    <cfRule type="cellIs" dxfId="41" priority="41" operator="notEqual">
      <formula>#REF!</formula>
    </cfRule>
    <cfRule type="cellIs" dxfId="40" priority="42" operator="equal">
      <formula>#REF!</formula>
    </cfRule>
  </conditionalFormatting>
  <conditionalFormatting sqref="AF23">
    <cfRule type="cellIs" dxfId="39" priority="39" operator="notEqual">
      <formula>#REF!</formula>
    </cfRule>
    <cfRule type="cellIs" dxfId="38" priority="40" operator="equal">
      <formula>#REF!</formula>
    </cfRule>
  </conditionalFormatting>
  <conditionalFormatting sqref="AE23">
    <cfRule type="cellIs" dxfId="37" priority="37" operator="notEqual">
      <formula>#REF!</formula>
    </cfRule>
    <cfRule type="cellIs" dxfId="36" priority="38" operator="equal">
      <formula>#REF!</formula>
    </cfRule>
  </conditionalFormatting>
  <conditionalFormatting sqref="AD23">
    <cfRule type="cellIs" dxfId="35" priority="35" operator="notEqual">
      <formula>#REF!</formula>
    </cfRule>
    <cfRule type="cellIs" dxfId="34" priority="36" operator="equal">
      <formula>#REF!</formula>
    </cfRule>
  </conditionalFormatting>
  <conditionalFormatting sqref="AD24">
    <cfRule type="cellIs" dxfId="33" priority="33" operator="notEqual">
      <formula>#REF!</formula>
    </cfRule>
    <cfRule type="cellIs" dxfId="32" priority="34" operator="equal">
      <formula>#REF!</formula>
    </cfRule>
  </conditionalFormatting>
  <conditionalFormatting sqref="AK16:AK22">
    <cfRule type="cellIs" dxfId="31" priority="29" operator="notEqual">
      <formula>#REF!</formula>
    </cfRule>
    <cfRule type="cellIs" dxfId="30" priority="30" operator="equal">
      <formula>#REF!</formula>
    </cfRule>
  </conditionalFormatting>
  <conditionalFormatting sqref="AL16:AN22">
    <cfRule type="cellIs" dxfId="29" priority="27" operator="notEqual">
      <formula>#REF!</formula>
    </cfRule>
    <cfRule type="cellIs" dxfId="28" priority="28" operator="equal">
      <formula>#REF!</formula>
    </cfRule>
  </conditionalFormatting>
  <conditionalFormatting sqref="AO23">
    <cfRule type="cellIs" dxfId="27" priority="31" operator="notEqual">
      <formula>#REF!</formula>
    </cfRule>
    <cfRule type="cellIs" dxfId="26" priority="32" operator="equal">
      <formula>#REF!</formula>
    </cfRule>
  </conditionalFormatting>
  <conditionalFormatting sqref="AN23">
    <cfRule type="cellIs" dxfId="25" priority="25" operator="notEqual">
      <formula>#REF!</formula>
    </cfRule>
    <cfRule type="cellIs" dxfId="24" priority="26" operator="equal">
      <formula>#REF!</formula>
    </cfRule>
  </conditionalFormatting>
  <conditionalFormatting sqref="AM23">
    <cfRule type="cellIs" dxfId="23" priority="23" operator="notEqual">
      <formula>#REF!</formula>
    </cfRule>
    <cfRule type="cellIs" dxfId="22" priority="24" operator="equal">
      <formula>#REF!</formula>
    </cfRule>
  </conditionalFormatting>
  <conditionalFormatting sqref="AL23">
    <cfRule type="cellIs" dxfId="21" priority="21" operator="notEqual">
      <formula>#REF!</formula>
    </cfRule>
    <cfRule type="cellIs" dxfId="20" priority="22" operator="equal">
      <formula>#REF!</formula>
    </cfRule>
  </conditionalFormatting>
  <conditionalFormatting sqref="AK23">
    <cfRule type="cellIs" dxfId="19" priority="19" operator="notEqual">
      <formula>#REF!</formula>
    </cfRule>
    <cfRule type="cellIs" dxfId="18" priority="20" operator="equal">
      <formula>#REF!</formula>
    </cfRule>
  </conditionalFormatting>
  <conditionalFormatting sqref="AK24">
    <cfRule type="cellIs" dxfId="17" priority="17" operator="notEqual">
      <formula>#REF!</formula>
    </cfRule>
    <cfRule type="cellIs" dxfId="16" priority="18" operator="equal">
      <formula>#REF!</formula>
    </cfRule>
  </conditionalFormatting>
  <conditionalFormatting sqref="AR16:AR22">
    <cfRule type="cellIs" dxfId="15" priority="13" operator="notEqual">
      <formula>#REF!</formula>
    </cfRule>
    <cfRule type="cellIs" dxfId="14" priority="14" operator="equal">
      <formula>#REF!</formula>
    </cfRule>
  </conditionalFormatting>
  <conditionalFormatting sqref="AS16:AU22">
    <cfRule type="cellIs" dxfId="13" priority="11" operator="notEqual">
      <formula>#REF!</formula>
    </cfRule>
    <cfRule type="cellIs" dxfId="12" priority="12" operator="equal">
      <formula>#REF!</formula>
    </cfRule>
  </conditionalFormatting>
  <conditionalFormatting sqref="AV23">
    <cfRule type="cellIs" dxfId="11" priority="15" operator="notEqual">
      <formula>#REF!</formula>
    </cfRule>
    <cfRule type="cellIs" dxfId="10" priority="16" operator="equal">
      <formula>#REF!</formula>
    </cfRule>
  </conditionalFormatting>
  <conditionalFormatting sqref="AU23">
    <cfRule type="cellIs" dxfId="9" priority="9" operator="notEqual">
      <formula>#REF!</formula>
    </cfRule>
    <cfRule type="cellIs" dxfId="8" priority="10" operator="equal">
      <formula>#REF!</formula>
    </cfRule>
  </conditionalFormatting>
  <conditionalFormatting sqref="AT23">
    <cfRule type="cellIs" dxfId="7" priority="7" operator="notEqual">
      <formula>#REF!</formula>
    </cfRule>
    <cfRule type="cellIs" dxfId="6" priority="8" operator="equal">
      <formula>#REF!</formula>
    </cfRule>
  </conditionalFormatting>
  <conditionalFormatting sqref="AS23">
    <cfRule type="cellIs" dxfId="5" priority="5" operator="notEqual">
      <formula>#REF!</formula>
    </cfRule>
    <cfRule type="cellIs" dxfId="4" priority="6" operator="equal">
      <formula>#REF!</formula>
    </cfRule>
  </conditionalFormatting>
  <conditionalFormatting sqref="AR23">
    <cfRule type="cellIs" dxfId="3" priority="3" operator="notEqual">
      <formula>#REF!</formula>
    </cfRule>
    <cfRule type="cellIs" dxfId="2" priority="4" operator="equal">
      <formula>#REF!</formula>
    </cfRule>
  </conditionalFormatting>
  <conditionalFormatting sqref="AR24">
    <cfRule type="cellIs" dxfId="1" priority="1" operator="notEqual">
      <formula>#REF!</formula>
    </cfRule>
    <cfRule type="cellIs" dxfId="0" priority="2" operator="equal">
      <formula>#REF!</formula>
    </cfRule>
  </conditionalFormatting>
  <printOptions horizontalCentered="1"/>
  <pageMargins left="0.39370078740157483" right="0.39370078740157483" top="1.3779527559055118" bottom="0.78740157480314965" header="0.31496062992125984" footer="0.31496062992125984"/>
  <pageSetup paperSize="9" scale="57" fitToWidth="7" orientation="portrait" r:id="rId1"/>
  <headerFooter>
    <oddHeader>&amp;L&amp;"-,Tučná kurzíva"&amp;14Program EXCELES
VES1/2021&amp;"-,Obyčejné"&amp;11
&amp;12&amp;F
&amp;A&amp;R&amp;"-,Tučné"&amp;20LX22NPO51 .. ..&amp;"-,Obyčejné"&amp;11
&amp;12&amp;P/&amp;N</oddHeader>
  </headerFooter>
  <colBreaks count="6" manualBreakCount="6">
    <brk id="7" min="5" max="38" man="1"/>
    <brk id="14" min="5" max="38" man="1"/>
    <brk id="21" min="5" max="38" man="1"/>
    <brk id="28" min="5" max="38" man="1"/>
    <brk id="35" min="5" max="38" man="1"/>
    <brk id="42" min="5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f3a) Náklady PA</vt:lpstr>
      <vt:lpstr>f3b) Náklady projektu</vt:lpstr>
      <vt:lpstr>'f3a) Náklady PA'!Názvy_tisku</vt:lpstr>
      <vt:lpstr>'f3a) Náklady PA'!Oblast_tisku</vt:lpstr>
      <vt:lpstr>'f3b) Náklady projektu'!Oblast_tisku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Jezný Samuel</dc:creator>
  <cp:lastModifiedBy>MŠMT-O32</cp:lastModifiedBy>
  <cp:lastPrinted>2022-01-10T11:08:05Z</cp:lastPrinted>
  <dcterms:created xsi:type="dcterms:W3CDTF">2021-08-05T10:52:53Z</dcterms:created>
  <dcterms:modified xsi:type="dcterms:W3CDTF">2022-01-10T11:09:55Z</dcterms:modified>
</cp:coreProperties>
</file>