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490" windowHeight="7155"/>
  </bookViews>
  <sheets>
    <sheet name="Podpořené projekty" sheetId="1" r:id="rId1"/>
  </sheets>
  <definedNames>
    <definedName name="_xlnm._FilterDatabase" localSheetId="0" hidden="1">'Podpořené projekty'!$A$1:$Q$92</definedName>
    <definedName name="_xlnm.Database">#REF!</definedName>
    <definedName name="_xlnm.Print_Titles" localSheetId="0">'Podpořené projekty'!$1:$1</definedName>
    <definedName name="_xlnm.Print_Area" localSheetId="0">'Podpořené projekty'!$A$1:$Q$93</definedName>
  </definedNames>
  <calcPr calcId="152511"/>
</workbook>
</file>

<file path=xl/calcChain.xml><?xml version="1.0" encoding="utf-8"?>
<calcChain xmlns="http://schemas.openxmlformats.org/spreadsheetml/2006/main">
  <c r="L92" i="1" l="1"/>
  <c r="M92" i="1"/>
  <c r="O92" i="1"/>
  <c r="K92" i="1"/>
  <c r="J92" i="1"/>
  <c r="P92" i="1" l="1"/>
  <c r="H92" i="1" l="1"/>
</calcChain>
</file>

<file path=xl/sharedStrings.xml><?xml version="1.0" encoding="utf-8"?>
<sst xmlns="http://schemas.openxmlformats.org/spreadsheetml/2006/main" count="562" uniqueCount="305">
  <si>
    <t>evidenční číslo projektu</t>
  </si>
  <si>
    <t>název projektu</t>
  </si>
  <si>
    <t>registrační název žadatele</t>
  </si>
  <si>
    <t>IČ žadatele</t>
  </si>
  <si>
    <t>právní subjektivita žadatele</t>
  </si>
  <si>
    <t>celkem - projekt</t>
  </si>
  <si>
    <t>PRCH-IP-0009/2018</t>
  </si>
  <si>
    <t>Škola v pohodě</t>
  </si>
  <si>
    <t>Základní škola a Mateřská škola, Ostrava-Poruba, Ukrajinská 19, příspěvková organizace</t>
  </si>
  <si>
    <t>Moravskoslezský kraj</t>
  </si>
  <si>
    <t>PRCH-IP-0024/2017/2018</t>
  </si>
  <si>
    <t>Poradenské centrum R-Ego	0002/PP/2013/2014/2015/2016/2017/2018</t>
  </si>
  <si>
    <t>R-Ego, z.s.</t>
  </si>
  <si>
    <t>Zlínský kraj</t>
  </si>
  <si>
    <t>PRCH-IP-0010/2018</t>
  </si>
  <si>
    <t>Centrum primární prevence Semiramis z.ú. a jeho programy všeobecné primární prevence ve 3 krajích</t>
  </si>
  <si>
    <t>Semiramis z.ú.</t>
  </si>
  <si>
    <t>Nymburk</t>
  </si>
  <si>
    <t>PRCH-IP-0011/2018</t>
  </si>
  <si>
    <t xml:space="preserve">Časopis Prevence </t>
  </si>
  <si>
    <t>Život bez závislostí</t>
  </si>
  <si>
    <t>PRCH-IP-0012/2018</t>
  </si>
  <si>
    <t>Specifická prevence pro školy a školská zařízení okresu Jindřichův Hradec</t>
  </si>
  <si>
    <t>Metha, z.ú.</t>
  </si>
  <si>
    <t>Jindřichův Hradec</t>
  </si>
  <si>
    <t>Jihočeský kraj</t>
  </si>
  <si>
    <t>PRCH-IP-0015/2017/2018</t>
  </si>
  <si>
    <t>Preventivní aktivity školy - prevence prožitkem</t>
  </si>
  <si>
    <t>Základní škola, Praha 4, Táborská 45</t>
  </si>
  <si>
    <t>Hlavní město Praha</t>
  </si>
  <si>
    <t>Olomouc</t>
  </si>
  <si>
    <t>Olomoucký kraj</t>
  </si>
  <si>
    <t>PRCH-IP-0019/2018</t>
  </si>
  <si>
    <t>Skupina pro rodiče dětí s rizikovými formami chování</t>
  </si>
  <si>
    <t>Výchovný ústav, středisko výchovné péče Klíčov a střední škola</t>
  </si>
  <si>
    <t>PRCH-IP-0137/2017/2018</t>
  </si>
  <si>
    <t>PRIMÁRNÍ PREVENCE Třebíč</t>
  </si>
  <si>
    <t>Diecézní charita Brno</t>
  </si>
  <si>
    <t>PRCH-IP-0048/2017/2018</t>
  </si>
  <si>
    <t>Systematická všeobecná prevence na školách v Olomouckém kraji</t>
  </si>
  <si>
    <t>Sdružení D, z.ú.</t>
  </si>
  <si>
    <t>PRCH-IP-0025/2017/2018-2</t>
  </si>
  <si>
    <t>Všeobecná primární prevence</t>
  </si>
  <si>
    <t>CENTRUM PROTIDROGOVÉ PREVENCE A TERAPIE, o.p.s.</t>
  </si>
  <si>
    <t>Obecně prospěšná společnost</t>
  </si>
  <si>
    <t>PRCH-IP-0026/2017/2018</t>
  </si>
  <si>
    <t>Selektivní primární prevence</t>
  </si>
  <si>
    <t>PRCH-IP-0027/2017/2018</t>
  </si>
  <si>
    <t>Indikovaná primární prevence - individuální a rodinné poradenství</t>
  </si>
  <si>
    <t>Plzeňský kraj</t>
  </si>
  <si>
    <t>PRCH-IP-0029/2017/2018-1</t>
  </si>
  <si>
    <t>Specializační kurz prevence rizikového chování</t>
  </si>
  <si>
    <t>PRCH-IP-0089/2017/2018</t>
  </si>
  <si>
    <t>Jdi dál! - všeobecná primární prevence na ZŠ v Libereckém kraji</t>
  </si>
  <si>
    <t xml:space="preserve">MAJÁK o. p. s. </t>
  </si>
  <si>
    <t>Liberec</t>
  </si>
  <si>
    <t>Liberecký kraj</t>
  </si>
  <si>
    <t>PRCH-IP-0012/2017/2018</t>
  </si>
  <si>
    <t xml:space="preserve">Principy systému prevence rizikového chování na 1.–2. stupni ZŠ – kurz pro pedagogy </t>
  </si>
  <si>
    <t>PRCH-IP-0086/2017/2018</t>
  </si>
  <si>
    <t>Všeobecná primární prevence Phénix</t>
  </si>
  <si>
    <t>Portus Prachatice, o.p.s</t>
  </si>
  <si>
    <t>Prachatice</t>
  </si>
  <si>
    <t>PRCH-IP-0009/2017/2018</t>
  </si>
  <si>
    <t>Centrum prevence Oblastní charity Žďár nad Sázavou - programy školské všeobecné primární prevence 2017 - 2020</t>
  </si>
  <si>
    <t>PRCH-IP-0029/2018</t>
  </si>
  <si>
    <t>Regionální centrum prevence-VPP</t>
  </si>
  <si>
    <t>Spolek psychologických služeb</t>
  </si>
  <si>
    <t>Jihomoravský kraj</t>
  </si>
  <si>
    <t>Ústí nad Labem</t>
  </si>
  <si>
    <t>Ústecký kraj</t>
  </si>
  <si>
    <t>PRCH-IP-0074/2017/2018</t>
  </si>
  <si>
    <t>CPP Vrakbar - programy školské všeobecné primární prevence</t>
  </si>
  <si>
    <t>PRCH-IP-0035/2018</t>
  </si>
  <si>
    <t xml:space="preserve">Podpora funkčních vztahů a udržování kázně v rámci bezpečného klimatu ve školách. </t>
  </si>
  <si>
    <t>PRCH-IP-0037/2018</t>
  </si>
  <si>
    <t>Specifická selektivní prevence v rámci školní docházky</t>
  </si>
  <si>
    <t>PRCH-IP-0119/2017/2018</t>
  </si>
  <si>
    <t>Selektivní primární prevence v Jihomoravském kraji</t>
  </si>
  <si>
    <t>Společnost Podané ruce o.p.s.</t>
  </si>
  <si>
    <t>PRCH-IP-0120/2017/2018</t>
  </si>
  <si>
    <t>Indikovaná primární prevence v Jihomoravském kraji</t>
  </si>
  <si>
    <t>PRCH-IP-0118/2017/2018-2</t>
  </si>
  <si>
    <t>Všeobecná primární prevence v Jihomoravském kraji</t>
  </si>
  <si>
    <t>PRCH-IP-0172/2017/2018</t>
  </si>
  <si>
    <t>Centrum primární prevence Magdaléna - vzdělávání pedagogů</t>
  </si>
  <si>
    <t>Magdaléna, o.p.s.</t>
  </si>
  <si>
    <t>PRCH-IP-0193/2017/2018</t>
  </si>
  <si>
    <t>Centrum primární prevence Magdaléna - program všeobecné prevence</t>
  </si>
  <si>
    <t>PRCH-IP-0194/2017/2018</t>
  </si>
  <si>
    <t>Centrum primární prevence Magdaléna - program selektivní prevence</t>
  </si>
  <si>
    <t>PRCH-IP-0003/2017/2018</t>
  </si>
  <si>
    <t>Spektrum - Centrum primární prevence 2017 - 2020</t>
  </si>
  <si>
    <t>Kolpingovo dílo České republiky z.s.</t>
  </si>
  <si>
    <t>Žďár nad Sázavou</t>
  </si>
  <si>
    <t>PRCH-IP-0030/2017/2018</t>
  </si>
  <si>
    <t xml:space="preserve">Na cestě – program indikované prevence pro dospívající ohrožené nevhodným působením skupiny nebo rodiny </t>
  </si>
  <si>
    <t>PRCH-IP-0052/2017/2018</t>
  </si>
  <si>
    <t>Programy primární prevence na Novoměstsku 2017-2018</t>
  </si>
  <si>
    <t>Portimo, o.p.s.</t>
  </si>
  <si>
    <t>PRCH-IP-0042/2018</t>
  </si>
  <si>
    <t>Prevence rizikového chování - selektivní primární prevence</t>
  </si>
  <si>
    <t>P-centrum, spolek</t>
  </si>
  <si>
    <t>PRCH-IP-0043/2018</t>
  </si>
  <si>
    <t>Prevence rizikového chování - všeobecná primární prevence</t>
  </si>
  <si>
    <t>PRCH-IP-0044/2018</t>
  </si>
  <si>
    <t>Specializační studium pro školní metodiky prevence</t>
  </si>
  <si>
    <t>PRCH-IP-0046/2018</t>
  </si>
  <si>
    <t>Dlouhodobý preventivní program „Buď OK“</t>
  </si>
  <si>
    <t>Renarkon, o. p. s.</t>
  </si>
  <si>
    <t>PRCH-IP-0046/2017/2018</t>
  </si>
  <si>
    <t>E-Bezpečí - nebezpečí elektronické komunikace pro žáky i učitele (etapa 2017-2018)</t>
  </si>
  <si>
    <t>Univerzita Palackého v Olomouci</t>
  </si>
  <si>
    <t>PRCH-IP-0048/2018</t>
  </si>
  <si>
    <t xml:space="preserve">Selektivní prevence Proxima Sociale </t>
  </si>
  <si>
    <t>Proxima Sociale o.p.s.</t>
  </si>
  <si>
    <t>PRCH-IP-0141/2017/2018</t>
  </si>
  <si>
    <t>Programy všeobecné primární prevence pro Jihočeský kraj</t>
  </si>
  <si>
    <t>DO SVĚTA z.s.</t>
  </si>
  <si>
    <t>Strakonice</t>
  </si>
  <si>
    <t>PRCH-IP-0050/2018</t>
  </si>
  <si>
    <t>Primární prevence</t>
  </si>
  <si>
    <t>Prostor plus o.p.s.</t>
  </si>
  <si>
    <t>Kolín</t>
  </si>
  <si>
    <t>Středočeský kraj</t>
  </si>
  <si>
    <t>PRCH-IP-0052/2018</t>
  </si>
  <si>
    <t>Prevence rizikového chování na ZŠ Vrchlabí</t>
  </si>
  <si>
    <t>Základní škola, Vrchlabí, nám. Míru 283</t>
  </si>
  <si>
    <t>PRCH-IP-0158/2017/2018</t>
  </si>
  <si>
    <t>Programy selektivní primární prevence pro Jihočeský kraj</t>
  </si>
  <si>
    <t>PRCH-IP-0055/2018</t>
  </si>
  <si>
    <t>PRCH-IP-0058/2018</t>
  </si>
  <si>
    <t>Projekt specifické selektivní primární prevence - program skupinových činností</t>
  </si>
  <si>
    <t>Pedagogicko-psychologická poradna Brno, příspěvková organizace, Hybešova 15, 602 00 Brno</t>
  </si>
  <si>
    <t>PRCH-IP-0239/2017/2018</t>
  </si>
  <si>
    <t>Krok k prevenci</t>
  </si>
  <si>
    <t>PRCH-IP-0059/2018</t>
  </si>
  <si>
    <t>POINT 14, z.ú.</t>
  </si>
  <si>
    <t>PRCH-IP-0060/2018</t>
  </si>
  <si>
    <t>PRCH-IP-0062/2018</t>
  </si>
  <si>
    <t>CPP Vrakbar - programy školské selektivní primární prevence</t>
  </si>
  <si>
    <t>PRCH-IP-0064/2018</t>
  </si>
  <si>
    <t>Projekt specifické indikované primární prevence - program skupinových činností</t>
  </si>
  <si>
    <t>PRCH-IP-0065/2018</t>
  </si>
  <si>
    <t>Prev-Centrum, z.ú., Programy primární prevence - Program selektivní primární prevence</t>
  </si>
  <si>
    <t>Prev-Centrum, z.ú.</t>
  </si>
  <si>
    <t>PRCH-IP-0066/2018</t>
  </si>
  <si>
    <t>Prev-Centrum, z.ú., Programy primární prevence - Všeobecná primární prevence pro 1. stupeň ZŠ</t>
  </si>
  <si>
    <t>Asociace Záchranný kruh</t>
  </si>
  <si>
    <t>Karlovy Vary</t>
  </si>
  <si>
    <t>Karlovarský kraj</t>
  </si>
  <si>
    <t>PRCH-IP-0069/2018</t>
  </si>
  <si>
    <t>Zlepšujeme klima</t>
  </si>
  <si>
    <t>Základní škola Dašice, okres Pardubice</t>
  </si>
  <si>
    <t>Pardubice</t>
  </si>
  <si>
    <t>Pardubický kraj</t>
  </si>
  <si>
    <t>PRCH-IP-0073/2018</t>
  </si>
  <si>
    <t>Bezpečnostní portál prevence rizikového chování</t>
  </si>
  <si>
    <t>PRCH-IP-0093/2018</t>
  </si>
  <si>
    <t>Pohoda ve třídě, aneb bezpečné klima třídních skupin</t>
  </si>
  <si>
    <t>Základní škola Mníšek pod Brdy</t>
  </si>
  <si>
    <t>PRCH-IP-0101/2017/2018</t>
  </si>
  <si>
    <t>Program primární prevence ZŠ Radotín</t>
  </si>
  <si>
    <t>Základní škola Praha-Radotín, Loučanská 1112/3</t>
  </si>
  <si>
    <t>PRCH-IP-0095/2018</t>
  </si>
  <si>
    <t>PROSPE - Všeobecná primární prevence pro MŠ, ZŠ  a SŠ</t>
  </si>
  <si>
    <t>PROSPE z.s.</t>
  </si>
  <si>
    <t>PRCH-IP-0098/2018</t>
  </si>
  <si>
    <t>Jak na zdravé klima společně II</t>
  </si>
  <si>
    <t>Základní škola, Hradec Králové, Habrmanova 130</t>
  </si>
  <si>
    <t>Hradec Králové</t>
  </si>
  <si>
    <t>PRCH-IP-0103/2018</t>
  </si>
  <si>
    <t>KAPPA 250 - studium pro školní metodiky prevence</t>
  </si>
  <si>
    <t>KAPPA-HELP, z.s.</t>
  </si>
  <si>
    <t>Přerov</t>
  </si>
  <si>
    <t xml:space="preserve">Univerzita Karlova </t>
  </si>
  <si>
    <t>PRCH-IP-0105/2018</t>
  </si>
  <si>
    <t>Podpora implementace, evaluace a správa on-line systému výkaznictví preventivních aktivit ve školách a zpracování výstupů v ČR</t>
  </si>
  <si>
    <t>PRCH-IP-0123/2017/2018</t>
  </si>
  <si>
    <t>Světlem k prevenci</t>
  </si>
  <si>
    <t>Světlo Kadaň z.s.</t>
  </si>
  <si>
    <t>PRCH-IP-0107/2018</t>
  </si>
  <si>
    <t>Komplexní program primární prevence</t>
  </si>
  <si>
    <t>PRCH-IP-0111/2018</t>
  </si>
  <si>
    <t>"Zelená prevenci"</t>
  </si>
  <si>
    <t>Střední škola technických oborů, Havířov - Šumbark, Lidická 1a/600, příspěvková organizace</t>
  </si>
  <si>
    <t>PRCH-IP-0112/2017/2018</t>
  </si>
  <si>
    <t>ŠKOLA OSOBNÍHO ŽIVOTA</t>
  </si>
  <si>
    <t>Centrum pro rodinu a sociální péči z. s.</t>
  </si>
  <si>
    <t>PRCH-IP-0069/2017/2018</t>
  </si>
  <si>
    <t>Na pohodu</t>
  </si>
  <si>
    <t>Společně k bezpečí, z.s.</t>
  </si>
  <si>
    <t>PRCH-IP-0072/2017/2018</t>
  </si>
  <si>
    <t>Dlouhodobý program primární prevence</t>
  </si>
  <si>
    <t>PRCH-IP-0152/2017/2018</t>
  </si>
  <si>
    <t>Včasná intervence</t>
  </si>
  <si>
    <t>PRCH-IP-0122/2018</t>
  </si>
  <si>
    <t>Křižovatky</t>
  </si>
  <si>
    <t>Základní škola Litomyšl, Zámecká 496, okr. Svitavy, 57001</t>
  </si>
  <si>
    <t>PRCH-IP-0129/2018</t>
  </si>
  <si>
    <t>Primární prevence za ZŠ Vítězslava Hálka</t>
  </si>
  <si>
    <t>Základní škola Vítězslava Hálka Odolena Voda</t>
  </si>
  <si>
    <t>PRCH-IP-0131/2018</t>
  </si>
  <si>
    <t>Nebuď obětí virtuálních drog</t>
  </si>
  <si>
    <t>Střední škola obchodu, řemesel, služeb a Základní škola, Ústí nad Labem, příspěvková organizace</t>
  </si>
  <si>
    <t>Zlín</t>
  </si>
  <si>
    <t>PRCH-IP-0173/2017/2018</t>
  </si>
  <si>
    <t>Všeobecná primární prevence 2018</t>
  </si>
  <si>
    <t>OPEN HOUSE o.p.s.</t>
  </si>
  <si>
    <t>Bruntál</t>
  </si>
  <si>
    <t>PRCH-IP-0002/2017/2018</t>
  </si>
  <si>
    <t>Cesty z cesty II</t>
  </si>
  <si>
    <t>Pedagogicko-psychologická poradna Ústí nad Orlicí, Královéhradecká 513</t>
  </si>
  <si>
    <t>Ústí nad Orlicí</t>
  </si>
  <si>
    <t>PRCH-IP-0138/2018</t>
  </si>
  <si>
    <t>Růstové skupiny - skupiny osobnostního rozvoje</t>
  </si>
  <si>
    <t>PRCH-IP-0139/2018</t>
  </si>
  <si>
    <t>Časopis Adiktologie: ročník 2018</t>
  </si>
  <si>
    <t>SCAN, z.s.</t>
  </si>
  <si>
    <t>PRCH-IP-0140/2018</t>
  </si>
  <si>
    <t>Mezinárodní konference Primární prevence rizikového chování 2018 - XV. ročník</t>
  </si>
  <si>
    <t>PRCH-IP-0144/2018</t>
  </si>
  <si>
    <t>Program selektivní dlouhodobé primární prevence rizikového chování Semiramis z.ú.</t>
  </si>
  <si>
    <t>PRCH-IP-0145/2018</t>
  </si>
  <si>
    <t>Otevřené skupiny pro „děti v nesnázích“</t>
  </si>
  <si>
    <t>PRCH-IP-0146/2018</t>
  </si>
  <si>
    <t>Zvyšování profesionality odborníků v prevenci rizikového chování</t>
  </si>
  <si>
    <t>PRCH-IP-0147/2018</t>
  </si>
  <si>
    <t>Programy všeobecné dlouhodobé primární prevence Laxus z.ú. ve Středočeském a Královéhradeckém kraji</t>
  </si>
  <si>
    <t>Laxus z. ú.</t>
  </si>
  <si>
    <t>Bezpečná škola</t>
  </si>
  <si>
    <t>PRCH-IP-0155/2018</t>
  </si>
  <si>
    <t>Emoce - vztek - agrese a jejich role v životě</t>
  </si>
  <si>
    <t>THEIA - krizové centrum o.p.s</t>
  </si>
  <si>
    <t>České Budějovice</t>
  </si>
  <si>
    <t>PRCH-IP-0223/2017/2018-2</t>
  </si>
  <si>
    <t>Posilování pozitivních hodnot a postojů - vzdělávání pedagogů a lektorů primární prevence rizikového chování 2018</t>
  </si>
  <si>
    <t>Křesťanská pedagogicko-psychologická poradna</t>
  </si>
  <si>
    <t>BcA. David Vigner</t>
  </si>
  <si>
    <t>Fyzická osoba</t>
  </si>
  <si>
    <t>PRCH-IP-0165/2017/2018</t>
  </si>
  <si>
    <t>Alkohol v rukách dětí a mladistvých - preventivní filmový projekt určený žákům ZŠ a SŠ v celé ČR</t>
  </si>
  <si>
    <t>PRCH-IP-0014/2017/2018-2</t>
  </si>
  <si>
    <t>THEIA prevence 2018</t>
  </si>
  <si>
    <t>PRCH-IP-0131/2017/2018-2</t>
  </si>
  <si>
    <t>Všeobecná PPRCH AZ Help v roce 2018</t>
  </si>
  <si>
    <t>AZ HELP, zapsaný spolek</t>
  </si>
  <si>
    <t>PRCH-IP-0260/2017/2018-3</t>
  </si>
  <si>
    <t>Prevence-info</t>
  </si>
  <si>
    <t>Radek Maca</t>
  </si>
  <si>
    <t>Brno-město</t>
  </si>
  <si>
    <t>PRCH-IP-0132/2017/2018</t>
  </si>
  <si>
    <t>Selektivní PPRCH AZ HELP v roce 2018</t>
  </si>
  <si>
    <t>PRCH-IP-0178/2018</t>
  </si>
  <si>
    <t>Podpora fungování Odborné společnosti pro prevenci rizikového chování, z.s. ve 2. roce jejího působení</t>
  </si>
  <si>
    <t>Odborná společnost pro prevenci rizikového chování z.s.</t>
  </si>
  <si>
    <t>PRCH-IP-0179/2018</t>
  </si>
  <si>
    <t>Skupina indikované prevence v okrese Jeseník v roce 2018</t>
  </si>
  <si>
    <t>PRCH-IP-0181/2018</t>
  </si>
  <si>
    <t>Studium k výkonu specializovaných činností - prevence soc. pat. jevů 14. běh 2017/2018</t>
  </si>
  <si>
    <t>PRCH-IP-0182/2018</t>
  </si>
  <si>
    <t>Program specifické primární prevence KAPPA-HELP</t>
  </si>
  <si>
    <t>PRCH-IP-0093/2017/2018</t>
  </si>
  <si>
    <t>Cepík</t>
  </si>
  <si>
    <t>Centrum podpory zdraví, z.ú.</t>
  </si>
  <si>
    <t>PRCH-IP-0115/2017/2018</t>
  </si>
  <si>
    <t>Programy selektivní primární prevence</t>
  </si>
  <si>
    <t>MADIO z.s.</t>
  </si>
  <si>
    <t>PRCH-IP-0191/2018</t>
  </si>
  <si>
    <t>Gymnázium Žamberk</t>
  </si>
  <si>
    <t>Karviná</t>
  </si>
  <si>
    <t>veřejná vysoká škola</t>
  </si>
  <si>
    <t>příspěvková organizace</t>
  </si>
  <si>
    <t>Celkem</t>
  </si>
  <si>
    <t xml:space="preserve">Spolek   </t>
  </si>
  <si>
    <t xml:space="preserve">Ústav   </t>
  </si>
  <si>
    <t>školská právnická osoba</t>
  </si>
  <si>
    <t>účelové zařízení církve</t>
  </si>
  <si>
    <t xml:space="preserve">spolek   </t>
  </si>
  <si>
    <t>kraj</t>
  </si>
  <si>
    <t>Královéhradecký kraj</t>
  </si>
  <si>
    <t>Vysočina</t>
  </si>
  <si>
    <t>02104580</t>
  </si>
  <si>
    <t>00216208</t>
  </si>
  <si>
    <t>00082627</t>
  </si>
  <si>
    <t>05252717</t>
  </si>
  <si>
    <t>Písek</t>
  </si>
  <si>
    <t>Praha-východ</t>
  </si>
  <si>
    <t>Svitavy</t>
  </si>
  <si>
    <t>Trutnov</t>
  </si>
  <si>
    <t>Jeseník</t>
  </si>
  <si>
    <t>Chomutov</t>
  </si>
  <si>
    <t>Praha-západ</t>
  </si>
  <si>
    <t>Ostrava-město</t>
  </si>
  <si>
    <t>Plzeň-město</t>
  </si>
  <si>
    <t>okres</t>
  </si>
  <si>
    <t>FKSP</t>
  </si>
  <si>
    <t>OON celkem - dotace</t>
  </si>
  <si>
    <t>MP - platy odvody - dotace</t>
  </si>
  <si>
    <t>MP celkem bez odvodů  -  dotace</t>
  </si>
  <si>
    <t>zákonné odvody celkem  -  dotace</t>
  </si>
  <si>
    <t>celkem -  dotace</t>
  </si>
  <si>
    <t>% celkových nákladů dotace ku projekt celkem</t>
  </si>
  <si>
    <t>MP - platy -   dotace</t>
  </si>
  <si>
    <t>ostatní neinvestiční náklady  - 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</si>
</sst>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Arial CE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">
    <cellStyle name="Čárka 2" xfId="1"/>
    <cellStyle name="Normální" xfId="0" builtinId="0"/>
    <cellStyle name="Normální 2" xfId="2"/>
    <cellStyle name="Normální 3" xfId="3"/>
  </cellStyles>
  <dxfs count="1">
    <dxf>
      <fill>
        <patternFill>
          <bgColor theme="9" tint="0.79998168889431442"/>
        </patternFill>
      </fill>
    </dxf>
  </dxfs>
  <tableStyles count="0" defaultTableStyle="TableStyleMedium9"/>
  <colors>
    <mruColors>
      <color rgb="FFFFFF99"/>
      <color rgb="FFF9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zoomScale="85" zoomScaleNormal="85" zoomScalePageLayoutView="71" workbookViewId="0">
      <pane xSplit="1" ySplit="1" topLeftCell="B2" activePane="bottomRight" state="frozen"/>
      <selection activeCell="B1" sqref="B1"/>
      <selection pane="topRight" activeCell="C1" sqref="C1"/>
      <selection pane="bottomLeft" activeCell="B2" sqref="B2"/>
      <selection pane="bottomRight" activeCell="T7" sqref="T7"/>
    </sheetView>
  </sheetViews>
  <sheetFormatPr defaultColWidth="9.140625" defaultRowHeight="60" customHeight="1" x14ac:dyDescent="0.25"/>
  <cols>
    <col min="1" max="1" width="32.5703125" style="19" customWidth="1"/>
    <col min="2" max="2" width="49.140625" style="19" customWidth="1"/>
    <col min="3" max="3" width="54.85546875" style="19" customWidth="1"/>
    <col min="4" max="4" width="15.28515625" style="19" bestFit="1" customWidth="1"/>
    <col min="5" max="5" width="25.85546875" style="19" customWidth="1"/>
    <col min="6" max="6" width="21.5703125" style="19" bestFit="1" customWidth="1"/>
    <col min="7" max="7" width="28.140625" style="19" customWidth="1"/>
    <col min="8" max="8" width="13.5703125" style="19" customWidth="1"/>
    <col min="9" max="10" width="17.42578125" style="19" customWidth="1"/>
    <col min="11" max="11" width="17.28515625" style="19" customWidth="1"/>
    <col min="12" max="12" width="16" style="19" customWidth="1"/>
    <col min="13" max="16" width="17.42578125" style="19" customWidth="1"/>
    <col min="17" max="17" width="17.42578125" style="21" customWidth="1"/>
    <col min="18" max="20" width="9.140625" style="19" customWidth="1"/>
    <col min="21" max="16384" width="9.140625" style="19"/>
  </cols>
  <sheetData>
    <row r="1" spans="1:17" s="2" customFormat="1" ht="9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295</v>
      </c>
      <c r="G1" s="1" t="s">
        <v>279</v>
      </c>
      <c r="H1" s="1" t="s">
        <v>5</v>
      </c>
      <c r="I1" s="1" t="s">
        <v>297</v>
      </c>
      <c r="J1" s="1" t="s">
        <v>303</v>
      </c>
      <c r="K1" s="1" t="s">
        <v>298</v>
      </c>
      <c r="L1" s="1" t="s">
        <v>299</v>
      </c>
      <c r="M1" s="1" t="s">
        <v>300</v>
      </c>
      <c r="N1" s="1" t="s">
        <v>296</v>
      </c>
      <c r="O1" s="1" t="s">
        <v>304</v>
      </c>
      <c r="P1" s="1" t="s">
        <v>301</v>
      </c>
      <c r="Q1" s="25" t="s">
        <v>302</v>
      </c>
    </row>
    <row r="2" spans="1:17" s="2" customFormat="1" ht="60" customHeight="1" x14ac:dyDescent="0.25">
      <c r="A2" s="3" t="s">
        <v>223</v>
      </c>
      <c r="B2" s="3" t="s">
        <v>224</v>
      </c>
      <c r="C2" s="3" t="s">
        <v>16</v>
      </c>
      <c r="D2" s="4">
        <v>70845387</v>
      </c>
      <c r="E2" s="3" t="s">
        <v>275</v>
      </c>
      <c r="F2" s="3" t="s">
        <v>17</v>
      </c>
      <c r="G2" s="3" t="s">
        <v>124</v>
      </c>
      <c r="H2" s="22">
        <v>225984</v>
      </c>
      <c r="I2" s="22">
        <v>25600</v>
      </c>
      <c r="J2" s="22">
        <v>81108</v>
      </c>
      <c r="K2" s="22">
        <v>27576</v>
      </c>
      <c r="L2" s="22">
        <v>106708</v>
      </c>
      <c r="M2" s="22">
        <v>27576</v>
      </c>
      <c r="N2" s="22">
        <v>0</v>
      </c>
      <c r="O2" s="22">
        <v>23700</v>
      </c>
      <c r="P2" s="6">
        <v>157984</v>
      </c>
      <c r="Q2" s="7">
        <v>70</v>
      </c>
    </row>
    <row r="3" spans="1:17" s="2" customFormat="1" ht="60" customHeight="1" x14ac:dyDescent="0.25">
      <c r="A3" s="3" t="s">
        <v>156</v>
      </c>
      <c r="B3" s="3" t="s">
        <v>157</v>
      </c>
      <c r="C3" s="3" t="s">
        <v>148</v>
      </c>
      <c r="D3" s="4">
        <v>27002896</v>
      </c>
      <c r="E3" s="3" t="s">
        <v>274</v>
      </c>
      <c r="F3" s="3" t="s">
        <v>149</v>
      </c>
      <c r="G3" s="3" t="s">
        <v>150</v>
      </c>
      <c r="H3" s="22">
        <v>349000</v>
      </c>
      <c r="I3" s="22">
        <v>100000</v>
      </c>
      <c r="J3" s="22">
        <v>0</v>
      </c>
      <c r="K3" s="22">
        <v>0</v>
      </c>
      <c r="L3" s="22">
        <v>100000</v>
      </c>
      <c r="M3" s="22">
        <v>34000</v>
      </c>
      <c r="N3" s="22">
        <v>0</v>
      </c>
      <c r="O3" s="22">
        <v>99425</v>
      </c>
      <c r="P3" s="6">
        <v>233425</v>
      </c>
      <c r="Q3" s="7">
        <v>67</v>
      </c>
    </row>
    <row r="4" spans="1:17" s="2" customFormat="1" ht="60" customHeight="1" x14ac:dyDescent="0.25">
      <c r="A4" s="3" t="s">
        <v>221</v>
      </c>
      <c r="B4" s="3" t="s">
        <v>222</v>
      </c>
      <c r="C4" s="3" t="s">
        <v>16</v>
      </c>
      <c r="D4" s="4">
        <v>70845387</v>
      </c>
      <c r="E4" s="3" t="s">
        <v>275</v>
      </c>
      <c r="F4" s="3" t="s">
        <v>17</v>
      </c>
      <c r="G4" s="3" t="s">
        <v>124</v>
      </c>
      <c r="H4" s="22">
        <v>240773</v>
      </c>
      <c r="I4" s="22">
        <v>81600</v>
      </c>
      <c r="J4" s="22">
        <v>34084</v>
      </c>
      <c r="K4" s="22">
        <v>11589</v>
      </c>
      <c r="L4" s="22">
        <v>115684</v>
      </c>
      <c r="M4" s="22">
        <v>11589</v>
      </c>
      <c r="N4" s="22">
        <v>0</v>
      </c>
      <c r="O4" s="22">
        <v>41729</v>
      </c>
      <c r="P4" s="6">
        <v>169002</v>
      </c>
      <c r="Q4" s="7">
        <v>70</v>
      </c>
    </row>
    <row r="5" spans="1:17" s="2" customFormat="1" ht="60" customHeight="1" x14ac:dyDescent="0.25">
      <c r="A5" s="3" t="s">
        <v>210</v>
      </c>
      <c r="B5" s="3" t="s">
        <v>211</v>
      </c>
      <c r="C5" s="3" t="s">
        <v>212</v>
      </c>
      <c r="D5" s="4">
        <v>70847142</v>
      </c>
      <c r="E5" s="3" t="s">
        <v>272</v>
      </c>
      <c r="F5" s="3" t="s">
        <v>213</v>
      </c>
      <c r="G5" s="3" t="s">
        <v>155</v>
      </c>
      <c r="H5" s="22">
        <v>724404</v>
      </c>
      <c r="I5" s="22">
        <v>0</v>
      </c>
      <c r="J5" s="22">
        <v>227679</v>
      </c>
      <c r="K5" s="22">
        <v>0</v>
      </c>
      <c r="L5" s="22">
        <v>227679</v>
      </c>
      <c r="M5" s="22">
        <v>0</v>
      </c>
      <c r="N5" s="22">
        <v>0</v>
      </c>
      <c r="O5" s="22">
        <v>0</v>
      </c>
      <c r="P5" s="6">
        <v>227679</v>
      </c>
      <c r="Q5" s="7">
        <v>31</v>
      </c>
    </row>
    <row r="6" spans="1:17" s="2" customFormat="1" ht="60" customHeight="1" x14ac:dyDescent="0.25">
      <c r="A6" s="3" t="s">
        <v>95</v>
      </c>
      <c r="B6" s="3" t="s">
        <v>96</v>
      </c>
      <c r="C6" s="3" t="s">
        <v>40</v>
      </c>
      <c r="D6" s="4">
        <v>70865574</v>
      </c>
      <c r="E6" s="3" t="s">
        <v>275</v>
      </c>
      <c r="F6" s="3" t="s">
        <v>30</v>
      </c>
      <c r="G6" s="3" t="s">
        <v>31</v>
      </c>
      <c r="H6" s="22">
        <v>405561</v>
      </c>
      <c r="I6" s="22">
        <v>0</v>
      </c>
      <c r="J6" s="22">
        <v>114000</v>
      </c>
      <c r="K6" s="22">
        <v>36000</v>
      </c>
      <c r="L6" s="22">
        <v>114000</v>
      </c>
      <c r="M6" s="22">
        <v>36000</v>
      </c>
      <c r="N6" s="22">
        <v>0</v>
      </c>
      <c r="O6" s="22">
        <v>0</v>
      </c>
      <c r="P6" s="6">
        <v>150000</v>
      </c>
      <c r="Q6" s="7">
        <v>37</v>
      </c>
    </row>
    <row r="7" spans="1:17" s="2" customFormat="1" ht="60" customHeight="1" x14ac:dyDescent="0.25">
      <c r="A7" s="3" t="s">
        <v>18</v>
      </c>
      <c r="B7" s="3" t="s">
        <v>19</v>
      </c>
      <c r="C7" s="3" t="s">
        <v>20</v>
      </c>
      <c r="D7" s="4">
        <v>60449179</v>
      </c>
      <c r="E7" s="3" t="s">
        <v>274</v>
      </c>
      <c r="F7" s="3" t="s">
        <v>29</v>
      </c>
      <c r="G7" s="3" t="s">
        <v>29</v>
      </c>
      <c r="H7" s="22">
        <v>1540000</v>
      </c>
      <c r="I7" s="22">
        <v>181200</v>
      </c>
      <c r="J7" s="22">
        <v>0</v>
      </c>
      <c r="K7" s="22">
        <v>0</v>
      </c>
      <c r="L7" s="22">
        <v>181200</v>
      </c>
      <c r="M7" s="22">
        <v>0</v>
      </c>
      <c r="N7" s="22">
        <v>0</v>
      </c>
      <c r="O7" s="22">
        <v>168800</v>
      </c>
      <c r="P7" s="6">
        <v>350000</v>
      </c>
      <c r="Q7" s="7">
        <v>23</v>
      </c>
    </row>
    <row r="8" spans="1:17" s="2" customFormat="1" ht="60" customHeight="1" x14ac:dyDescent="0.25">
      <c r="A8" s="3" t="s">
        <v>131</v>
      </c>
      <c r="B8" s="3" t="s">
        <v>132</v>
      </c>
      <c r="C8" s="3" t="s">
        <v>133</v>
      </c>
      <c r="D8" s="4">
        <v>70843155</v>
      </c>
      <c r="E8" s="3" t="s">
        <v>272</v>
      </c>
      <c r="F8" s="3" t="s">
        <v>250</v>
      </c>
      <c r="G8" s="3" t="s">
        <v>68</v>
      </c>
      <c r="H8" s="22">
        <v>141750</v>
      </c>
      <c r="I8" s="22">
        <v>111750</v>
      </c>
      <c r="J8" s="22">
        <v>0</v>
      </c>
      <c r="K8" s="22">
        <v>0</v>
      </c>
      <c r="L8" s="22">
        <v>111750</v>
      </c>
      <c r="M8" s="22">
        <v>0</v>
      </c>
      <c r="N8" s="22">
        <v>0</v>
      </c>
      <c r="O8" s="22">
        <v>30000</v>
      </c>
      <c r="P8" s="6">
        <v>141750</v>
      </c>
      <c r="Q8" s="8">
        <v>100</v>
      </c>
    </row>
    <row r="9" spans="1:17" s="2" customFormat="1" ht="60" customHeight="1" x14ac:dyDescent="0.25">
      <c r="A9" s="3" t="s">
        <v>216</v>
      </c>
      <c r="B9" s="3" t="s">
        <v>217</v>
      </c>
      <c r="C9" s="3" t="s">
        <v>218</v>
      </c>
      <c r="D9" s="4">
        <v>26515431</v>
      </c>
      <c r="E9" s="3" t="s">
        <v>274</v>
      </c>
      <c r="F9" s="3" t="s">
        <v>292</v>
      </c>
      <c r="G9" s="3" t="s">
        <v>124</v>
      </c>
      <c r="H9" s="22">
        <v>897683</v>
      </c>
      <c r="I9" s="22">
        <v>28000</v>
      </c>
      <c r="J9" s="22">
        <v>0</v>
      </c>
      <c r="K9" s="22">
        <v>0</v>
      </c>
      <c r="L9" s="22">
        <v>28000</v>
      </c>
      <c r="M9" s="22">
        <v>4800</v>
      </c>
      <c r="N9" s="22">
        <v>0</v>
      </c>
      <c r="O9" s="22">
        <v>90854</v>
      </c>
      <c r="P9" s="6">
        <v>123654</v>
      </c>
      <c r="Q9" s="7">
        <v>14</v>
      </c>
    </row>
    <row r="10" spans="1:17" s="2" customFormat="1" ht="60" customHeight="1" x14ac:dyDescent="0.25">
      <c r="A10" s="3" t="s">
        <v>116</v>
      </c>
      <c r="B10" s="3" t="s">
        <v>117</v>
      </c>
      <c r="C10" s="3" t="s">
        <v>118</v>
      </c>
      <c r="D10" s="4">
        <v>69092028</v>
      </c>
      <c r="E10" s="3" t="s">
        <v>274</v>
      </c>
      <c r="F10" s="3" t="s">
        <v>119</v>
      </c>
      <c r="G10" s="3" t="s">
        <v>25</v>
      </c>
      <c r="H10" s="22">
        <v>500000</v>
      </c>
      <c r="I10" s="22">
        <v>10000</v>
      </c>
      <c r="J10" s="22">
        <v>198776</v>
      </c>
      <c r="K10" s="22">
        <v>41224</v>
      </c>
      <c r="L10" s="22">
        <v>208776</v>
      </c>
      <c r="M10" s="22">
        <v>41224</v>
      </c>
      <c r="N10" s="22">
        <v>0</v>
      </c>
      <c r="O10" s="22">
        <v>46236</v>
      </c>
      <c r="P10" s="6">
        <v>296236</v>
      </c>
      <c r="Q10" s="7">
        <v>59</v>
      </c>
    </row>
    <row r="11" spans="1:17" s="2" customFormat="1" ht="60" customHeight="1" x14ac:dyDescent="0.25">
      <c r="A11" s="3" t="s">
        <v>73</v>
      </c>
      <c r="B11" s="3" t="s">
        <v>74</v>
      </c>
      <c r="C11" s="3" t="s">
        <v>20</v>
      </c>
      <c r="D11" s="4">
        <v>60449179</v>
      </c>
      <c r="E11" s="3" t="s">
        <v>274</v>
      </c>
      <c r="F11" s="3" t="s">
        <v>29</v>
      </c>
      <c r="G11" s="3" t="s">
        <v>29</v>
      </c>
      <c r="H11" s="22">
        <v>820000</v>
      </c>
      <c r="I11" s="22">
        <v>240000</v>
      </c>
      <c r="J11" s="22">
        <v>0</v>
      </c>
      <c r="K11" s="22">
        <v>0</v>
      </c>
      <c r="L11" s="22">
        <v>240000</v>
      </c>
      <c r="M11" s="22">
        <v>0</v>
      </c>
      <c r="N11" s="22">
        <v>0</v>
      </c>
      <c r="O11" s="22">
        <v>110000</v>
      </c>
      <c r="P11" s="6">
        <v>350000</v>
      </c>
      <c r="Q11" s="7">
        <v>43</v>
      </c>
    </row>
    <row r="12" spans="1:17" s="2" customFormat="1" ht="60" customHeight="1" x14ac:dyDescent="0.25">
      <c r="A12" s="3" t="s">
        <v>82</v>
      </c>
      <c r="B12" s="3" t="s">
        <v>83</v>
      </c>
      <c r="C12" s="3" t="s">
        <v>79</v>
      </c>
      <c r="D12" s="4">
        <v>60557621</v>
      </c>
      <c r="E12" s="3" t="s">
        <v>44</v>
      </c>
      <c r="F12" s="3" t="s">
        <v>250</v>
      </c>
      <c r="G12" s="3" t="s">
        <v>68</v>
      </c>
      <c r="H12" s="22">
        <v>1220000</v>
      </c>
      <c r="I12" s="22">
        <v>0</v>
      </c>
      <c r="J12" s="22">
        <v>185908</v>
      </c>
      <c r="K12" s="22">
        <v>63209</v>
      </c>
      <c r="L12" s="22">
        <v>185908</v>
      </c>
      <c r="M12" s="22">
        <v>63209</v>
      </c>
      <c r="N12" s="22">
        <v>0</v>
      </c>
      <c r="O12" s="22">
        <v>47119</v>
      </c>
      <c r="P12" s="6">
        <v>296236</v>
      </c>
      <c r="Q12" s="7">
        <v>24</v>
      </c>
    </row>
    <row r="13" spans="1:17" s="2" customFormat="1" ht="60" customHeight="1" x14ac:dyDescent="0.25">
      <c r="A13" s="3" t="s">
        <v>91</v>
      </c>
      <c r="B13" s="3" t="s">
        <v>92</v>
      </c>
      <c r="C13" s="3" t="s">
        <v>93</v>
      </c>
      <c r="D13" s="4">
        <v>43379729</v>
      </c>
      <c r="E13" s="3" t="s">
        <v>274</v>
      </c>
      <c r="F13" s="3" t="s">
        <v>94</v>
      </c>
      <c r="G13" s="3" t="s">
        <v>281</v>
      </c>
      <c r="H13" s="22">
        <v>1039752</v>
      </c>
      <c r="I13" s="22">
        <v>48000</v>
      </c>
      <c r="J13" s="22">
        <v>149000</v>
      </c>
      <c r="K13" s="22">
        <v>50660</v>
      </c>
      <c r="L13" s="22">
        <v>197000</v>
      </c>
      <c r="M13" s="22">
        <v>50660</v>
      </c>
      <c r="N13" s="22">
        <v>0</v>
      </c>
      <c r="O13" s="22">
        <v>48289</v>
      </c>
      <c r="P13" s="6">
        <v>295949</v>
      </c>
      <c r="Q13" s="7">
        <v>28</v>
      </c>
    </row>
    <row r="14" spans="1:17" s="2" customFormat="1" ht="60" customHeight="1" x14ac:dyDescent="0.25">
      <c r="A14" s="3" t="s">
        <v>146</v>
      </c>
      <c r="B14" s="3" t="s">
        <v>147</v>
      </c>
      <c r="C14" s="3" t="s">
        <v>145</v>
      </c>
      <c r="D14" s="4">
        <v>67364012</v>
      </c>
      <c r="E14" s="3" t="s">
        <v>275</v>
      </c>
      <c r="F14" s="3" t="s">
        <v>29</v>
      </c>
      <c r="G14" s="3" t="s">
        <v>29</v>
      </c>
      <c r="H14" s="22">
        <v>545160</v>
      </c>
      <c r="I14" s="22">
        <v>0</v>
      </c>
      <c r="J14" s="22">
        <v>60000</v>
      </c>
      <c r="K14" s="22">
        <v>20400</v>
      </c>
      <c r="L14" s="22">
        <v>60000</v>
      </c>
      <c r="M14" s="22">
        <v>20400</v>
      </c>
      <c r="N14" s="22">
        <v>0</v>
      </c>
      <c r="O14" s="22">
        <v>16207</v>
      </c>
      <c r="P14" s="6">
        <v>96607</v>
      </c>
      <c r="Q14" s="7">
        <v>18</v>
      </c>
    </row>
    <row r="15" spans="1:17" s="2" customFormat="1" ht="60" customHeight="1" x14ac:dyDescent="0.25">
      <c r="A15" s="3" t="s">
        <v>181</v>
      </c>
      <c r="B15" s="3" t="s">
        <v>182</v>
      </c>
      <c r="C15" s="3" t="s">
        <v>20</v>
      </c>
      <c r="D15" s="4">
        <v>60449179</v>
      </c>
      <c r="E15" s="3" t="s">
        <v>274</v>
      </c>
      <c r="F15" s="3" t="s">
        <v>29</v>
      </c>
      <c r="G15" s="3" t="s">
        <v>29</v>
      </c>
      <c r="H15" s="22">
        <v>3133300</v>
      </c>
      <c r="I15" s="22">
        <v>120000</v>
      </c>
      <c r="J15" s="22">
        <v>0</v>
      </c>
      <c r="K15" s="22">
        <v>0</v>
      </c>
      <c r="L15" s="22">
        <v>120000</v>
      </c>
      <c r="M15" s="22">
        <v>0</v>
      </c>
      <c r="N15" s="22">
        <v>0</v>
      </c>
      <c r="O15" s="22">
        <v>133917</v>
      </c>
      <c r="P15" s="6">
        <v>253917</v>
      </c>
      <c r="Q15" s="7">
        <v>8</v>
      </c>
    </row>
    <row r="16" spans="1:17" s="2" customFormat="1" ht="60" customHeight="1" x14ac:dyDescent="0.25">
      <c r="A16" s="3" t="s">
        <v>176</v>
      </c>
      <c r="B16" s="3" t="s">
        <v>177</v>
      </c>
      <c r="C16" s="3" t="s">
        <v>175</v>
      </c>
      <c r="D16" s="4" t="s">
        <v>283</v>
      </c>
      <c r="E16" s="3" t="s">
        <v>271</v>
      </c>
      <c r="F16" s="3" t="s">
        <v>29</v>
      </c>
      <c r="G16" s="3" t="s">
        <v>29</v>
      </c>
      <c r="H16" s="22">
        <v>350000</v>
      </c>
      <c r="I16" s="22">
        <v>135800</v>
      </c>
      <c r="J16" s="22">
        <v>62842</v>
      </c>
      <c r="K16" s="22">
        <v>21366</v>
      </c>
      <c r="L16" s="22">
        <v>198642</v>
      </c>
      <c r="M16" s="22">
        <v>21366</v>
      </c>
      <c r="N16" s="22">
        <v>0</v>
      </c>
      <c r="O16" s="22">
        <v>129992</v>
      </c>
      <c r="P16" s="6">
        <v>350000</v>
      </c>
      <c r="Q16" s="7">
        <v>100</v>
      </c>
    </row>
    <row r="17" spans="1:17" s="2" customFormat="1" ht="60" customHeight="1" x14ac:dyDescent="0.25">
      <c r="A17" s="3" t="s">
        <v>80</v>
      </c>
      <c r="B17" s="3" t="s">
        <v>81</v>
      </c>
      <c r="C17" s="3" t="s">
        <v>79</v>
      </c>
      <c r="D17" s="4">
        <v>60557621</v>
      </c>
      <c r="E17" s="3" t="s">
        <v>44</v>
      </c>
      <c r="F17" s="3" t="s">
        <v>250</v>
      </c>
      <c r="G17" s="3" t="s">
        <v>68</v>
      </c>
      <c r="H17" s="22">
        <v>500000</v>
      </c>
      <c r="I17" s="22">
        <v>79000</v>
      </c>
      <c r="J17" s="22">
        <v>127215</v>
      </c>
      <c r="K17" s="22">
        <v>43252</v>
      </c>
      <c r="L17" s="22">
        <v>206215</v>
      </c>
      <c r="M17" s="22">
        <v>43252</v>
      </c>
      <c r="N17" s="22">
        <v>0</v>
      </c>
      <c r="O17" s="22">
        <v>100533</v>
      </c>
      <c r="P17" s="6">
        <v>350000</v>
      </c>
      <c r="Q17" s="7">
        <v>70</v>
      </c>
    </row>
    <row r="18" spans="1:17" s="2" customFormat="1" ht="60" customHeight="1" x14ac:dyDescent="0.25">
      <c r="A18" s="3" t="s">
        <v>256</v>
      </c>
      <c r="B18" s="3" t="s">
        <v>257</v>
      </c>
      <c r="C18" s="3" t="s">
        <v>246</v>
      </c>
      <c r="D18" s="4">
        <v>60459131</v>
      </c>
      <c r="E18" s="3" t="s">
        <v>274</v>
      </c>
      <c r="F18" s="3" t="s">
        <v>290</v>
      </c>
      <c r="G18" s="3" t="s">
        <v>31</v>
      </c>
      <c r="H18" s="22">
        <v>451015</v>
      </c>
      <c r="I18" s="22">
        <v>8000</v>
      </c>
      <c r="J18" s="22">
        <v>90000</v>
      </c>
      <c r="K18" s="22">
        <v>45000</v>
      </c>
      <c r="L18" s="22">
        <v>98000</v>
      </c>
      <c r="M18" s="22">
        <v>45000</v>
      </c>
      <c r="N18" s="22">
        <v>0</v>
      </c>
      <c r="O18" s="22">
        <v>134400</v>
      </c>
      <c r="P18" s="6">
        <v>277400</v>
      </c>
      <c r="Q18" s="7">
        <v>62</v>
      </c>
    </row>
    <row r="19" spans="1:17" s="2" customFormat="1" ht="60" customHeight="1" x14ac:dyDescent="0.25">
      <c r="A19" s="3" t="s">
        <v>38</v>
      </c>
      <c r="B19" s="3" t="s">
        <v>39</v>
      </c>
      <c r="C19" s="3" t="s">
        <v>40</v>
      </c>
      <c r="D19" s="4">
        <v>70865574</v>
      </c>
      <c r="E19" s="3" t="s">
        <v>275</v>
      </c>
      <c r="F19" s="3" t="s">
        <v>30</v>
      </c>
      <c r="G19" s="3" t="s">
        <v>31</v>
      </c>
      <c r="H19" s="22">
        <v>451561</v>
      </c>
      <c r="I19" s="22">
        <v>60000</v>
      </c>
      <c r="J19" s="22">
        <v>111500</v>
      </c>
      <c r="K19" s="22">
        <v>38500</v>
      </c>
      <c r="L19" s="22">
        <v>171500</v>
      </c>
      <c r="M19" s="22">
        <v>38500</v>
      </c>
      <c r="N19" s="22">
        <v>0</v>
      </c>
      <c r="O19" s="22">
        <v>1597</v>
      </c>
      <c r="P19" s="6">
        <v>211597</v>
      </c>
      <c r="Q19" s="7">
        <v>47</v>
      </c>
    </row>
    <row r="20" spans="1:17" s="2" customFormat="1" ht="60" customHeight="1" x14ac:dyDescent="0.25">
      <c r="A20" s="3" t="s">
        <v>143</v>
      </c>
      <c r="B20" s="3" t="s">
        <v>144</v>
      </c>
      <c r="C20" s="3" t="s">
        <v>145</v>
      </c>
      <c r="D20" s="4">
        <v>67364012</v>
      </c>
      <c r="E20" s="3" t="s">
        <v>275</v>
      </c>
      <c r="F20" s="3" t="s">
        <v>29</v>
      </c>
      <c r="G20" s="3" t="s">
        <v>29</v>
      </c>
      <c r="H20" s="22">
        <v>1434340</v>
      </c>
      <c r="I20" s="22">
        <v>0</v>
      </c>
      <c r="J20" s="22">
        <v>135000</v>
      </c>
      <c r="K20" s="22">
        <v>46440</v>
      </c>
      <c r="L20" s="22">
        <v>135000</v>
      </c>
      <c r="M20" s="22">
        <v>46440</v>
      </c>
      <c r="N20" s="22">
        <v>0</v>
      </c>
      <c r="O20" s="22">
        <v>168500</v>
      </c>
      <c r="P20" s="6">
        <v>349940</v>
      </c>
      <c r="Q20" s="7">
        <v>24</v>
      </c>
    </row>
    <row r="21" spans="1:17" s="2" customFormat="1" ht="60" customHeight="1" x14ac:dyDescent="0.25">
      <c r="A21" s="3" t="s">
        <v>219</v>
      </c>
      <c r="B21" s="3" t="s">
        <v>220</v>
      </c>
      <c r="C21" s="3" t="s">
        <v>218</v>
      </c>
      <c r="D21" s="4">
        <v>26515431</v>
      </c>
      <c r="E21" s="3" t="s">
        <v>274</v>
      </c>
      <c r="F21" s="3" t="s">
        <v>292</v>
      </c>
      <c r="G21" s="3" t="s">
        <v>124</v>
      </c>
      <c r="H21" s="22">
        <v>468200</v>
      </c>
      <c r="I21" s="22">
        <v>52700</v>
      </c>
      <c r="J21" s="22">
        <v>0</v>
      </c>
      <c r="K21" s="22">
        <v>0</v>
      </c>
      <c r="L21" s="22">
        <v>52700</v>
      </c>
      <c r="M21" s="22">
        <v>0</v>
      </c>
      <c r="N21" s="22">
        <v>0</v>
      </c>
      <c r="O21" s="22">
        <v>145100</v>
      </c>
      <c r="P21" s="6">
        <v>197800</v>
      </c>
      <c r="Q21" s="7">
        <v>42</v>
      </c>
    </row>
    <row r="22" spans="1:17" s="2" customFormat="1" ht="60" customHeight="1" x14ac:dyDescent="0.25">
      <c r="A22" s="3" t="s">
        <v>14</v>
      </c>
      <c r="B22" s="3" t="s">
        <v>15</v>
      </c>
      <c r="C22" s="3" t="s">
        <v>16</v>
      </c>
      <c r="D22" s="4">
        <v>70845387</v>
      </c>
      <c r="E22" s="3" t="s">
        <v>275</v>
      </c>
      <c r="F22" s="3" t="s">
        <v>17</v>
      </c>
      <c r="G22" s="3" t="s">
        <v>124</v>
      </c>
      <c r="H22" s="22">
        <v>511371</v>
      </c>
      <c r="I22" s="22">
        <v>62829</v>
      </c>
      <c r="J22" s="22">
        <v>139680</v>
      </c>
      <c r="K22" s="22">
        <v>47491</v>
      </c>
      <c r="L22" s="22">
        <v>202509</v>
      </c>
      <c r="M22" s="22">
        <v>47491</v>
      </c>
      <c r="N22" s="22">
        <v>0</v>
      </c>
      <c r="O22" s="22">
        <v>46236</v>
      </c>
      <c r="P22" s="6">
        <v>296236</v>
      </c>
      <c r="Q22" s="7">
        <v>58</v>
      </c>
    </row>
    <row r="23" spans="1:17" s="2" customFormat="1" ht="60" customHeight="1" x14ac:dyDescent="0.25">
      <c r="A23" s="3" t="s">
        <v>125</v>
      </c>
      <c r="B23" s="3" t="s">
        <v>126</v>
      </c>
      <c r="C23" s="3" t="s">
        <v>127</v>
      </c>
      <c r="D23" s="4">
        <v>70947163</v>
      </c>
      <c r="E23" s="3" t="s">
        <v>272</v>
      </c>
      <c r="F23" s="3" t="s">
        <v>289</v>
      </c>
      <c r="G23" s="3" t="s">
        <v>280</v>
      </c>
      <c r="H23" s="22">
        <v>177000</v>
      </c>
      <c r="I23" s="22">
        <v>107000</v>
      </c>
      <c r="J23" s="22">
        <v>0</v>
      </c>
      <c r="K23" s="22">
        <v>0</v>
      </c>
      <c r="L23" s="22">
        <v>107000</v>
      </c>
      <c r="M23" s="22">
        <v>0</v>
      </c>
      <c r="N23" s="22">
        <v>0</v>
      </c>
      <c r="O23" s="22">
        <v>42811</v>
      </c>
      <c r="P23" s="6">
        <v>149811</v>
      </c>
      <c r="Q23" s="7">
        <v>85</v>
      </c>
    </row>
    <row r="24" spans="1:17" s="2" customFormat="1" ht="60" customHeight="1" x14ac:dyDescent="0.25">
      <c r="A24" s="3" t="s">
        <v>214</v>
      </c>
      <c r="B24" s="3" t="s">
        <v>215</v>
      </c>
      <c r="C24" s="3" t="s">
        <v>20</v>
      </c>
      <c r="D24" s="4">
        <v>60449179</v>
      </c>
      <c r="E24" s="3" t="s">
        <v>274</v>
      </c>
      <c r="F24" s="3" t="s">
        <v>29</v>
      </c>
      <c r="G24" s="3" t="s">
        <v>29</v>
      </c>
      <c r="H24" s="22">
        <v>500000</v>
      </c>
      <c r="I24" s="22">
        <v>180000</v>
      </c>
      <c r="J24" s="22">
        <v>0</v>
      </c>
      <c r="K24" s="22">
        <v>0</v>
      </c>
      <c r="L24" s="22">
        <v>180000</v>
      </c>
      <c r="M24" s="22">
        <v>0</v>
      </c>
      <c r="N24" s="22">
        <v>0</v>
      </c>
      <c r="O24" s="22">
        <v>170000</v>
      </c>
      <c r="P24" s="6">
        <v>350000</v>
      </c>
      <c r="Q24" s="7">
        <v>70</v>
      </c>
    </row>
    <row r="25" spans="1:17" s="2" customFormat="1" ht="60" customHeight="1" x14ac:dyDescent="0.25">
      <c r="A25" s="3" t="s">
        <v>258</v>
      </c>
      <c r="B25" s="3" t="s">
        <v>259</v>
      </c>
      <c r="C25" s="3" t="s">
        <v>246</v>
      </c>
      <c r="D25" s="4">
        <v>60459131</v>
      </c>
      <c r="E25" s="3" t="s">
        <v>274</v>
      </c>
      <c r="F25" s="3" t="s">
        <v>290</v>
      </c>
      <c r="G25" s="3" t="s">
        <v>31</v>
      </c>
      <c r="H25" s="22">
        <v>279900</v>
      </c>
      <c r="I25" s="22">
        <v>98000</v>
      </c>
      <c r="J25" s="22">
        <v>0</v>
      </c>
      <c r="K25" s="22">
        <v>0</v>
      </c>
      <c r="L25" s="22">
        <v>98000</v>
      </c>
      <c r="M25" s="22">
        <v>0</v>
      </c>
      <c r="N25" s="22">
        <v>0</v>
      </c>
      <c r="O25" s="22">
        <v>18800</v>
      </c>
      <c r="P25" s="6">
        <v>116800</v>
      </c>
      <c r="Q25" s="7">
        <v>42</v>
      </c>
    </row>
    <row r="26" spans="1:17" s="2" customFormat="1" ht="60" customHeight="1" x14ac:dyDescent="0.25">
      <c r="A26" s="3" t="s">
        <v>6</v>
      </c>
      <c r="B26" s="3" t="s">
        <v>7</v>
      </c>
      <c r="C26" s="3" t="s">
        <v>8</v>
      </c>
      <c r="D26" s="4">
        <v>64628159</v>
      </c>
      <c r="E26" s="3" t="s">
        <v>272</v>
      </c>
      <c r="F26" s="3" t="s">
        <v>293</v>
      </c>
      <c r="G26" s="3" t="s">
        <v>9</v>
      </c>
      <c r="H26" s="22">
        <v>110816</v>
      </c>
      <c r="I26" s="22">
        <v>22400</v>
      </c>
      <c r="J26" s="22">
        <v>0</v>
      </c>
      <c r="K26" s="22">
        <v>0</v>
      </c>
      <c r="L26" s="22">
        <v>22400</v>
      </c>
      <c r="M26" s="22">
        <v>7616</v>
      </c>
      <c r="N26" s="22">
        <v>0</v>
      </c>
      <c r="O26" s="22">
        <v>47800</v>
      </c>
      <c r="P26" s="6">
        <v>77816</v>
      </c>
      <c r="Q26" s="7">
        <v>70</v>
      </c>
    </row>
    <row r="27" spans="1:17" s="2" customFormat="1" ht="60" customHeight="1" x14ac:dyDescent="0.25">
      <c r="A27" s="3" t="s">
        <v>242</v>
      </c>
      <c r="B27" s="3" t="s">
        <v>243</v>
      </c>
      <c r="C27" s="3" t="s">
        <v>233</v>
      </c>
      <c r="D27" s="4">
        <v>26562731</v>
      </c>
      <c r="E27" s="3" t="s">
        <v>44</v>
      </c>
      <c r="F27" s="3" t="s">
        <v>234</v>
      </c>
      <c r="G27" s="3" t="s">
        <v>25</v>
      </c>
      <c r="H27" s="22">
        <v>565151</v>
      </c>
      <c r="I27" s="22">
        <v>165000</v>
      </c>
      <c r="J27" s="22">
        <v>60000</v>
      </c>
      <c r="K27" s="22">
        <v>20000</v>
      </c>
      <c r="L27" s="22">
        <v>225000</v>
      </c>
      <c r="M27" s="22">
        <v>20000</v>
      </c>
      <c r="N27" s="22">
        <v>0</v>
      </c>
      <c r="O27" s="22">
        <v>37271</v>
      </c>
      <c r="P27" s="6">
        <v>282271</v>
      </c>
      <c r="Q27" s="7">
        <v>50</v>
      </c>
    </row>
    <row r="28" spans="1:17" s="2" customFormat="1" ht="60" customHeight="1" x14ac:dyDescent="0.25">
      <c r="A28" s="3" t="s">
        <v>52</v>
      </c>
      <c r="B28" s="3" t="s">
        <v>53</v>
      </c>
      <c r="C28" s="3" t="s">
        <v>54</v>
      </c>
      <c r="D28" s="4">
        <v>25405276</v>
      </c>
      <c r="E28" s="3" t="s">
        <v>44</v>
      </c>
      <c r="F28" s="3" t="s">
        <v>55</v>
      </c>
      <c r="G28" s="3" t="s">
        <v>56</v>
      </c>
      <c r="H28" s="22">
        <v>1123768</v>
      </c>
      <c r="I28" s="22">
        <v>0</v>
      </c>
      <c r="J28" s="22">
        <v>186567</v>
      </c>
      <c r="K28" s="22">
        <v>63433</v>
      </c>
      <c r="L28" s="22">
        <v>186567</v>
      </c>
      <c r="M28" s="22">
        <v>63433</v>
      </c>
      <c r="N28" s="22">
        <v>0</v>
      </c>
      <c r="O28" s="22">
        <v>46236</v>
      </c>
      <c r="P28" s="6">
        <v>296236</v>
      </c>
      <c r="Q28" s="7">
        <v>26</v>
      </c>
    </row>
    <row r="29" spans="1:17" s="2" customFormat="1" ht="60" customHeight="1" x14ac:dyDescent="0.25">
      <c r="A29" s="3" t="s">
        <v>107</v>
      </c>
      <c r="B29" s="3" t="s">
        <v>108</v>
      </c>
      <c r="C29" s="3" t="s">
        <v>109</v>
      </c>
      <c r="D29" s="4">
        <v>25380443</v>
      </c>
      <c r="E29" s="3" t="s">
        <v>44</v>
      </c>
      <c r="F29" s="3" t="s">
        <v>293</v>
      </c>
      <c r="G29" s="3" t="s">
        <v>9</v>
      </c>
      <c r="H29" s="22">
        <v>1704166</v>
      </c>
      <c r="I29" s="22">
        <v>0</v>
      </c>
      <c r="J29" s="22">
        <v>180000</v>
      </c>
      <c r="K29" s="22">
        <v>61200</v>
      </c>
      <c r="L29" s="22">
        <v>180000</v>
      </c>
      <c r="M29" s="22">
        <v>61200</v>
      </c>
      <c r="N29" s="22">
        <v>0</v>
      </c>
      <c r="O29" s="22">
        <v>29645</v>
      </c>
      <c r="P29" s="6">
        <v>270845</v>
      </c>
      <c r="Q29" s="7">
        <v>16</v>
      </c>
    </row>
    <row r="30" spans="1:17" s="2" customFormat="1" ht="60" customHeight="1" x14ac:dyDescent="0.25">
      <c r="A30" s="3" t="s">
        <v>134</v>
      </c>
      <c r="B30" s="3" t="s">
        <v>135</v>
      </c>
      <c r="C30" s="3" t="s">
        <v>115</v>
      </c>
      <c r="D30" s="4">
        <v>49625624</v>
      </c>
      <c r="E30" s="3" t="s">
        <v>44</v>
      </c>
      <c r="F30" s="3" t="s">
        <v>29</v>
      </c>
      <c r="G30" s="3" t="s">
        <v>29</v>
      </c>
      <c r="H30" s="22">
        <v>2602948</v>
      </c>
      <c r="I30" s="22">
        <v>215000</v>
      </c>
      <c r="J30" s="22">
        <v>0</v>
      </c>
      <c r="K30" s="22">
        <v>0</v>
      </c>
      <c r="L30" s="22">
        <v>215000</v>
      </c>
      <c r="M30" s="22">
        <v>35000</v>
      </c>
      <c r="N30" s="22">
        <v>0</v>
      </c>
      <c r="O30" s="22">
        <v>45390</v>
      </c>
      <c r="P30" s="6">
        <v>295390</v>
      </c>
      <c r="Q30" s="7">
        <v>11</v>
      </c>
    </row>
    <row r="31" spans="1:17" s="2" customFormat="1" ht="60" customHeight="1" x14ac:dyDescent="0.25">
      <c r="A31" s="3" t="s">
        <v>164</v>
      </c>
      <c r="B31" s="3" t="s">
        <v>165</v>
      </c>
      <c r="C31" s="3" t="s">
        <v>166</v>
      </c>
      <c r="D31" s="4">
        <v>27016811</v>
      </c>
      <c r="E31" s="3" t="s">
        <v>274</v>
      </c>
      <c r="F31" s="3" t="s">
        <v>29</v>
      </c>
      <c r="G31" s="3" t="s">
        <v>29</v>
      </c>
      <c r="H31" s="22">
        <v>489937</v>
      </c>
      <c r="I31" s="22">
        <v>0</v>
      </c>
      <c r="J31" s="22">
        <v>164339</v>
      </c>
      <c r="K31" s="22">
        <v>52876</v>
      </c>
      <c r="L31" s="22">
        <v>164339</v>
      </c>
      <c r="M31" s="22">
        <v>52876</v>
      </c>
      <c r="N31" s="22">
        <v>0</v>
      </c>
      <c r="O31" s="22">
        <v>0</v>
      </c>
      <c r="P31" s="6">
        <v>217215</v>
      </c>
      <c r="Q31" s="7">
        <v>44</v>
      </c>
    </row>
    <row r="32" spans="1:17" s="2" customFormat="1" ht="60" customHeight="1" x14ac:dyDescent="0.25">
      <c r="A32" s="3" t="s">
        <v>202</v>
      </c>
      <c r="B32" s="3" t="s">
        <v>203</v>
      </c>
      <c r="C32" s="3" t="s">
        <v>204</v>
      </c>
      <c r="D32" s="4" t="s">
        <v>284</v>
      </c>
      <c r="E32" s="3" t="s">
        <v>272</v>
      </c>
      <c r="F32" s="3" t="s">
        <v>69</v>
      </c>
      <c r="G32" s="3" t="s">
        <v>70</v>
      </c>
      <c r="H32" s="22">
        <v>51000</v>
      </c>
      <c r="I32" s="22">
        <v>20000</v>
      </c>
      <c r="J32" s="22">
        <v>0</v>
      </c>
      <c r="K32" s="22">
        <v>0</v>
      </c>
      <c r="L32" s="22">
        <v>20000</v>
      </c>
      <c r="M32" s="22">
        <v>0</v>
      </c>
      <c r="N32" s="22">
        <v>0</v>
      </c>
      <c r="O32" s="22">
        <v>23165</v>
      </c>
      <c r="P32" s="6">
        <v>43165</v>
      </c>
      <c r="Q32" s="7">
        <v>85</v>
      </c>
    </row>
    <row r="33" spans="1:17" s="2" customFormat="1" ht="60" customHeight="1" x14ac:dyDescent="0.25">
      <c r="A33" s="3" t="s">
        <v>84</v>
      </c>
      <c r="B33" s="3" t="s">
        <v>85</v>
      </c>
      <c r="C33" s="3" t="s">
        <v>86</v>
      </c>
      <c r="D33" s="4">
        <v>25617401</v>
      </c>
      <c r="E33" s="3" t="s">
        <v>44</v>
      </c>
      <c r="F33" s="3" t="s">
        <v>292</v>
      </c>
      <c r="G33" s="3" t="s">
        <v>124</v>
      </c>
      <c r="H33" s="22">
        <v>677852</v>
      </c>
      <c r="I33" s="22">
        <v>0</v>
      </c>
      <c r="J33" s="22">
        <v>186233</v>
      </c>
      <c r="K33" s="22">
        <v>63767</v>
      </c>
      <c r="L33" s="22">
        <v>186233</v>
      </c>
      <c r="M33" s="22">
        <v>63767</v>
      </c>
      <c r="N33" s="22">
        <v>0</v>
      </c>
      <c r="O33" s="22">
        <v>100000</v>
      </c>
      <c r="P33" s="6">
        <v>350000</v>
      </c>
      <c r="Q33" s="7">
        <v>52</v>
      </c>
    </row>
    <row r="34" spans="1:17" s="2" customFormat="1" ht="60" customHeight="1" x14ac:dyDescent="0.25">
      <c r="A34" s="3" t="s">
        <v>231</v>
      </c>
      <c r="B34" s="3" t="s">
        <v>232</v>
      </c>
      <c r="C34" s="3" t="s">
        <v>233</v>
      </c>
      <c r="D34" s="4">
        <v>26562731</v>
      </c>
      <c r="E34" s="3" t="s">
        <v>44</v>
      </c>
      <c r="F34" s="3" t="s">
        <v>234</v>
      </c>
      <c r="G34" s="3" t="s">
        <v>25</v>
      </c>
      <c r="H34" s="22">
        <v>118120</v>
      </c>
      <c r="I34" s="22">
        <v>29050</v>
      </c>
      <c r="J34" s="22">
        <v>18000</v>
      </c>
      <c r="K34" s="22">
        <v>6233</v>
      </c>
      <c r="L34" s="22">
        <v>47050</v>
      </c>
      <c r="M34" s="22">
        <v>6233</v>
      </c>
      <c r="N34" s="22">
        <v>0</v>
      </c>
      <c r="O34" s="22">
        <v>29400</v>
      </c>
      <c r="P34" s="6">
        <v>82683</v>
      </c>
      <c r="Q34" s="7">
        <v>70</v>
      </c>
    </row>
    <row r="35" spans="1:17" s="2" customFormat="1" ht="60" customHeight="1" x14ac:dyDescent="0.25">
      <c r="A35" s="3" t="s">
        <v>59</v>
      </c>
      <c r="B35" s="3" t="s">
        <v>60</v>
      </c>
      <c r="C35" s="3" t="s">
        <v>61</v>
      </c>
      <c r="D35" s="4">
        <v>63913381</v>
      </c>
      <c r="E35" s="3" t="s">
        <v>44</v>
      </c>
      <c r="F35" s="3" t="s">
        <v>62</v>
      </c>
      <c r="G35" s="3" t="s">
        <v>25</v>
      </c>
      <c r="H35" s="22">
        <v>475011</v>
      </c>
      <c r="I35" s="22">
        <v>19320</v>
      </c>
      <c r="J35" s="22">
        <v>169517</v>
      </c>
      <c r="K35" s="22">
        <v>57635</v>
      </c>
      <c r="L35" s="22">
        <v>188837</v>
      </c>
      <c r="M35" s="22">
        <v>59634</v>
      </c>
      <c r="N35" s="22">
        <v>0</v>
      </c>
      <c r="O35" s="22">
        <v>7580</v>
      </c>
      <c r="P35" s="6">
        <v>256051</v>
      </c>
      <c r="Q35" s="7">
        <v>54</v>
      </c>
    </row>
    <row r="36" spans="1:17" s="2" customFormat="1" ht="60" customHeight="1" x14ac:dyDescent="0.25">
      <c r="A36" s="3" t="s">
        <v>110</v>
      </c>
      <c r="B36" s="3" t="s">
        <v>111</v>
      </c>
      <c r="C36" s="3" t="s">
        <v>112</v>
      </c>
      <c r="D36" s="4">
        <v>61989592</v>
      </c>
      <c r="E36" s="3" t="s">
        <v>271</v>
      </c>
      <c r="F36" s="3" t="s">
        <v>30</v>
      </c>
      <c r="G36" s="3" t="s">
        <v>31</v>
      </c>
      <c r="H36" s="22">
        <v>290000</v>
      </c>
      <c r="I36" s="22">
        <v>226832</v>
      </c>
      <c r="J36" s="22">
        <v>0</v>
      </c>
      <c r="K36" s="22">
        <v>0</v>
      </c>
      <c r="L36" s="22">
        <v>226832</v>
      </c>
      <c r="M36" s="22">
        <v>0</v>
      </c>
      <c r="N36" s="22">
        <v>0</v>
      </c>
      <c r="O36" s="22">
        <v>0</v>
      </c>
      <c r="P36" s="6">
        <v>226832</v>
      </c>
      <c r="Q36" s="7">
        <v>78</v>
      </c>
    </row>
    <row r="37" spans="1:17" s="2" customFormat="1" ht="60" customHeight="1" x14ac:dyDescent="0.25">
      <c r="A37" s="3" t="s">
        <v>186</v>
      </c>
      <c r="B37" s="3" t="s">
        <v>187</v>
      </c>
      <c r="C37" s="3" t="s">
        <v>188</v>
      </c>
      <c r="D37" s="4">
        <v>48804517</v>
      </c>
      <c r="E37" s="3" t="s">
        <v>274</v>
      </c>
      <c r="F37" s="3" t="s">
        <v>293</v>
      </c>
      <c r="G37" s="3" t="s">
        <v>9</v>
      </c>
      <c r="H37" s="22">
        <v>492634</v>
      </c>
      <c r="I37" s="22">
        <v>0</v>
      </c>
      <c r="J37" s="22">
        <v>186421</v>
      </c>
      <c r="K37" s="22">
        <v>63579</v>
      </c>
      <c r="L37" s="22">
        <v>186421</v>
      </c>
      <c r="M37" s="22">
        <v>63579</v>
      </c>
      <c r="N37" s="22">
        <v>0</v>
      </c>
      <c r="O37" s="22">
        <v>42004</v>
      </c>
      <c r="P37" s="6">
        <v>292004</v>
      </c>
      <c r="Q37" s="7">
        <v>59</v>
      </c>
    </row>
    <row r="38" spans="1:17" s="2" customFormat="1" ht="60" customHeight="1" x14ac:dyDescent="0.25">
      <c r="A38" s="3" t="s">
        <v>141</v>
      </c>
      <c r="B38" s="3" t="s">
        <v>142</v>
      </c>
      <c r="C38" s="3" t="s">
        <v>133</v>
      </c>
      <c r="D38" s="4">
        <v>70843155</v>
      </c>
      <c r="E38" s="3" t="s">
        <v>272</v>
      </c>
      <c r="F38" s="3" t="s">
        <v>250</v>
      </c>
      <c r="G38" s="3" t="s">
        <v>68</v>
      </c>
      <c r="H38" s="22">
        <v>98100</v>
      </c>
      <c r="I38" s="22">
        <v>68100</v>
      </c>
      <c r="J38" s="22">
        <v>0</v>
      </c>
      <c r="K38" s="22">
        <v>0</v>
      </c>
      <c r="L38" s="22">
        <v>68100</v>
      </c>
      <c r="M38" s="22">
        <v>0</v>
      </c>
      <c r="N38" s="22">
        <v>0</v>
      </c>
      <c r="O38" s="22">
        <v>30000</v>
      </c>
      <c r="P38" s="6">
        <v>98100</v>
      </c>
      <c r="Q38" s="7">
        <v>100</v>
      </c>
    </row>
    <row r="39" spans="1:17" s="2" customFormat="1" ht="60" customHeight="1" x14ac:dyDescent="0.25">
      <c r="A39" s="3" t="s">
        <v>89</v>
      </c>
      <c r="B39" s="3" t="s">
        <v>90</v>
      </c>
      <c r="C39" s="3" t="s">
        <v>86</v>
      </c>
      <c r="D39" s="4">
        <v>25617401</v>
      </c>
      <c r="E39" s="3" t="s">
        <v>44</v>
      </c>
      <c r="F39" s="3" t="s">
        <v>292</v>
      </c>
      <c r="G39" s="3" t="s">
        <v>124</v>
      </c>
      <c r="H39" s="22">
        <v>586889</v>
      </c>
      <c r="I39" s="22">
        <v>0</v>
      </c>
      <c r="J39" s="22">
        <v>187000</v>
      </c>
      <c r="K39" s="22">
        <v>63000</v>
      </c>
      <c r="L39" s="22">
        <v>187000</v>
      </c>
      <c r="M39" s="22">
        <v>63000</v>
      </c>
      <c r="N39" s="22">
        <v>0</v>
      </c>
      <c r="O39" s="22">
        <v>100000</v>
      </c>
      <c r="P39" s="6">
        <v>350000</v>
      </c>
      <c r="Q39" s="7">
        <v>60</v>
      </c>
    </row>
    <row r="40" spans="1:17" s="2" customFormat="1" ht="60" customHeight="1" x14ac:dyDescent="0.25">
      <c r="A40" s="3" t="s">
        <v>240</v>
      </c>
      <c r="B40" s="3" t="s">
        <v>241</v>
      </c>
      <c r="C40" s="3" t="s">
        <v>238</v>
      </c>
      <c r="D40" s="4">
        <v>73928178</v>
      </c>
      <c r="E40" s="3" t="s">
        <v>239</v>
      </c>
      <c r="F40" s="3" t="s">
        <v>29</v>
      </c>
      <c r="G40" s="3" t="s">
        <v>29</v>
      </c>
      <c r="H40" s="22">
        <v>1370000</v>
      </c>
      <c r="I40" s="22">
        <v>40000</v>
      </c>
      <c r="J40" s="22">
        <v>0</v>
      </c>
      <c r="K40" s="22">
        <v>0</v>
      </c>
      <c r="L40" s="22">
        <v>40000</v>
      </c>
      <c r="M40" s="22">
        <v>0</v>
      </c>
      <c r="N40" s="22">
        <v>0</v>
      </c>
      <c r="O40" s="22">
        <v>181000</v>
      </c>
      <c r="P40" s="6">
        <v>221000</v>
      </c>
      <c r="Q40" s="7">
        <v>16</v>
      </c>
    </row>
    <row r="41" spans="1:17" s="2" customFormat="1" ht="60" customHeight="1" x14ac:dyDescent="0.25">
      <c r="A41" s="3" t="s">
        <v>251</v>
      </c>
      <c r="B41" s="3" t="s">
        <v>252</v>
      </c>
      <c r="C41" s="3" t="s">
        <v>246</v>
      </c>
      <c r="D41" s="4">
        <v>60459131</v>
      </c>
      <c r="E41" s="3" t="s">
        <v>274</v>
      </c>
      <c r="F41" s="3" t="s">
        <v>290</v>
      </c>
      <c r="G41" s="3" t="s">
        <v>31</v>
      </c>
      <c r="H41" s="22">
        <v>492287</v>
      </c>
      <c r="I41" s="22">
        <v>0</v>
      </c>
      <c r="J41" s="22">
        <v>130000</v>
      </c>
      <c r="K41" s="22">
        <v>65000</v>
      </c>
      <c r="L41" s="22">
        <v>130000</v>
      </c>
      <c r="M41" s="22">
        <v>65000</v>
      </c>
      <c r="N41" s="22">
        <v>0</v>
      </c>
      <c r="O41" s="22">
        <v>80000</v>
      </c>
      <c r="P41" s="6">
        <v>275000</v>
      </c>
      <c r="Q41" s="7">
        <v>56</v>
      </c>
    </row>
    <row r="42" spans="1:17" s="2" customFormat="1" ht="60" customHeight="1" x14ac:dyDescent="0.25">
      <c r="A42" s="3" t="s">
        <v>21</v>
      </c>
      <c r="B42" s="3" t="s">
        <v>22</v>
      </c>
      <c r="C42" s="3" t="s">
        <v>23</v>
      </c>
      <c r="D42" s="4">
        <v>27016218</v>
      </c>
      <c r="E42" s="3" t="s">
        <v>275</v>
      </c>
      <c r="F42" s="3" t="s">
        <v>24</v>
      </c>
      <c r="G42" s="3" t="s">
        <v>25</v>
      </c>
      <c r="H42" s="22">
        <v>407620</v>
      </c>
      <c r="I42" s="22">
        <v>0</v>
      </c>
      <c r="J42" s="22">
        <v>99600</v>
      </c>
      <c r="K42" s="22">
        <v>33864</v>
      </c>
      <c r="L42" s="22">
        <v>99600</v>
      </c>
      <c r="M42" s="22">
        <v>33864</v>
      </c>
      <c r="N42" s="22">
        <v>0</v>
      </c>
      <c r="O42" s="22">
        <v>19279</v>
      </c>
      <c r="P42" s="6">
        <v>152743</v>
      </c>
      <c r="Q42" s="7">
        <v>37</v>
      </c>
    </row>
    <row r="43" spans="1:17" s="2" customFormat="1" ht="60" customHeight="1" x14ac:dyDescent="0.25">
      <c r="A43" s="3" t="s">
        <v>199</v>
      </c>
      <c r="B43" s="3" t="s">
        <v>200</v>
      </c>
      <c r="C43" s="3" t="s">
        <v>201</v>
      </c>
      <c r="D43" s="4">
        <v>75031281</v>
      </c>
      <c r="E43" s="3" t="s">
        <v>272</v>
      </c>
      <c r="F43" s="3" t="s">
        <v>287</v>
      </c>
      <c r="G43" s="3" t="s">
        <v>124</v>
      </c>
      <c r="H43" s="22">
        <v>154800</v>
      </c>
      <c r="I43" s="22">
        <v>85800</v>
      </c>
      <c r="J43" s="22">
        <v>0</v>
      </c>
      <c r="K43" s="22">
        <v>0</v>
      </c>
      <c r="L43" s="22">
        <v>85800</v>
      </c>
      <c r="M43" s="22">
        <v>0</v>
      </c>
      <c r="N43" s="22">
        <v>0</v>
      </c>
      <c r="O43" s="22">
        <v>28293</v>
      </c>
      <c r="P43" s="6">
        <v>114093</v>
      </c>
      <c r="Q43" s="7">
        <v>74</v>
      </c>
    </row>
    <row r="44" spans="1:17" s="2" customFormat="1" ht="60" customHeight="1" x14ac:dyDescent="0.25">
      <c r="A44" s="3" t="s">
        <v>158</v>
      </c>
      <c r="B44" s="3" t="s">
        <v>159</v>
      </c>
      <c r="C44" s="3" t="s">
        <v>160</v>
      </c>
      <c r="D44" s="4">
        <v>47005203</v>
      </c>
      <c r="E44" s="3" t="s">
        <v>272</v>
      </c>
      <c r="F44" s="3" t="s">
        <v>292</v>
      </c>
      <c r="G44" s="3" t="s">
        <v>124</v>
      </c>
      <c r="H44" s="22">
        <v>196000</v>
      </c>
      <c r="I44" s="22">
        <v>101000</v>
      </c>
      <c r="J44" s="22">
        <v>0</v>
      </c>
      <c r="K44" s="22">
        <v>0</v>
      </c>
      <c r="L44" s="22">
        <v>101000</v>
      </c>
      <c r="M44" s="22">
        <v>0</v>
      </c>
      <c r="N44" s="22">
        <v>0</v>
      </c>
      <c r="O44" s="22">
        <v>39500</v>
      </c>
      <c r="P44" s="6">
        <v>140500</v>
      </c>
      <c r="Q44" s="7">
        <v>72</v>
      </c>
    </row>
    <row r="45" spans="1:17" s="2" customFormat="1" ht="60" customHeight="1" x14ac:dyDescent="0.25">
      <c r="A45" s="3" t="s">
        <v>171</v>
      </c>
      <c r="B45" s="3" t="s">
        <v>172</v>
      </c>
      <c r="C45" s="3" t="s">
        <v>173</v>
      </c>
      <c r="D45" s="4">
        <v>66743192</v>
      </c>
      <c r="E45" s="3" t="s">
        <v>274</v>
      </c>
      <c r="F45" s="3" t="s">
        <v>174</v>
      </c>
      <c r="G45" s="3" t="s">
        <v>31</v>
      </c>
      <c r="H45" s="22">
        <v>290100</v>
      </c>
      <c r="I45" s="22">
        <v>132000</v>
      </c>
      <c r="J45" s="22">
        <v>0</v>
      </c>
      <c r="K45" s="22">
        <v>0</v>
      </c>
      <c r="L45" s="22">
        <v>132000</v>
      </c>
      <c r="M45" s="22">
        <v>0</v>
      </c>
      <c r="N45" s="22">
        <v>0</v>
      </c>
      <c r="O45" s="22">
        <v>48100</v>
      </c>
      <c r="P45" s="6">
        <v>180100</v>
      </c>
      <c r="Q45" s="7">
        <v>62</v>
      </c>
    </row>
    <row r="46" spans="1:17" s="2" customFormat="1" ht="60" customHeight="1" x14ac:dyDescent="0.25">
      <c r="A46" s="3" t="s">
        <v>87</v>
      </c>
      <c r="B46" s="3" t="s">
        <v>88</v>
      </c>
      <c r="C46" s="3" t="s">
        <v>86</v>
      </c>
      <c r="D46" s="4">
        <v>25617401</v>
      </c>
      <c r="E46" s="3" t="s">
        <v>44</v>
      </c>
      <c r="F46" s="3" t="s">
        <v>292</v>
      </c>
      <c r="G46" s="3" t="s">
        <v>124</v>
      </c>
      <c r="H46" s="22">
        <v>564511</v>
      </c>
      <c r="I46" s="22">
        <v>0</v>
      </c>
      <c r="J46" s="22">
        <v>186567</v>
      </c>
      <c r="K46" s="22">
        <v>63433</v>
      </c>
      <c r="L46" s="22">
        <v>186567</v>
      </c>
      <c r="M46" s="22">
        <v>63433</v>
      </c>
      <c r="N46" s="22">
        <v>0</v>
      </c>
      <c r="O46" s="22">
        <v>46236</v>
      </c>
      <c r="P46" s="6">
        <v>296236</v>
      </c>
      <c r="Q46" s="7">
        <v>52</v>
      </c>
    </row>
    <row r="47" spans="1:17" s="2" customFormat="1" ht="60" customHeight="1" x14ac:dyDescent="0.25">
      <c r="A47" s="3" t="s">
        <v>247</v>
      </c>
      <c r="B47" s="3" t="s">
        <v>248</v>
      </c>
      <c r="C47" s="3" t="s">
        <v>249</v>
      </c>
      <c r="D47" s="4">
        <v>68059175</v>
      </c>
      <c r="E47" s="3" t="s">
        <v>239</v>
      </c>
      <c r="F47" s="3" t="s">
        <v>29</v>
      </c>
      <c r="G47" s="3" t="s">
        <v>29</v>
      </c>
      <c r="H47" s="22">
        <v>390600</v>
      </c>
      <c r="I47" s="22">
        <v>220000</v>
      </c>
      <c r="J47" s="22">
        <v>0</v>
      </c>
      <c r="K47" s="22">
        <v>0</v>
      </c>
      <c r="L47" s="22">
        <v>220000</v>
      </c>
      <c r="M47" s="22">
        <v>0</v>
      </c>
      <c r="N47" s="22">
        <v>0</v>
      </c>
      <c r="O47" s="22">
        <v>123600</v>
      </c>
      <c r="P47" s="6">
        <v>343600</v>
      </c>
      <c r="Q47" s="7">
        <v>88</v>
      </c>
    </row>
    <row r="48" spans="1:17" s="2" customFormat="1" ht="60" customHeight="1" x14ac:dyDescent="0.25">
      <c r="A48" s="3" t="s">
        <v>235</v>
      </c>
      <c r="B48" s="3" t="s">
        <v>236</v>
      </c>
      <c r="C48" s="3" t="s">
        <v>237</v>
      </c>
      <c r="D48" s="4">
        <v>61383872</v>
      </c>
      <c r="E48" s="3" t="s">
        <v>276</v>
      </c>
      <c r="F48" s="3" t="s">
        <v>29</v>
      </c>
      <c r="G48" s="3" t="s">
        <v>29</v>
      </c>
      <c r="H48" s="22">
        <v>220250</v>
      </c>
      <c r="I48" s="22">
        <v>152250</v>
      </c>
      <c r="J48" s="22">
        <v>0</v>
      </c>
      <c r="K48" s="22">
        <v>0</v>
      </c>
      <c r="L48" s="22">
        <v>152250</v>
      </c>
      <c r="M48" s="22">
        <v>0</v>
      </c>
      <c r="N48" s="22">
        <v>0</v>
      </c>
      <c r="O48" s="22">
        <v>45500</v>
      </c>
      <c r="P48" s="6">
        <v>197750</v>
      </c>
      <c r="Q48" s="7">
        <v>90</v>
      </c>
    </row>
    <row r="49" spans="1:17" s="2" customFormat="1" ht="60" customHeight="1" x14ac:dyDescent="0.25">
      <c r="A49" s="3" t="s">
        <v>100</v>
      </c>
      <c r="B49" s="3" t="s">
        <v>101</v>
      </c>
      <c r="C49" s="3" t="s">
        <v>102</v>
      </c>
      <c r="D49" s="4">
        <v>60803291</v>
      </c>
      <c r="E49" s="3" t="s">
        <v>274</v>
      </c>
      <c r="F49" s="3" t="s">
        <v>30</v>
      </c>
      <c r="G49" s="3" t="s">
        <v>31</v>
      </c>
      <c r="H49" s="22">
        <v>1019080</v>
      </c>
      <c r="I49" s="22">
        <v>42000</v>
      </c>
      <c r="J49" s="22">
        <v>145000</v>
      </c>
      <c r="K49" s="22">
        <v>49300</v>
      </c>
      <c r="L49" s="22">
        <v>187000</v>
      </c>
      <c r="M49" s="22">
        <v>62900</v>
      </c>
      <c r="N49" s="22">
        <v>0</v>
      </c>
      <c r="O49" s="22">
        <v>100085</v>
      </c>
      <c r="P49" s="6">
        <v>349985</v>
      </c>
      <c r="Q49" s="7">
        <v>34</v>
      </c>
    </row>
    <row r="50" spans="1:17" s="2" customFormat="1" ht="60" customHeight="1" x14ac:dyDescent="0.25">
      <c r="A50" s="3" t="s">
        <v>120</v>
      </c>
      <c r="B50" s="3" t="s">
        <v>121</v>
      </c>
      <c r="C50" s="3" t="s">
        <v>122</v>
      </c>
      <c r="D50" s="4">
        <v>26594633</v>
      </c>
      <c r="E50" s="3" t="s">
        <v>44</v>
      </c>
      <c r="F50" s="3" t="s">
        <v>123</v>
      </c>
      <c r="G50" s="3" t="s">
        <v>124</v>
      </c>
      <c r="H50" s="22">
        <v>665956</v>
      </c>
      <c r="I50" s="22">
        <v>225000</v>
      </c>
      <c r="J50" s="22">
        <v>0</v>
      </c>
      <c r="K50" s="22">
        <v>0</v>
      </c>
      <c r="L50" s="22">
        <v>225000</v>
      </c>
      <c r="M50" s="22">
        <v>0</v>
      </c>
      <c r="N50" s="22">
        <v>0</v>
      </c>
      <c r="O50" s="22">
        <v>71236</v>
      </c>
      <c r="P50" s="6">
        <v>296236</v>
      </c>
      <c r="Q50" s="7">
        <v>44</v>
      </c>
    </row>
    <row r="51" spans="1:17" s="2" customFormat="1" ht="60" customHeight="1" x14ac:dyDescent="0.25">
      <c r="A51" s="3" t="s">
        <v>196</v>
      </c>
      <c r="B51" s="3" t="s">
        <v>197</v>
      </c>
      <c r="C51" s="3" t="s">
        <v>198</v>
      </c>
      <c r="D51" s="4">
        <v>47487283</v>
      </c>
      <c r="E51" s="3" t="s">
        <v>272</v>
      </c>
      <c r="F51" s="3" t="s">
        <v>288</v>
      </c>
      <c r="G51" s="3" t="s">
        <v>155</v>
      </c>
      <c r="H51" s="22">
        <v>113700</v>
      </c>
      <c r="I51" s="22">
        <v>22000</v>
      </c>
      <c r="J51" s="22">
        <v>0</v>
      </c>
      <c r="K51" s="22">
        <v>0</v>
      </c>
      <c r="L51" s="22">
        <v>22000</v>
      </c>
      <c r="M51" s="22">
        <v>0</v>
      </c>
      <c r="N51" s="22">
        <v>0</v>
      </c>
      <c r="O51" s="22">
        <v>31915</v>
      </c>
      <c r="P51" s="6">
        <v>53915</v>
      </c>
      <c r="Q51" s="7">
        <v>47</v>
      </c>
    </row>
    <row r="52" spans="1:17" s="2" customFormat="1" ht="60" customHeight="1" x14ac:dyDescent="0.25">
      <c r="A52" s="3" t="s">
        <v>130</v>
      </c>
      <c r="B52" s="3" t="s">
        <v>106</v>
      </c>
      <c r="C52" s="3" t="s">
        <v>118</v>
      </c>
      <c r="D52" s="4">
        <v>69092028</v>
      </c>
      <c r="E52" s="3" t="s">
        <v>274</v>
      </c>
      <c r="F52" s="3" t="s">
        <v>119</v>
      </c>
      <c r="G52" s="3" t="s">
        <v>25</v>
      </c>
      <c r="H52" s="22">
        <v>308361</v>
      </c>
      <c r="I52" s="22">
        <v>143300</v>
      </c>
      <c r="J52" s="22">
        <v>60000</v>
      </c>
      <c r="K52" s="22">
        <v>10000</v>
      </c>
      <c r="L52" s="22">
        <v>203300</v>
      </c>
      <c r="M52" s="22">
        <v>10000</v>
      </c>
      <c r="N52" s="22">
        <v>0</v>
      </c>
      <c r="O52" s="22">
        <v>0</v>
      </c>
      <c r="P52" s="6">
        <v>213300</v>
      </c>
      <c r="Q52" s="7">
        <v>69</v>
      </c>
    </row>
    <row r="53" spans="1:17" s="2" customFormat="1" ht="60" customHeight="1" x14ac:dyDescent="0.25">
      <c r="A53" s="3" t="s">
        <v>75</v>
      </c>
      <c r="B53" s="3" t="s">
        <v>76</v>
      </c>
      <c r="C53" s="3" t="s">
        <v>23</v>
      </c>
      <c r="D53" s="4">
        <v>27016218</v>
      </c>
      <c r="E53" s="3" t="s">
        <v>275</v>
      </c>
      <c r="F53" s="3" t="s">
        <v>24</v>
      </c>
      <c r="G53" s="3" t="s">
        <v>25</v>
      </c>
      <c r="H53" s="22">
        <v>78950</v>
      </c>
      <c r="I53" s="22">
        <v>30450</v>
      </c>
      <c r="J53" s="22">
        <v>0</v>
      </c>
      <c r="K53" s="22">
        <v>0</v>
      </c>
      <c r="L53" s="22">
        <v>30450</v>
      </c>
      <c r="M53" s="22">
        <v>0</v>
      </c>
      <c r="N53" s="22">
        <v>0</v>
      </c>
      <c r="O53" s="22">
        <v>23000</v>
      </c>
      <c r="P53" s="6">
        <v>53450</v>
      </c>
      <c r="Q53" s="7">
        <v>68</v>
      </c>
    </row>
    <row r="54" spans="1:17" s="2" customFormat="1" ht="60" customHeight="1" x14ac:dyDescent="0.25">
      <c r="A54" s="3" t="s">
        <v>244</v>
      </c>
      <c r="B54" s="3" t="s">
        <v>245</v>
      </c>
      <c r="C54" s="3" t="s">
        <v>246</v>
      </c>
      <c r="D54" s="4">
        <v>60459131</v>
      </c>
      <c r="E54" s="3" t="s">
        <v>274</v>
      </c>
      <c r="F54" s="3" t="s">
        <v>290</v>
      </c>
      <c r="G54" s="3" t="s">
        <v>31</v>
      </c>
      <c r="H54" s="22">
        <v>1051099</v>
      </c>
      <c r="I54" s="22">
        <v>0</v>
      </c>
      <c r="J54" s="22">
        <v>165000</v>
      </c>
      <c r="K54" s="22">
        <v>85000</v>
      </c>
      <c r="L54" s="22">
        <v>165000</v>
      </c>
      <c r="M54" s="22">
        <v>85000</v>
      </c>
      <c r="N54" s="22">
        <v>0</v>
      </c>
      <c r="O54" s="22">
        <v>46236</v>
      </c>
      <c r="P54" s="6">
        <v>296236</v>
      </c>
      <c r="Q54" s="7">
        <v>28</v>
      </c>
    </row>
    <row r="55" spans="1:17" s="2" customFormat="1" ht="60" customHeight="1" x14ac:dyDescent="0.25">
      <c r="A55" s="3" t="s">
        <v>57</v>
      </c>
      <c r="B55" s="3" t="s">
        <v>58</v>
      </c>
      <c r="C55" s="3" t="s">
        <v>40</v>
      </c>
      <c r="D55" s="4">
        <v>70865574</v>
      </c>
      <c r="E55" s="3" t="s">
        <v>275</v>
      </c>
      <c r="F55" s="3" t="s">
        <v>30</v>
      </c>
      <c r="G55" s="3" t="s">
        <v>31</v>
      </c>
      <c r="H55" s="22">
        <v>275043</v>
      </c>
      <c r="I55" s="22">
        <v>46000</v>
      </c>
      <c r="J55" s="22">
        <v>66900</v>
      </c>
      <c r="K55" s="22">
        <v>22746</v>
      </c>
      <c r="L55" s="22">
        <v>112900</v>
      </c>
      <c r="M55" s="22">
        <v>22746</v>
      </c>
      <c r="N55" s="22">
        <v>0</v>
      </c>
      <c r="O55" s="22">
        <v>20000</v>
      </c>
      <c r="P55" s="6">
        <v>155646</v>
      </c>
      <c r="Q55" s="7">
        <v>57</v>
      </c>
    </row>
    <row r="56" spans="1:17" s="2" customFormat="1" ht="60" customHeight="1" x14ac:dyDescent="0.25">
      <c r="A56" s="3" t="s">
        <v>63</v>
      </c>
      <c r="B56" s="3" t="s">
        <v>64</v>
      </c>
      <c r="C56" s="3" t="s">
        <v>37</v>
      </c>
      <c r="D56" s="4">
        <v>44990260</v>
      </c>
      <c r="E56" s="9" t="s">
        <v>277</v>
      </c>
      <c r="F56" s="3" t="s">
        <v>250</v>
      </c>
      <c r="G56" s="3" t="s">
        <v>68</v>
      </c>
      <c r="H56" s="22">
        <v>1377420</v>
      </c>
      <c r="I56" s="22">
        <v>16095</v>
      </c>
      <c r="J56" s="22">
        <v>181810</v>
      </c>
      <c r="K56" s="22">
        <v>52095</v>
      </c>
      <c r="L56" s="22">
        <v>197905</v>
      </c>
      <c r="M56" s="22">
        <v>52095</v>
      </c>
      <c r="N56" s="22">
        <v>0</v>
      </c>
      <c r="O56" s="22">
        <v>46236</v>
      </c>
      <c r="P56" s="6">
        <v>296236</v>
      </c>
      <c r="Q56" s="7">
        <v>22</v>
      </c>
    </row>
    <row r="57" spans="1:17" s="2" customFormat="1" ht="60" customHeight="1" x14ac:dyDescent="0.25">
      <c r="A57" s="3" t="s">
        <v>183</v>
      </c>
      <c r="B57" s="3" t="s">
        <v>184</v>
      </c>
      <c r="C57" s="3" t="s">
        <v>185</v>
      </c>
      <c r="D57" s="4">
        <v>68321261</v>
      </c>
      <c r="E57" s="3" t="s">
        <v>272</v>
      </c>
      <c r="F57" s="3" t="s">
        <v>270</v>
      </c>
      <c r="G57" s="3" t="s">
        <v>9</v>
      </c>
      <c r="H57" s="22">
        <v>82198</v>
      </c>
      <c r="I57" s="22">
        <v>30450</v>
      </c>
      <c r="J57" s="22">
        <v>0</v>
      </c>
      <c r="K57" s="22">
        <v>0</v>
      </c>
      <c r="L57" s="22">
        <v>30450</v>
      </c>
      <c r="M57" s="22">
        <v>0</v>
      </c>
      <c r="N57" s="22">
        <v>0</v>
      </c>
      <c r="O57" s="22">
        <v>34043</v>
      </c>
      <c r="P57" s="6">
        <v>64493</v>
      </c>
      <c r="Q57" s="7">
        <v>78</v>
      </c>
    </row>
    <row r="58" spans="1:17" s="2" customFormat="1" ht="60" customHeight="1" x14ac:dyDescent="0.25">
      <c r="A58" s="3" t="s">
        <v>260</v>
      </c>
      <c r="B58" s="3" t="s">
        <v>261</v>
      </c>
      <c r="C58" s="3" t="s">
        <v>173</v>
      </c>
      <c r="D58" s="4">
        <v>66743192</v>
      </c>
      <c r="E58" s="3" t="s">
        <v>274</v>
      </c>
      <c r="F58" s="3" t="s">
        <v>174</v>
      </c>
      <c r="G58" s="3" t="s">
        <v>31</v>
      </c>
      <c r="H58" s="22">
        <v>472570</v>
      </c>
      <c r="I58" s="22">
        <v>216000</v>
      </c>
      <c r="J58" s="22">
        <v>20000</v>
      </c>
      <c r="K58" s="22">
        <v>6800</v>
      </c>
      <c r="L58" s="22">
        <v>236000</v>
      </c>
      <c r="M58" s="22">
        <v>6800</v>
      </c>
      <c r="N58" s="22">
        <v>0</v>
      </c>
      <c r="O58" s="22">
        <v>18565</v>
      </c>
      <c r="P58" s="6">
        <v>261365</v>
      </c>
      <c r="Q58" s="7">
        <v>55</v>
      </c>
    </row>
    <row r="59" spans="1:17" s="2" customFormat="1" ht="60" customHeight="1" x14ac:dyDescent="0.25">
      <c r="A59" s="3" t="s">
        <v>65</v>
      </c>
      <c r="B59" s="3" t="s">
        <v>66</v>
      </c>
      <c r="C59" s="3" t="s">
        <v>67</v>
      </c>
      <c r="D59" s="4" t="s">
        <v>282</v>
      </c>
      <c r="E59" s="3" t="s">
        <v>274</v>
      </c>
      <c r="F59" s="3" t="s">
        <v>250</v>
      </c>
      <c r="G59" s="3" t="s">
        <v>68</v>
      </c>
      <c r="H59" s="22">
        <v>200500</v>
      </c>
      <c r="I59" s="22">
        <v>94000</v>
      </c>
      <c r="J59" s="22">
        <v>0</v>
      </c>
      <c r="K59" s="22">
        <v>0</v>
      </c>
      <c r="L59" s="22">
        <v>94000</v>
      </c>
      <c r="M59" s="22">
        <v>0</v>
      </c>
      <c r="N59" s="22">
        <v>0</v>
      </c>
      <c r="O59" s="22">
        <v>24494</v>
      </c>
      <c r="P59" s="6">
        <v>118494</v>
      </c>
      <c r="Q59" s="7">
        <v>59</v>
      </c>
    </row>
    <row r="60" spans="1:17" s="2" customFormat="1" ht="60" customHeight="1" x14ac:dyDescent="0.25">
      <c r="A60" s="3" t="s">
        <v>178</v>
      </c>
      <c r="B60" s="3" t="s">
        <v>179</v>
      </c>
      <c r="C60" s="3" t="s">
        <v>180</v>
      </c>
      <c r="D60" s="4">
        <v>65650701</v>
      </c>
      <c r="E60" s="3" t="s">
        <v>274</v>
      </c>
      <c r="F60" s="3" t="s">
        <v>291</v>
      </c>
      <c r="G60" s="3" t="s">
        <v>70</v>
      </c>
      <c r="H60" s="22">
        <v>356073</v>
      </c>
      <c r="I60" s="22">
        <v>42194</v>
      </c>
      <c r="J60" s="22">
        <v>126420</v>
      </c>
      <c r="K60" s="22">
        <v>42983</v>
      </c>
      <c r="L60" s="22">
        <v>168614</v>
      </c>
      <c r="M60" s="22">
        <v>42983</v>
      </c>
      <c r="N60" s="22">
        <v>0</v>
      </c>
      <c r="O60" s="22">
        <v>0</v>
      </c>
      <c r="P60" s="6">
        <v>211597</v>
      </c>
      <c r="Q60" s="7">
        <v>59</v>
      </c>
    </row>
    <row r="61" spans="1:17" s="2" customFormat="1" ht="60" customHeight="1" x14ac:dyDescent="0.25">
      <c r="A61" s="3" t="s">
        <v>97</v>
      </c>
      <c r="B61" s="3" t="s">
        <v>98</v>
      </c>
      <c r="C61" s="3" t="s">
        <v>99</v>
      </c>
      <c r="D61" s="4">
        <v>45659028</v>
      </c>
      <c r="E61" s="3" t="s">
        <v>44</v>
      </c>
      <c r="F61" s="3" t="s">
        <v>94</v>
      </c>
      <c r="G61" s="3" t="s">
        <v>281</v>
      </c>
      <c r="H61" s="22">
        <v>692000</v>
      </c>
      <c r="I61" s="22">
        <v>0</v>
      </c>
      <c r="J61" s="22">
        <v>186569</v>
      </c>
      <c r="K61" s="22">
        <v>63431</v>
      </c>
      <c r="L61" s="22">
        <v>186569</v>
      </c>
      <c r="M61" s="22">
        <v>63431</v>
      </c>
      <c r="N61" s="22">
        <v>0</v>
      </c>
      <c r="O61" s="22">
        <v>46236</v>
      </c>
      <c r="P61" s="6">
        <v>296236</v>
      </c>
      <c r="Q61" s="7">
        <v>43</v>
      </c>
    </row>
    <row r="62" spans="1:17" s="2" customFormat="1" ht="60" customHeight="1" x14ac:dyDescent="0.25">
      <c r="A62" s="3" t="s">
        <v>167</v>
      </c>
      <c r="B62" s="3" t="s">
        <v>168</v>
      </c>
      <c r="C62" s="3" t="s">
        <v>169</v>
      </c>
      <c r="D62" s="4">
        <v>69172366</v>
      </c>
      <c r="E62" s="3" t="s">
        <v>272</v>
      </c>
      <c r="F62" s="3" t="s">
        <v>170</v>
      </c>
      <c r="G62" s="3" t="s">
        <v>280</v>
      </c>
      <c r="H62" s="22">
        <v>261000</v>
      </c>
      <c r="I62" s="22">
        <v>15200</v>
      </c>
      <c r="J62" s="22">
        <v>0</v>
      </c>
      <c r="K62" s="22">
        <v>0</v>
      </c>
      <c r="L62" s="22">
        <v>15200</v>
      </c>
      <c r="M62" s="22">
        <v>0</v>
      </c>
      <c r="N62" s="22">
        <v>0</v>
      </c>
      <c r="O62" s="22">
        <v>100078</v>
      </c>
      <c r="P62" s="6">
        <v>115278</v>
      </c>
      <c r="Q62" s="7">
        <v>44</v>
      </c>
    </row>
    <row r="63" spans="1:17" s="2" customFormat="1" ht="60" customHeight="1" x14ac:dyDescent="0.25">
      <c r="A63" s="3" t="s">
        <v>50</v>
      </c>
      <c r="B63" s="3" t="s">
        <v>51</v>
      </c>
      <c r="C63" s="3" t="s">
        <v>43</v>
      </c>
      <c r="D63" s="4">
        <v>25232142</v>
      </c>
      <c r="E63" s="3" t="s">
        <v>44</v>
      </c>
      <c r="F63" s="3" t="s">
        <v>294</v>
      </c>
      <c r="G63" s="3" t="s">
        <v>49</v>
      </c>
      <c r="H63" s="22">
        <v>749352</v>
      </c>
      <c r="I63" s="22">
        <v>0</v>
      </c>
      <c r="J63" s="22">
        <v>186000</v>
      </c>
      <c r="K63" s="22">
        <v>63240</v>
      </c>
      <c r="L63" s="22">
        <v>186000</v>
      </c>
      <c r="M63" s="22">
        <v>63240</v>
      </c>
      <c r="N63" s="22">
        <v>0</v>
      </c>
      <c r="O63" s="22">
        <v>79000</v>
      </c>
      <c r="P63" s="6">
        <v>328240</v>
      </c>
      <c r="Q63" s="7">
        <v>44</v>
      </c>
    </row>
    <row r="64" spans="1:17" s="2" customFormat="1" ht="60" customHeight="1" x14ac:dyDescent="0.25">
      <c r="A64" s="3" t="s">
        <v>41</v>
      </c>
      <c r="B64" s="3" t="s">
        <v>42</v>
      </c>
      <c r="C64" s="3" t="s">
        <v>43</v>
      </c>
      <c r="D64" s="4">
        <v>25232142</v>
      </c>
      <c r="E64" s="3" t="s">
        <v>44</v>
      </c>
      <c r="F64" s="3" t="s">
        <v>294</v>
      </c>
      <c r="G64" s="3" t="s">
        <v>49</v>
      </c>
      <c r="H64" s="22">
        <v>646836</v>
      </c>
      <c r="I64" s="22">
        <v>0</v>
      </c>
      <c r="J64" s="22">
        <v>181431</v>
      </c>
      <c r="K64" s="22">
        <v>61686</v>
      </c>
      <c r="L64" s="22">
        <v>181431</v>
      </c>
      <c r="M64" s="22">
        <v>61686</v>
      </c>
      <c r="N64" s="22">
        <v>0</v>
      </c>
      <c r="O64" s="22">
        <v>0</v>
      </c>
      <c r="P64" s="6">
        <v>243117</v>
      </c>
      <c r="Q64" s="7">
        <v>38</v>
      </c>
    </row>
    <row r="65" spans="1:17" s="2" customFormat="1" ht="60" customHeight="1" x14ac:dyDescent="0.25">
      <c r="A65" s="3" t="s">
        <v>206</v>
      </c>
      <c r="B65" s="3" t="s">
        <v>207</v>
      </c>
      <c r="C65" s="3" t="s">
        <v>208</v>
      </c>
      <c r="D65" s="4">
        <v>70645671</v>
      </c>
      <c r="E65" s="3" t="s">
        <v>44</v>
      </c>
      <c r="F65" s="3" t="s">
        <v>209</v>
      </c>
      <c r="G65" s="3" t="s">
        <v>9</v>
      </c>
      <c r="H65" s="22">
        <v>287320</v>
      </c>
      <c r="I65" s="22">
        <v>125266</v>
      </c>
      <c r="J65" s="22">
        <v>0</v>
      </c>
      <c r="K65" s="22">
        <v>0</v>
      </c>
      <c r="L65" s="22">
        <v>125266</v>
      </c>
      <c r="M65" s="22">
        <v>42590</v>
      </c>
      <c r="N65" s="22">
        <v>0</v>
      </c>
      <c r="O65" s="22">
        <v>0</v>
      </c>
      <c r="P65" s="6">
        <v>167856</v>
      </c>
      <c r="Q65" s="7">
        <v>58</v>
      </c>
    </row>
    <row r="66" spans="1:17" s="2" customFormat="1" ht="60" customHeight="1" x14ac:dyDescent="0.25">
      <c r="A66" s="3" t="s">
        <v>227</v>
      </c>
      <c r="B66" s="3" t="s">
        <v>228</v>
      </c>
      <c r="C66" s="3" t="s">
        <v>229</v>
      </c>
      <c r="D66" s="4">
        <v>62695487</v>
      </c>
      <c r="E66" s="3" t="s">
        <v>275</v>
      </c>
      <c r="F66" s="3" t="s">
        <v>17</v>
      </c>
      <c r="G66" s="3" t="s">
        <v>124</v>
      </c>
      <c r="H66" s="22">
        <v>511371</v>
      </c>
      <c r="I66" s="22">
        <v>62829</v>
      </c>
      <c r="J66" s="22">
        <v>139680</v>
      </c>
      <c r="K66" s="22">
        <v>47491</v>
      </c>
      <c r="L66" s="22">
        <v>202509</v>
      </c>
      <c r="M66" s="22">
        <v>47491</v>
      </c>
      <c r="N66" s="22">
        <v>0</v>
      </c>
      <c r="O66" s="22">
        <v>46236</v>
      </c>
      <c r="P66" s="6">
        <v>296236</v>
      </c>
      <c r="Q66" s="7">
        <v>58</v>
      </c>
    </row>
    <row r="67" spans="1:17" s="2" customFormat="1" ht="60" customHeight="1" x14ac:dyDescent="0.25">
      <c r="A67" s="3" t="s">
        <v>262</v>
      </c>
      <c r="B67" s="3" t="s">
        <v>263</v>
      </c>
      <c r="C67" s="3" t="s">
        <v>264</v>
      </c>
      <c r="D67" s="4">
        <v>22608389</v>
      </c>
      <c r="E67" s="3" t="s">
        <v>275</v>
      </c>
      <c r="F67" s="3" t="s">
        <v>69</v>
      </c>
      <c r="G67" s="3" t="s">
        <v>70</v>
      </c>
      <c r="H67" s="22">
        <v>1104915</v>
      </c>
      <c r="I67" s="22">
        <v>0</v>
      </c>
      <c r="J67" s="22">
        <v>130000</v>
      </c>
      <c r="K67" s="22">
        <v>44000</v>
      </c>
      <c r="L67" s="22">
        <v>130000</v>
      </c>
      <c r="M67" s="22">
        <v>44000</v>
      </c>
      <c r="N67" s="22">
        <v>0</v>
      </c>
      <c r="O67" s="22">
        <v>37597</v>
      </c>
      <c r="P67" s="6">
        <v>211597</v>
      </c>
      <c r="Q67" s="7">
        <v>19</v>
      </c>
    </row>
    <row r="68" spans="1:17" s="2" customFormat="1" ht="60" customHeight="1" x14ac:dyDescent="0.25">
      <c r="A68" s="3" t="s">
        <v>113</v>
      </c>
      <c r="B68" s="3" t="s">
        <v>114</v>
      </c>
      <c r="C68" s="3" t="s">
        <v>115</v>
      </c>
      <c r="D68" s="4">
        <v>49625624</v>
      </c>
      <c r="E68" s="3" t="s">
        <v>44</v>
      </c>
      <c r="F68" s="3" t="s">
        <v>29</v>
      </c>
      <c r="G68" s="3" t="s">
        <v>29</v>
      </c>
      <c r="H68" s="22">
        <v>1388644</v>
      </c>
      <c r="I68" s="22">
        <v>172000</v>
      </c>
      <c r="J68" s="22">
        <v>0</v>
      </c>
      <c r="K68" s="22">
        <v>0</v>
      </c>
      <c r="L68" s="22">
        <v>172000</v>
      </c>
      <c r="M68" s="22">
        <v>40000</v>
      </c>
      <c r="N68" s="22">
        <v>0</v>
      </c>
      <c r="O68" s="22">
        <v>36200</v>
      </c>
      <c r="P68" s="6">
        <v>248200</v>
      </c>
      <c r="Q68" s="7">
        <v>18</v>
      </c>
    </row>
    <row r="69" spans="1:17" s="2" customFormat="1" ht="60" customHeight="1" x14ac:dyDescent="0.25">
      <c r="A69" s="3" t="s">
        <v>265</v>
      </c>
      <c r="B69" s="3" t="s">
        <v>266</v>
      </c>
      <c r="C69" s="3" t="s">
        <v>267</v>
      </c>
      <c r="D69" s="4">
        <v>26572702</v>
      </c>
      <c r="E69" s="3" t="s">
        <v>274</v>
      </c>
      <c r="F69" s="3" t="s">
        <v>205</v>
      </c>
      <c r="G69" s="3" t="s">
        <v>13</v>
      </c>
      <c r="H69" s="22">
        <v>240000</v>
      </c>
      <c r="I69" s="22">
        <v>0</v>
      </c>
      <c r="J69" s="22">
        <v>150000</v>
      </c>
      <c r="K69" s="22">
        <v>0</v>
      </c>
      <c r="L69" s="22">
        <v>150000</v>
      </c>
      <c r="M69" s="22">
        <v>0</v>
      </c>
      <c r="N69" s="22">
        <v>0</v>
      </c>
      <c r="O69" s="22">
        <v>0</v>
      </c>
      <c r="P69" s="6">
        <v>150000</v>
      </c>
      <c r="Q69" s="7">
        <v>63</v>
      </c>
    </row>
    <row r="70" spans="1:17" s="2" customFormat="1" ht="60" customHeight="1" x14ac:dyDescent="0.25">
      <c r="A70" s="3" t="s">
        <v>71</v>
      </c>
      <c r="B70" s="3" t="s">
        <v>72</v>
      </c>
      <c r="C70" s="3" t="s">
        <v>37</v>
      </c>
      <c r="D70" s="4">
        <v>44990260</v>
      </c>
      <c r="E70" s="9" t="s">
        <v>277</v>
      </c>
      <c r="F70" s="3" t="s">
        <v>250</v>
      </c>
      <c r="G70" s="3" t="s">
        <v>68</v>
      </c>
      <c r="H70" s="22">
        <v>1376130</v>
      </c>
      <c r="I70" s="22">
        <v>0</v>
      </c>
      <c r="J70" s="22">
        <v>186567</v>
      </c>
      <c r="K70" s="22">
        <v>63433</v>
      </c>
      <c r="L70" s="22">
        <v>186567</v>
      </c>
      <c r="M70" s="22">
        <v>63433</v>
      </c>
      <c r="N70" s="22">
        <v>0</v>
      </c>
      <c r="O70" s="22">
        <v>25923</v>
      </c>
      <c r="P70" s="6">
        <v>275923</v>
      </c>
      <c r="Q70" s="7">
        <v>20</v>
      </c>
    </row>
    <row r="71" spans="1:17" s="2" customFormat="1" ht="60" customHeight="1" x14ac:dyDescent="0.25">
      <c r="A71" s="3" t="s">
        <v>253</v>
      </c>
      <c r="B71" s="3" t="s">
        <v>254</v>
      </c>
      <c r="C71" s="3" t="s">
        <v>255</v>
      </c>
      <c r="D71" s="4" t="s">
        <v>285</v>
      </c>
      <c r="E71" s="3" t="s">
        <v>274</v>
      </c>
      <c r="F71" s="3" t="s">
        <v>250</v>
      </c>
      <c r="G71" s="3" t="s">
        <v>68</v>
      </c>
      <c r="H71" s="22">
        <v>119500</v>
      </c>
      <c r="I71" s="22">
        <v>59500</v>
      </c>
      <c r="J71" s="22">
        <v>0</v>
      </c>
      <c r="K71" s="22">
        <v>0</v>
      </c>
      <c r="L71" s="22">
        <v>59500</v>
      </c>
      <c r="M71" s="22">
        <v>0</v>
      </c>
      <c r="N71" s="22">
        <v>0</v>
      </c>
      <c r="O71" s="22">
        <v>24150</v>
      </c>
      <c r="P71" s="6">
        <v>83650</v>
      </c>
      <c r="Q71" s="7">
        <v>70</v>
      </c>
    </row>
    <row r="72" spans="1:17" s="2" customFormat="1" ht="60" customHeight="1" x14ac:dyDescent="0.25">
      <c r="A72" s="3" t="s">
        <v>32</v>
      </c>
      <c r="B72" s="3" t="s">
        <v>33</v>
      </c>
      <c r="C72" s="3" t="s">
        <v>34</v>
      </c>
      <c r="D72" s="4">
        <v>63110261</v>
      </c>
      <c r="E72" s="3" t="s">
        <v>272</v>
      </c>
      <c r="F72" s="3" t="s">
        <v>29</v>
      </c>
      <c r="G72" s="3" t="s">
        <v>29</v>
      </c>
      <c r="H72" s="22">
        <v>247320</v>
      </c>
      <c r="I72" s="22">
        <v>138000</v>
      </c>
      <c r="J72" s="22">
        <v>0</v>
      </c>
      <c r="K72" s="22">
        <v>0</v>
      </c>
      <c r="L72" s="22">
        <v>138000</v>
      </c>
      <c r="M72" s="22">
        <v>46920</v>
      </c>
      <c r="N72" s="22">
        <v>0</v>
      </c>
      <c r="O72" s="22">
        <v>0</v>
      </c>
      <c r="P72" s="6">
        <v>184920</v>
      </c>
      <c r="Q72" s="7">
        <v>75</v>
      </c>
    </row>
    <row r="73" spans="1:17" s="2" customFormat="1" ht="60" customHeight="1" x14ac:dyDescent="0.25">
      <c r="A73" s="3" t="s">
        <v>77</v>
      </c>
      <c r="B73" s="3" t="s">
        <v>78</v>
      </c>
      <c r="C73" s="3" t="s">
        <v>79</v>
      </c>
      <c r="D73" s="4">
        <v>60557621</v>
      </c>
      <c r="E73" s="3" t="s">
        <v>44</v>
      </c>
      <c r="F73" s="3" t="s">
        <v>250</v>
      </c>
      <c r="G73" s="3" t="s">
        <v>68</v>
      </c>
      <c r="H73" s="22">
        <v>2450000</v>
      </c>
      <c r="I73" s="22">
        <v>42500</v>
      </c>
      <c r="J73" s="22">
        <v>143484</v>
      </c>
      <c r="K73" s="22">
        <v>48785</v>
      </c>
      <c r="L73" s="22">
        <v>185984</v>
      </c>
      <c r="M73" s="22">
        <v>63235</v>
      </c>
      <c r="N73" s="22">
        <v>0</v>
      </c>
      <c r="O73" s="22">
        <v>100781</v>
      </c>
      <c r="P73" s="6">
        <v>350000</v>
      </c>
      <c r="Q73" s="7">
        <v>14</v>
      </c>
    </row>
    <row r="74" spans="1:17" s="2" customFormat="1" ht="60" customHeight="1" x14ac:dyDescent="0.25">
      <c r="A74" s="3" t="s">
        <v>35</v>
      </c>
      <c r="B74" s="3" t="s">
        <v>36</v>
      </c>
      <c r="C74" s="3" t="s">
        <v>37</v>
      </c>
      <c r="D74" s="4">
        <v>44990260</v>
      </c>
      <c r="E74" s="9" t="s">
        <v>277</v>
      </c>
      <c r="F74" s="3" t="s">
        <v>250</v>
      </c>
      <c r="G74" s="3" t="s">
        <v>68</v>
      </c>
      <c r="H74" s="22">
        <v>1102000</v>
      </c>
      <c r="I74" s="22">
        <v>0</v>
      </c>
      <c r="J74" s="22">
        <v>186567</v>
      </c>
      <c r="K74" s="22">
        <v>63433</v>
      </c>
      <c r="L74" s="22">
        <v>186567</v>
      </c>
      <c r="M74" s="22">
        <v>63433</v>
      </c>
      <c r="N74" s="22">
        <v>0</v>
      </c>
      <c r="O74" s="22">
        <v>3917</v>
      </c>
      <c r="P74" s="6">
        <v>253917</v>
      </c>
      <c r="Q74" s="7">
        <v>23</v>
      </c>
    </row>
    <row r="75" spans="1:17" s="2" customFormat="1" ht="60" customHeight="1" x14ac:dyDescent="0.25">
      <c r="A75" s="3" t="s">
        <v>192</v>
      </c>
      <c r="B75" s="3" t="s">
        <v>193</v>
      </c>
      <c r="C75" s="3" t="s">
        <v>191</v>
      </c>
      <c r="D75" s="4">
        <v>27054705</v>
      </c>
      <c r="E75" s="3" t="s">
        <v>278</v>
      </c>
      <c r="F75" s="3" t="s">
        <v>286</v>
      </c>
      <c r="G75" s="3" t="s">
        <v>25</v>
      </c>
      <c r="H75" s="22">
        <v>306796</v>
      </c>
      <c r="I75" s="22">
        <v>162627</v>
      </c>
      <c r="J75" s="22">
        <v>0</v>
      </c>
      <c r="K75" s="22">
        <v>0</v>
      </c>
      <c r="L75" s="22">
        <v>162627</v>
      </c>
      <c r="M75" s="22">
        <v>10710</v>
      </c>
      <c r="N75" s="22">
        <v>0</v>
      </c>
      <c r="O75" s="22">
        <v>0</v>
      </c>
      <c r="P75" s="6">
        <v>173337</v>
      </c>
      <c r="Q75" s="7">
        <v>56</v>
      </c>
    </row>
    <row r="76" spans="1:17" s="2" customFormat="1" ht="60" customHeight="1" x14ac:dyDescent="0.25">
      <c r="A76" s="3" t="s">
        <v>26</v>
      </c>
      <c r="B76" s="3" t="s">
        <v>27</v>
      </c>
      <c r="C76" s="3" t="s">
        <v>28</v>
      </c>
      <c r="D76" s="4">
        <v>47611456</v>
      </c>
      <c r="E76" s="3" t="s">
        <v>272</v>
      </c>
      <c r="F76" s="3" t="s">
        <v>29</v>
      </c>
      <c r="G76" s="3" t="s">
        <v>29</v>
      </c>
      <c r="H76" s="22">
        <v>312800</v>
      </c>
      <c r="I76" s="22">
        <v>127000</v>
      </c>
      <c r="J76" s="22">
        <v>0</v>
      </c>
      <c r="K76" s="22">
        <v>0</v>
      </c>
      <c r="L76" s="22">
        <v>127000</v>
      </c>
      <c r="M76" s="22">
        <v>0</v>
      </c>
      <c r="N76" s="22">
        <v>0</v>
      </c>
      <c r="O76" s="22">
        <v>33814</v>
      </c>
      <c r="P76" s="6">
        <v>160814</v>
      </c>
      <c r="Q76" s="7">
        <v>51</v>
      </c>
    </row>
    <row r="77" spans="1:17" s="2" customFormat="1" ht="60" customHeight="1" x14ac:dyDescent="0.25">
      <c r="A77" s="3" t="s">
        <v>105</v>
      </c>
      <c r="B77" s="3" t="s">
        <v>106</v>
      </c>
      <c r="C77" s="3" t="s">
        <v>102</v>
      </c>
      <c r="D77" s="4">
        <v>60803291</v>
      </c>
      <c r="E77" s="3" t="s">
        <v>274</v>
      </c>
      <c r="F77" s="3" t="s">
        <v>30</v>
      </c>
      <c r="G77" s="3" t="s">
        <v>31</v>
      </c>
      <c r="H77" s="22">
        <v>509524</v>
      </c>
      <c r="I77" s="22">
        <v>193800</v>
      </c>
      <c r="J77" s="22">
        <v>0</v>
      </c>
      <c r="K77" s="22">
        <v>0</v>
      </c>
      <c r="L77" s="22">
        <v>193800</v>
      </c>
      <c r="M77" s="22">
        <v>56032</v>
      </c>
      <c r="N77" s="22">
        <v>0</v>
      </c>
      <c r="O77" s="22">
        <v>59692</v>
      </c>
      <c r="P77" s="6">
        <v>309524</v>
      </c>
      <c r="Q77" s="7">
        <v>61</v>
      </c>
    </row>
    <row r="78" spans="1:17" s="2" customFormat="1" ht="60" customHeight="1" x14ac:dyDescent="0.25">
      <c r="A78" s="3" t="s">
        <v>45</v>
      </c>
      <c r="B78" s="3" t="s">
        <v>46</v>
      </c>
      <c r="C78" s="3" t="s">
        <v>43</v>
      </c>
      <c r="D78" s="4">
        <v>25232142</v>
      </c>
      <c r="E78" s="3" t="s">
        <v>44</v>
      </c>
      <c r="F78" s="3" t="s">
        <v>294</v>
      </c>
      <c r="G78" s="3" t="s">
        <v>49</v>
      </c>
      <c r="H78" s="22">
        <v>797228</v>
      </c>
      <c r="I78" s="22">
        <v>0</v>
      </c>
      <c r="J78" s="22">
        <v>186000</v>
      </c>
      <c r="K78" s="22">
        <v>63240</v>
      </c>
      <c r="L78" s="22">
        <v>186000</v>
      </c>
      <c r="M78" s="22">
        <v>63240</v>
      </c>
      <c r="N78" s="22">
        <v>0</v>
      </c>
      <c r="O78" s="22">
        <v>42000</v>
      </c>
      <c r="P78" s="6">
        <v>291240</v>
      </c>
      <c r="Q78" s="7">
        <v>37</v>
      </c>
    </row>
    <row r="79" spans="1:17" s="2" customFormat="1" ht="60" customHeight="1" x14ac:dyDescent="0.25">
      <c r="A79" s="3" t="s">
        <v>189</v>
      </c>
      <c r="B79" s="3" t="s">
        <v>190</v>
      </c>
      <c r="C79" s="3" t="s">
        <v>191</v>
      </c>
      <c r="D79" s="4">
        <v>27054705</v>
      </c>
      <c r="E79" s="3" t="s">
        <v>274</v>
      </c>
      <c r="F79" s="3" t="s">
        <v>286</v>
      </c>
      <c r="G79" s="3" t="s">
        <v>25</v>
      </c>
      <c r="H79" s="22">
        <v>500000</v>
      </c>
      <c r="I79" s="22">
        <v>151540</v>
      </c>
      <c r="J79" s="22">
        <v>0</v>
      </c>
      <c r="K79" s="22">
        <v>0</v>
      </c>
      <c r="L79" s="22">
        <v>151540</v>
      </c>
      <c r="M79" s="22">
        <v>74460</v>
      </c>
      <c r="N79" s="22">
        <v>0</v>
      </c>
      <c r="O79" s="22">
        <v>71000</v>
      </c>
      <c r="P79" s="6">
        <v>297000</v>
      </c>
      <c r="Q79" s="7">
        <v>59</v>
      </c>
    </row>
    <row r="80" spans="1:17" s="2" customFormat="1" ht="60" customHeight="1" x14ac:dyDescent="0.25">
      <c r="A80" s="3" t="s">
        <v>138</v>
      </c>
      <c r="B80" s="3" t="s">
        <v>46</v>
      </c>
      <c r="C80" s="3" t="s">
        <v>137</v>
      </c>
      <c r="D80" s="4">
        <v>66361630</v>
      </c>
      <c r="E80" s="3" t="s">
        <v>275</v>
      </c>
      <c r="F80" s="3" t="s">
        <v>294</v>
      </c>
      <c r="G80" s="3" t="s">
        <v>49</v>
      </c>
      <c r="H80" s="22">
        <v>219000</v>
      </c>
      <c r="I80" s="22">
        <v>21270</v>
      </c>
      <c r="J80" s="22">
        <v>85500</v>
      </c>
      <c r="K80" s="22">
        <v>29070</v>
      </c>
      <c r="L80" s="22">
        <v>106770</v>
      </c>
      <c r="M80" s="22">
        <v>34170</v>
      </c>
      <c r="N80" s="22">
        <v>0</v>
      </c>
      <c r="O80" s="22">
        <v>9060</v>
      </c>
      <c r="P80" s="6">
        <v>150000</v>
      </c>
      <c r="Q80" s="7">
        <v>68</v>
      </c>
    </row>
    <row r="81" spans="1:19" s="2" customFormat="1" ht="60" customHeight="1" x14ac:dyDescent="0.25">
      <c r="A81" s="3" t="s">
        <v>161</v>
      </c>
      <c r="B81" s="3" t="s">
        <v>162</v>
      </c>
      <c r="C81" s="3" t="s">
        <v>163</v>
      </c>
      <c r="D81" s="4">
        <v>70874263</v>
      </c>
      <c r="E81" s="3" t="s">
        <v>272</v>
      </c>
      <c r="F81" s="3" t="s">
        <v>29</v>
      </c>
      <c r="G81" s="3" t="s">
        <v>29</v>
      </c>
      <c r="H81" s="22">
        <v>122500</v>
      </c>
      <c r="I81" s="22">
        <v>60400</v>
      </c>
      <c r="J81" s="22">
        <v>0</v>
      </c>
      <c r="K81" s="22">
        <v>0</v>
      </c>
      <c r="L81" s="22">
        <v>60400</v>
      </c>
      <c r="M81" s="22">
        <v>0</v>
      </c>
      <c r="N81" s="22">
        <v>0</v>
      </c>
      <c r="O81" s="22">
        <v>43282</v>
      </c>
      <c r="P81" s="6">
        <v>103682</v>
      </c>
      <c r="Q81" s="7">
        <v>85</v>
      </c>
    </row>
    <row r="82" spans="1:19" s="2" customFormat="1" ht="60" customHeight="1" x14ac:dyDescent="0.25">
      <c r="A82" s="10" t="s">
        <v>225</v>
      </c>
      <c r="B82" s="10" t="s">
        <v>226</v>
      </c>
      <c r="C82" s="10" t="s">
        <v>16</v>
      </c>
      <c r="D82" s="4">
        <v>70845387</v>
      </c>
      <c r="E82" s="3" t="s">
        <v>275</v>
      </c>
      <c r="F82" s="3" t="s">
        <v>17</v>
      </c>
      <c r="G82" s="3" t="s">
        <v>124</v>
      </c>
      <c r="H82" s="23">
        <v>305483</v>
      </c>
      <c r="I82" s="22">
        <v>138490</v>
      </c>
      <c r="J82" s="22">
        <v>32084</v>
      </c>
      <c r="K82" s="22">
        <v>10909</v>
      </c>
      <c r="L82" s="22">
        <v>170574</v>
      </c>
      <c r="M82" s="22">
        <v>10909</v>
      </c>
      <c r="N82" s="22">
        <v>0</v>
      </c>
      <c r="O82" s="22">
        <v>32000</v>
      </c>
      <c r="P82" s="6">
        <v>213483</v>
      </c>
      <c r="Q82" s="7">
        <v>70</v>
      </c>
    </row>
    <row r="83" spans="1:19" s="2" customFormat="1" ht="60" customHeight="1" x14ac:dyDescent="0.25">
      <c r="A83" s="10" t="s">
        <v>194</v>
      </c>
      <c r="B83" s="10" t="s">
        <v>195</v>
      </c>
      <c r="C83" s="10" t="s">
        <v>109</v>
      </c>
      <c r="D83" s="11">
        <v>25380443</v>
      </c>
      <c r="E83" s="10" t="s">
        <v>44</v>
      </c>
      <c r="F83" s="3" t="s">
        <v>293</v>
      </c>
      <c r="G83" s="3" t="s">
        <v>9</v>
      </c>
      <c r="H83" s="23">
        <v>350250</v>
      </c>
      <c r="I83" s="22">
        <v>0</v>
      </c>
      <c r="J83" s="23">
        <v>52354</v>
      </c>
      <c r="K83" s="23">
        <v>17800</v>
      </c>
      <c r="L83" s="23">
        <v>52354</v>
      </c>
      <c r="M83" s="23">
        <v>17800</v>
      </c>
      <c r="N83" s="22">
        <v>0</v>
      </c>
      <c r="O83" s="23">
        <v>19846</v>
      </c>
      <c r="P83" s="12">
        <v>90000</v>
      </c>
      <c r="Q83" s="13">
        <v>26</v>
      </c>
    </row>
    <row r="84" spans="1:19" s="2" customFormat="1" ht="60" customHeight="1" x14ac:dyDescent="0.25">
      <c r="A84" s="3" t="s">
        <v>139</v>
      </c>
      <c r="B84" s="3" t="s">
        <v>140</v>
      </c>
      <c r="C84" s="3" t="s">
        <v>37</v>
      </c>
      <c r="D84" s="5">
        <v>44990260</v>
      </c>
      <c r="E84" s="9" t="s">
        <v>277</v>
      </c>
      <c r="F84" s="3" t="s">
        <v>250</v>
      </c>
      <c r="G84" s="3" t="s">
        <v>68</v>
      </c>
      <c r="H84" s="22">
        <v>592956</v>
      </c>
      <c r="I84" s="22">
        <v>0</v>
      </c>
      <c r="J84" s="22">
        <v>186567</v>
      </c>
      <c r="K84" s="22">
        <v>63433</v>
      </c>
      <c r="L84" s="22">
        <v>186567</v>
      </c>
      <c r="M84" s="22">
        <v>63433</v>
      </c>
      <c r="N84" s="22">
        <v>0</v>
      </c>
      <c r="O84" s="22">
        <v>100000</v>
      </c>
      <c r="P84" s="6">
        <v>350000</v>
      </c>
      <c r="Q84" s="7">
        <v>59</v>
      </c>
      <c r="S84" s="14"/>
    </row>
    <row r="85" spans="1:19" s="2" customFormat="1" ht="60" customHeight="1" x14ac:dyDescent="0.25">
      <c r="A85" s="3" t="s">
        <v>268</v>
      </c>
      <c r="B85" s="3" t="s">
        <v>230</v>
      </c>
      <c r="C85" s="3" t="s">
        <v>269</v>
      </c>
      <c r="D85" s="4">
        <v>49314891</v>
      </c>
      <c r="E85" s="3" t="s">
        <v>272</v>
      </c>
      <c r="F85" s="3" t="s">
        <v>213</v>
      </c>
      <c r="G85" s="3" t="s">
        <v>155</v>
      </c>
      <c r="H85" s="22">
        <v>64076</v>
      </c>
      <c r="I85" s="22">
        <v>40500</v>
      </c>
      <c r="J85" s="22">
        <v>0</v>
      </c>
      <c r="K85" s="22">
        <v>0</v>
      </c>
      <c r="L85" s="22">
        <v>40500</v>
      </c>
      <c r="M85" s="22">
        <v>6076</v>
      </c>
      <c r="N85" s="22">
        <v>0</v>
      </c>
      <c r="O85" s="22">
        <v>17500</v>
      </c>
      <c r="P85" s="6">
        <v>64076</v>
      </c>
      <c r="Q85" s="7">
        <v>100</v>
      </c>
    </row>
    <row r="86" spans="1:19" s="2" customFormat="1" ht="60" customHeight="1" x14ac:dyDescent="0.25">
      <c r="A86" s="3" t="s">
        <v>136</v>
      </c>
      <c r="B86" s="3" t="s">
        <v>42</v>
      </c>
      <c r="C86" s="3" t="s">
        <v>137</v>
      </c>
      <c r="D86" s="4">
        <v>66361630</v>
      </c>
      <c r="E86" s="3" t="s">
        <v>275</v>
      </c>
      <c r="F86" s="3" t="s">
        <v>294</v>
      </c>
      <c r="G86" s="3" t="s">
        <v>49</v>
      </c>
      <c r="H86" s="22">
        <v>934895</v>
      </c>
      <c r="I86" s="22">
        <v>12343</v>
      </c>
      <c r="J86" s="22">
        <v>125000</v>
      </c>
      <c r="K86" s="22">
        <v>42500</v>
      </c>
      <c r="L86" s="22">
        <v>137343</v>
      </c>
      <c r="M86" s="22">
        <v>45900</v>
      </c>
      <c r="N86" s="22">
        <v>0</v>
      </c>
      <c r="O86" s="22">
        <v>0</v>
      </c>
      <c r="P86" s="6">
        <v>183243</v>
      </c>
      <c r="Q86" s="7">
        <v>20</v>
      </c>
    </row>
    <row r="87" spans="1:19" s="2" customFormat="1" ht="60" customHeight="1" x14ac:dyDescent="0.25">
      <c r="A87" s="3" t="s">
        <v>103</v>
      </c>
      <c r="B87" s="3" t="s">
        <v>104</v>
      </c>
      <c r="C87" s="3" t="s">
        <v>102</v>
      </c>
      <c r="D87" s="4">
        <v>60803291</v>
      </c>
      <c r="E87" s="3" t="s">
        <v>274</v>
      </c>
      <c r="F87" s="3" t="s">
        <v>30</v>
      </c>
      <c r="G87" s="3" t="s">
        <v>31</v>
      </c>
      <c r="H87" s="22">
        <v>660500</v>
      </c>
      <c r="I87" s="22">
        <v>19500</v>
      </c>
      <c r="J87" s="22">
        <v>70000</v>
      </c>
      <c r="K87" s="22">
        <v>23800</v>
      </c>
      <c r="L87" s="22">
        <v>89500</v>
      </c>
      <c r="M87" s="22">
        <v>26010</v>
      </c>
      <c r="N87" s="22">
        <v>0</v>
      </c>
      <c r="O87" s="22">
        <v>60058</v>
      </c>
      <c r="P87" s="6">
        <v>175568</v>
      </c>
      <c r="Q87" s="7">
        <v>27</v>
      </c>
    </row>
    <row r="88" spans="1:19" s="2" customFormat="1" ht="60" customHeight="1" x14ac:dyDescent="0.25">
      <c r="A88" s="3" t="s">
        <v>151</v>
      </c>
      <c r="B88" s="3" t="s">
        <v>152</v>
      </c>
      <c r="C88" s="3" t="s">
        <v>153</v>
      </c>
      <c r="D88" s="4">
        <v>42937515</v>
      </c>
      <c r="E88" s="3" t="s">
        <v>272</v>
      </c>
      <c r="F88" s="3" t="s">
        <v>154</v>
      </c>
      <c r="G88" s="3" t="s">
        <v>155</v>
      </c>
      <c r="H88" s="22">
        <v>154132</v>
      </c>
      <c r="I88" s="22">
        <v>74000</v>
      </c>
      <c r="J88" s="22">
        <v>0</v>
      </c>
      <c r="K88" s="22">
        <v>0</v>
      </c>
      <c r="L88" s="22">
        <v>74000</v>
      </c>
      <c r="M88" s="22">
        <v>0</v>
      </c>
      <c r="N88" s="22">
        <v>0</v>
      </c>
      <c r="O88" s="22">
        <v>37723</v>
      </c>
      <c r="P88" s="6">
        <v>111723</v>
      </c>
      <c r="Q88" s="7">
        <v>72</v>
      </c>
    </row>
    <row r="89" spans="1:19" s="2" customFormat="1" ht="60" customHeight="1" x14ac:dyDescent="0.25">
      <c r="A89" s="3" t="s">
        <v>128</v>
      </c>
      <c r="B89" s="3" t="s">
        <v>129</v>
      </c>
      <c r="C89" s="3" t="s">
        <v>118</v>
      </c>
      <c r="D89" s="4">
        <v>69092028</v>
      </c>
      <c r="E89" s="3" t="s">
        <v>274</v>
      </c>
      <c r="F89" s="3" t="s">
        <v>119</v>
      </c>
      <c r="G89" s="3" t="s">
        <v>25</v>
      </c>
      <c r="H89" s="22">
        <v>500000</v>
      </c>
      <c r="I89" s="22">
        <v>10000</v>
      </c>
      <c r="J89" s="22">
        <v>198776</v>
      </c>
      <c r="K89" s="22">
        <v>41224</v>
      </c>
      <c r="L89" s="22">
        <v>208776</v>
      </c>
      <c r="M89" s="22">
        <v>41224</v>
      </c>
      <c r="N89" s="22">
        <v>0</v>
      </c>
      <c r="O89" s="22">
        <v>100000</v>
      </c>
      <c r="P89" s="6">
        <v>350000</v>
      </c>
      <c r="Q89" s="7">
        <v>70</v>
      </c>
    </row>
    <row r="90" spans="1:19" s="2" customFormat="1" ht="60" customHeight="1" x14ac:dyDescent="0.25">
      <c r="A90" s="3" t="s">
        <v>10</v>
      </c>
      <c r="B90" s="3" t="s">
        <v>11</v>
      </c>
      <c r="C90" s="3" t="s">
        <v>12</v>
      </c>
      <c r="D90" s="4">
        <v>70885605</v>
      </c>
      <c r="E90" s="3" t="s">
        <v>274</v>
      </c>
      <c r="F90" s="3" t="s">
        <v>205</v>
      </c>
      <c r="G90" s="3" t="s">
        <v>13</v>
      </c>
      <c r="H90" s="22">
        <v>485183</v>
      </c>
      <c r="I90" s="22">
        <v>1480</v>
      </c>
      <c r="J90" s="22">
        <v>185460</v>
      </c>
      <c r="K90" s="22">
        <v>63060</v>
      </c>
      <c r="L90" s="22">
        <v>186940</v>
      </c>
      <c r="M90" s="22">
        <v>63060</v>
      </c>
      <c r="N90" s="22">
        <v>0</v>
      </c>
      <c r="O90" s="22">
        <v>20269</v>
      </c>
      <c r="P90" s="6">
        <v>270269</v>
      </c>
      <c r="Q90" s="7">
        <v>56</v>
      </c>
    </row>
    <row r="91" spans="1:19" s="2" customFormat="1" ht="60" customHeight="1" thickBot="1" x14ac:dyDescent="0.3">
      <c r="A91" s="10" t="s">
        <v>47</v>
      </c>
      <c r="B91" s="10" t="s">
        <v>48</v>
      </c>
      <c r="C91" s="10" t="s">
        <v>43</v>
      </c>
      <c r="D91" s="26">
        <v>25232142</v>
      </c>
      <c r="E91" s="10" t="s">
        <v>44</v>
      </c>
      <c r="F91" s="10" t="s">
        <v>294</v>
      </c>
      <c r="G91" s="10" t="s">
        <v>49</v>
      </c>
      <c r="H91" s="23">
        <v>655056</v>
      </c>
      <c r="I91" s="23">
        <v>0</v>
      </c>
      <c r="J91" s="23">
        <v>186000</v>
      </c>
      <c r="K91" s="23">
        <v>63240</v>
      </c>
      <c r="L91" s="23">
        <v>186000</v>
      </c>
      <c r="M91" s="23">
        <v>63240</v>
      </c>
      <c r="N91" s="23">
        <v>0</v>
      </c>
      <c r="O91" s="23">
        <v>29000</v>
      </c>
      <c r="P91" s="12">
        <v>278240</v>
      </c>
      <c r="Q91" s="13">
        <v>42</v>
      </c>
    </row>
    <row r="92" spans="1:19" s="2" customFormat="1" ht="60" customHeight="1" thickBot="1" x14ac:dyDescent="0.3">
      <c r="A92" s="15" t="s">
        <v>273</v>
      </c>
      <c r="B92" s="16"/>
      <c r="C92" s="16"/>
      <c r="D92" s="16"/>
      <c r="E92" s="16"/>
      <c r="F92" s="16"/>
      <c r="G92" s="16"/>
      <c r="H92" s="24">
        <f>SUM(H2:H91)</f>
        <v>55027031</v>
      </c>
      <c r="I92" s="24">
        <v>5761965</v>
      </c>
      <c r="J92" s="24">
        <f>SUM(J2:J91)</f>
        <v>7034205</v>
      </c>
      <c r="K92" s="24">
        <f>SUM(K2:K91)</f>
        <v>2249426</v>
      </c>
      <c r="L92" s="24">
        <f t="shared" ref="L92:O92" si="0">SUM(L2:L91)</f>
        <v>12796170</v>
      </c>
      <c r="M92" s="24">
        <f t="shared" si="0"/>
        <v>2648389</v>
      </c>
      <c r="N92" s="24">
        <v>0</v>
      </c>
      <c r="O92" s="24">
        <f t="shared" si="0"/>
        <v>4555416</v>
      </c>
      <c r="P92" s="17">
        <f>SUM(P2:P91)</f>
        <v>19999975</v>
      </c>
      <c r="Q92" s="18"/>
    </row>
    <row r="93" spans="1:19" s="2" customFormat="1" ht="60" customHeight="1" x14ac:dyDescent="0.25">
      <c r="E93" s="19"/>
      <c r="Q93" s="20"/>
    </row>
    <row r="94" spans="1:19" ht="60" customHeight="1" x14ac:dyDescent="0.25">
      <c r="B94" s="27"/>
    </row>
  </sheetData>
  <sheetProtection formatCells="0" formatColumns="0" formatRows="0" insertColumns="0" insertRows="0" insertHyperlinks="0" deleteColumns="0" deleteRows="0" sort="0" autoFilter="0" pivotTables="0"/>
  <autoFilter ref="A1:Q92"/>
  <conditionalFormatting sqref="Q2:Q91">
    <cfRule type="expression" dxfId="0" priority="1">
      <formula>Q2&gt;70</formula>
    </cfRule>
  </conditionalFormatting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>&amp;CPRCH 2018 - výsledky jednání komise MŠMT</oddHeader>
    <oddFooter>&amp;L9.11.2017&amp;C&amp;P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Podpořené projekty</vt:lpstr>
      <vt:lpstr>'Podpořené projekty'!Názvy_tisku</vt:lpstr>
      <vt:lpstr>'Podpořené projekty'!Oblast_tisku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Heřmánková Radka</cp:lastModifiedBy>
  <cp:lastPrinted>2017-11-28T07:27:31Z</cp:lastPrinted>
  <dcterms:created xsi:type="dcterms:W3CDTF">2017-11-01T07:13:50Z</dcterms:created>
  <dcterms:modified xsi:type="dcterms:W3CDTF">2017-12-11T10:11:11Z</dcterms:modified>
</cp:coreProperties>
</file>