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</sheets>
  <definedNames>
    <definedName name="_xlnm.Print_Titles" localSheetId="0">'List1'!$1:$4</definedName>
    <definedName name="_xlnm.Print_Area" localSheetId="0">'List1'!$A$1:$K$200</definedName>
  </definedNames>
  <calcPr fullCalcOnLoad="1"/>
</workbook>
</file>

<file path=xl/sharedStrings.xml><?xml version="1.0" encoding="utf-8"?>
<sst xmlns="http://schemas.openxmlformats.org/spreadsheetml/2006/main" count="391" uniqueCount="381">
  <si>
    <t>Název školy</t>
  </si>
  <si>
    <t>Adresa</t>
  </si>
  <si>
    <t>Základní škola Šumperk, Šumavská 21</t>
  </si>
  <si>
    <t>IČ</t>
  </si>
  <si>
    <t>Gymnázium, Kojetín, Svatopluka Čecha 683</t>
  </si>
  <si>
    <t>Základní škola Zdeny Kaprálové a Mateřská škola Vrbátky, příspěvková organizace</t>
  </si>
  <si>
    <t>Základní škola Litovel, Jungmannova 655, okres Olomouc</t>
  </si>
  <si>
    <t>Základní škola Olomouc, Stupkova 16, příspěvková organizace</t>
  </si>
  <si>
    <t>Základní škola Přerov, Trávník 27</t>
  </si>
  <si>
    <t>Základní škola Hustopeče nad Bečvou, okres Přerov</t>
  </si>
  <si>
    <t>Školní 223, 753 66 Hustopeče nad Bečvou</t>
  </si>
  <si>
    <t>CELKEM  KRAJ     4) Olomoucký  (7)</t>
  </si>
  <si>
    <t>00852287</t>
  </si>
  <si>
    <t>CELKEM KRAJ        10) Vysočina  (3)</t>
  </si>
  <si>
    <t>Základní škola Bystřice n. P., Nádražní 615</t>
  </si>
  <si>
    <t>Základní škola Náměšť nad Oslavou, Husova 579</t>
  </si>
  <si>
    <t>Základní škola Velké Meziříčí, Sokolovská 470/13</t>
  </si>
  <si>
    <t xml:space="preserve">Základní škola Zlín, Křiby 4788, příspěvková organizace               </t>
  </si>
  <si>
    <t>Základní škola UNESCO, Uherské Hradiště, Komenského nám. 350, příspěvková organizace</t>
  </si>
  <si>
    <t>Základní škola Mánesova Otrokovice, příspěvková organizace</t>
  </si>
  <si>
    <t>Základní škola Vsetín, Ohrada 1876</t>
  </si>
  <si>
    <t>Základní škola Videčská, Rožnov p. R., příspěvková organizace</t>
  </si>
  <si>
    <t>Základní škola a mateřská škola Ostrožská Lhota, příspěvková organizace</t>
  </si>
  <si>
    <t>Základní škola Zborovice, okres Kroměříž, příspěvková organizace</t>
  </si>
  <si>
    <t>Základní škola Kelč,  okres Vsetín</t>
  </si>
  <si>
    <t>Základní škola T.G. Masaryka, Bojkovice okres Uherské Hradiště</t>
  </si>
  <si>
    <t>Základní škola Uherský Brod, Mariánské náměstí 41, okres Uherské Hradiště</t>
  </si>
  <si>
    <t>Základní škola Vsetín, Luh 1544</t>
  </si>
  <si>
    <t>Základní škola Matice školské 3, České Budějovice</t>
  </si>
  <si>
    <t>373 35 Horní Stropnice 214</t>
  </si>
  <si>
    <t>384 43 Strážný 6</t>
  </si>
  <si>
    <t>Táborské soukromé gymnázium, s.r.o., Zavadilská 2472, Tábor</t>
  </si>
  <si>
    <t>CELKEM  KRAJ   11) Zlínský (12)</t>
  </si>
  <si>
    <t>Komenského náměstí 350, 686 62 Uherské Hradiště</t>
  </si>
  <si>
    <t>Základní škola Františka Kupky, Dobruška, Františka Kupky 350,        okres Rychnov nad Kněžnou</t>
  </si>
  <si>
    <t>Základní škola a  Mateřská škola Velká Jesenice, okres Náchod</t>
  </si>
  <si>
    <t>Základní škola a  Mateřská škola, Bernartice, okres Trutnov</t>
  </si>
  <si>
    <t>Základní škola a  Mateřská škola, Jičín, 17. listopadu 109</t>
  </si>
  <si>
    <t>Základní škola T.G.Masaryka Náchod, Bartoňova 1005</t>
  </si>
  <si>
    <t>Základní škola a  Mateřská škola Pohádka, Hradec Králové,        Mandysova 1434</t>
  </si>
  <si>
    <t>CELKEM KRAJ 13) Královéhradecký (6)</t>
  </si>
  <si>
    <t>00857611</t>
  </si>
  <si>
    <t>Základní škola a  Mateřská škola Drmoul</t>
  </si>
  <si>
    <t>CELKEM KRAJ 14) Karlovarský (3)</t>
  </si>
  <si>
    <t>Základní škola nám. Curieových</t>
  </si>
  <si>
    <t>Základní škola Vodičkova</t>
  </si>
  <si>
    <t>Vodičkova 22/683, 110 00 Praha 1</t>
  </si>
  <si>
    <t>Celkem za správní obvod Praha 1</t>
  </si>
  <si>
    <t>Sázavská 5/830, Praha 2</t>
  </si>
  <si>
    <t>Resslova 10/308, 120 00 Praha 2</t>
  </si>
  <si>
    <t>Londýnská 34/782, 120 00, Praha 2</t>
  </si>
  <si>
    <t>Základní škola,  Praha 2, Londýnská 34</t>
  </si>
  <si>
    <t>Na Smetance 1/505, 120 00 Praha 2</t>
  </si>
  <si>
    <t>Základní škola, Praha 2, Na Smetance 1</t>
  </si>
  <si>
    <t>Celkem za správní obvod Praha 2</t>
  </si>
  <si>
    <t>Základní škola a Mateřská škola, Jaroslava Seiferta</t>
  </si>
  <si>
    <t>Základní škola, Praha 3, nám. Jiřího z Poděbrad 7,8/1685</t>
  </si>
  <si>
    <t>Celkem za správní obvod Praha 3</t>
  </si>
  <si>
    <t>Základní škola, Praha 4, Jižní IV 10/1750</t>
  </si>
  <si>
    <t>Jižní IV 10/1750,  141 39 Praha 4 - Spořilov</t>
  </si>
  <si>
    <t>Základní škola Na Chodovci 54, Praha 4</t>
  </si>
  <si>
    <t>Základní škola, Praha 4, Školní 700</t>
  </si>
  <si>
    <t>Školní 700, 147 00 Praha 4</t>
  </si>
  <si>
    <t>Celkem za správní obvod Praha 4</t>
  </si>
  <si>
    <t>Kořenského 10/760, 150 00 Praha 5 - Smíchov</t>
  </si>
  <si>
    <t>Celkem za správní obvod Praha 5</t>
  </si>
  <si>
    <t xml:space="preserve">Základní škola a Mateřská škola, Praha 6, náměstí Svobody 2 </t>
  </si>
  <si>
    <t>Základní škola a Mateřská škola Červený vrch, Praha 6,  Alžírská 26</t>
  </si>
  <si>
    <t>Bělohorská 52/417, Praha 6</t>
  </si>
  <si>
    <t>Základní škola Marjanka, Praha 6, Bělohorská 52</t>
  </si>
  <si>
    <t>Základní škola Norbertov, Praha 6, Norbertov 1</t>
  </si>
  <si>
    <t>Norbertov 1/126, 162 00 Praha 6</t>
  </si>
  <si>
    <t>Základní škola a Mateřská škola Antonína Čermáka, Praha 6</t>
  </si>
  <si>
    <t>Antonína Čermáka 6/1022 160 00 Praha 6</t>
  </si>
  <si>
    <t>Základní škola Vokovice</t>
  </si>
  <si>
    <t>Vokovická 3, 160 00 Praha 6</t>
  </si>
  <si>
    <t>Celkem za správní obvod Praha 6</t>
  </si>
  <si>
    <t>Základní škola Praha 7, Strossmayerovo náměstí 4</t>
  </si>
  <si>
    <t>Strossmayerovo náměstí 4, 170 00 Praha 7</t>
  </si>
  <si>
    <t>Celkem za správní obvod Praha 7</t>
  </si>
  <si>
    <t>Základní škola Praha - Dolní Chabry</t>
  </si>
  <si>
    <t>Spořická 34/400 184 21 Praha 8</t>
  </si>
  <si>
    <t>Základní škola německo-českého porozumění a Gymnázium Thomase Manna</t>
  </si>
  <si>
    <t>Celkem za správní obvod Praha 8</t>
  </si>
  <si>
    <t>Základní škola,  Praha 10, Brigádníků 14/510</t>
  </si>
  <si>
    <t>Brigádníků 14/510,100 00 Praha 10 - Strašnice</t>
  </si>
  <si>
    <t xml:space="preserve">Základní škola Karla Čapka, Praha 10, Kodaňská 16/658 </t>
  </si>
  <si>
    <t>Celkem za správní obvod Praha 10</t>
  </si>
  <si>
    <t>Základní škola Campanus, Praha 4, Jírovcovo náměstí 1782</t>
  </si>
  <si>
    <t>Základní škola, Praha 4, Mendelova 550</t>
  </si>
  <si>
    <t>Základní škola s rozšířenou výukou jazyků, Praha 4, K Milíčovu</t>
  </si>
  <si>
    <t>Základní škola, Praha 4, Pošepného náměstí 2022</t>
  </si>
  <si>
    <t>Pošepného náměstí 2022, 148 00 Praha 4</t>
  </si>
  <si>
    <t>Základní škola a střední škola waldorfská</t>
  </si>
  <si>
    <t>Základní škola a Mateřská škola,                Praha 4, Květnového vítězství 1554</t>
  </si>
  <si>
    <t>Květnového vítězství 1554, 149 00 Praha 4</t>
  </si>
  <si>
    <t>Celkem za správní obvod Praha 11</t>
  </si>
  <si>
    <t>Základní škola Meteorologická</t>
  </si>
  <si>
    <t>Základní škola Písnická v Praze 12</t>
  </si>
  <si>
    <t>Základní škola a mateřská škola Smolkova v Praze 12</t>
  </si>
  <si>
    <t>Základní škola Zárubova v Praze 12</t>
  </si>
  <si>
    <t>Základní škola Rakovského v Praze 12</t>
  </si>
  <si>
    <t>Celkem za správní obvod Praha 12</t>
  </si>
  <si>
    <t>Fakultní základní škola Pedagogické fakulty UK, Praha 13, Mezi školami 2322</t>
  </si>
  <si>
    <t xml:space="preserve">Základní škola s rozšířenou výukou jazyků, Praha 13, Bronzová 2027 </t>
  </si>
  <si>
    <t>Základní škola, Praha 13, Kuncova 1580</t>
  </si>
  <si>
    <t xml:space="preserve">Základní škola, Praha 13, Mohylová 1963 </t>
  </si>
  <si>
    <t>Fakultní základní škola Pedagogické fakulty UK, Praha 13, Brdičkova 1878</t>
  </si>
  <si>
    <t>Fakultní základní škola Pedagogické fakulty UK, Praha 13, Trávníčkova 1744</t>
  </si>
  <si>
    <t>Celkem za správní obvod Praha 13</t>
  </si>
  <si>
    <t>Základní škola, Praha 9 - Černý Most, Bří. Venclíků 1140</t>
  </si>
  <si>
    <t>Základní škola, Praha 9 - Lehovec,  Chvaletická 918</t>
  </si>
  <si>
    <t>Základní škola, Praha 9 - Hloubětín,  Hloubětínská 700</t>
  </si>
  <si>
    <t>Celkem za správní obvod Praha 14</t>
  </si>
  <si>
    <t>Základní škola, Praha - Radotín</t>
  </si>
  <si>
    <t>Celkem za správní obvod Praha 16</t>
  </si>
  <si>
    <t>Celkem za správní obvod Praha 17</t>
  </si>
  <si>
    <t>Základní škola a Mateřská škola Fryčovická</t>
  </si>
  <si>
    <t>Základní škola a Mateřská škola generála Františka Fajtla DFC</t>
  </si>
  <si>
    <t>Celkem za správní obvod Praha 18</t>
  </si>
  <si>
    <t>Fakultní základní škola, Praha 9- Horní Počernice, Chodovická 2250</t>
  </si>
  <si>
    <t>Celkem za správní obvod Praha 20</t>
  </si>
  <si>
    <t>CELKEM  KRAJ   1) HMP  (58)</t>
  </si>
  <si>
    <t>00872296</t>
  </si>
  <si>
    <t>Mateřská škola a Základní škola sv. Augustina</t>
  </si>
  <si>
    <t>Církevní školy      (2)</t>
  </si>
  <si>
    <t>Základní škola a Mateřská škola Blansko, Dvorská 26</t>
  </si>
  <si>
    <t>Základní škola a Mateřská škola  Brno, Jana Broskvy 3</t>
  </si>
  <si>
    <t>Základní škola a Mateřská škola Vyškov, Letní pole, příspěvková organizace</t>
  </si>
  <si>
    <t>Sídliště osvobození 682/56,  682 01 Vyškov</t>
  </si>
  <si>
    <t>Základní škola a Mateřská škola Brno, Staňkova 14</t>
  </si>
  <si>
    <t>Základní škola J. A. Komenského a mateřská škola  Brno, nám. Republiky 10</t>
  </si>
  <si>
    <t>Základní škola Hodonín, Očovská 1, příspěvková organizace</t>
  </si>
  <si>
    <t>Základní škola  Brno, Krásného 24</t>
  </si>
  <si>
    <t>CELKEM  KRAJ  7) Jihomoravský (7)</t>
  </si>
  <si>
    <t>Základní škola Litoměřice, U Stadionu 4</t>
  </si>
  <si>
    <t>Okružní 1235, Most,  Okružní 1235,  příspěvková organizace</t>
  </si>
  <si>
    <t>Základní škola Hrob, okres Teplice</t>
  </si>
  <si>
    <t>Základní škola Mikulášovice,             okres Děčín</t>
  </si>
  <si>
    <t>Okružní 1235, 434 01 Most</t>
  </si>
  <si>
    <t>Základní škola Varnsdorf, nám. dr. E. Beneše 469, okres Děčín, příspěvková organizace</t>
  </si>
  <si>
    <t>Základní škola 400 11 Ústí nad Labem, Mírová 2734/4, příspěvková organizace</t>
  </si>
  <si>
    <t>Základní škola Žatec, Komenského alej 749, okres Louny</t>
  </si>
  <si>
    <t>Gymnázium Teplice, Čs. dobrovolců 11, příspěvková organizace</t>
  </si>
  <si>
    <t>Základní škola, Most, Rozmarýnová 1692, příspěvková organizace</t>
  </si>
  <si>
    <t>Základní škola Litoměřice, Na Valech 53</t>
  </si>
  <si>
    <t>Základní škola Litoměřice, Havlíčkova 32</t>
  </si>
  <si>
    <t>CELKEM KRAJ      6) Ústecký (11)</t>
  </si>
  <si>
    <t>CELKEM KRAJ    9) Pardubický  (3)</t>
  </si>
  <si>
    <t>Základní škola Ronov nad Doubravou, okres Chrudim</t>
  </si>
  <si>
    <t>Základní škola Pardubice-Polabiny, Družstevní 305</t>
  </si>
  <si>
    <t>Základní škola Ústí nad Orlicí, Komenského 11</t>
  </si>
  <si>
    <t>CELKEM  KRAJ    8) Moravskoslezský (7)</t>
  </si>
  <si>
    <t>Základní škola a mateřská škola Český Těšín Kontešinec, příspěvková organizace</t>
  </si>
  <si>
    <t>Základní škola Frýdek-Místek, Československé armády 570</t>
  </si>
  <si>
    <t>Waldorfská základní škola a mateřská škola Ostrava, příspěvková organizace</t>
  </si>
  <si>
    <t>Základní škola Příbor, Jičínská 486, okres Nový Jičín</t>
  </si>
  <si>
    <t>Základní škola Opava, Edvarda Beneše 2 - příspěvková organizace</t>
  </si>
  <si>
    <t>Základní škola a mateřská škola Ostrava, Ostrčilova 10, příspěvková organizace</t>
  </si>
  <si>
    <t>Základní škola Ostrava-Slezská Ostrava, Chrustova24/1418</t>
  </si>
  <si>
    <t>Základní škola a Mateřská škola Mírová 81, Mimoň, příspěvková organizace</t>
  </si>
  <si>
    <t>Základní škola, Česká Lípa,  Školní 2520,  příspěvková organizace</t>
  </si>
  <si>
    <t>Základní škola  Dr.F. L. Riegra, Semily, Jizerská 564</t>
  </si>
  <si>
    <t>Základní škola Kamenický Šenov, nám. Míru 616, příspěvková organizace</t>
  </si>
  <si>
    <t>00854841</t>
  </si>
  <si>
    <t>Základní škola Pěnčín 22 -  příspěvková organizace</t>
  </si>
  <si>
    <t>Základní škola Turnov, Skálova 600, okres  Semily</t>
  </si>
  <si>
    <t>00854794</t>
  </si>
  <si>
    <t>Základní škola  Slovanka, Česká Lípa, Antonína Sovy 3056, příspěvková organizace</t>
  </si>
  <si>
    <t>Základní škola Jablonec nad Nisou, Pasířská 72, příspěvková organizace</t>
  </si>
  <si>
    <t>Základní škola a mateřská škola Jablonec nad Nisou, 5. května 76, příspěvková organizace</t>
  </si>
  <si>
    <t>Základní škola a mateřská škola, Stráž pod Ralskem, příspěvková organizace</t>
  </si>
  <si>
    <t>Základní škola Česká Lípa, 28. října 2733, Česká Lípa</t>
  </si>
  <si>
    <t>Základní škola Liberec, Broumovská 847/7, příspěvková organizace</t>
  </si>
  <si>
    <t>Základní škola Liberec, U Školy 222/6, příspěvková organizace</t>
  </si>
  <si>
    <t>Základní škola a Mateřská škola Polevsko, okres  Česká Lípa, příspěvková organizace</t>
  </si>
  <si>
    <t xml:space="preserve"> 471 16 Polevsko čp. 167</t>
  </si>
  <si>
    <t>Základní škola Velvary, okres Kladno</t>
  </si>
  <si>
    <t>CELKEM KRAJ    12  ) Plzeňský  (6)</t>
  </si>
  <si>
    <t>01811193</t>
  </si>
  <si>
    <t>26. základní škola Plzeň, Skupova 22,příspěvková organizace</t>
  </si>
  <si>
    <t>4. základní škola Plzeň, Královická 12, příspěvková organizace</t>
  </si>
  <si>
    <t>28. základní škola Plzeň, Rodinná 39, Plzeň, příspěvková organizace</t>
  </si>
  <si>
    <t>Základní škola Třemošná, okres Plzeň-sever, příspěvková organizace</t>
  </si>
  <si>
    <t>CELKEM  KRAJ   3)Středočeský  (6)</t>
  </si>
  <si>
    <t>Základní škola Žižkov</t>
  </si>
  <si>
    <t>1. Základní škola Zruč nad Sázavou</t>
  </si>
  <si>
    <t>Základní škola a Mateřská škola Oty Pavla Buštěhrad, okres Kladno</t>
  </si>
  <si>
    <t>Základní škola a Mateřská škola Bílé Podolí, okres Kutná Hora</t>
  </si>
  <si>
    <t>Waldorfská základní škola Dobromysl, o. p. s. (soukromá škola)</t>
  </si>
  <si>
    <t xml:space="preserve">Základní škola Bor, okres Tachov, příspěvková organizace </t>
  </si>
  <si>
    <t>00581631</t>
  </si>
  <si>
    <t xml:space="preserve">Základní škola a Mateřská škola, Horní Stropnice </t>
  </si>
  <si>
    <t>Základní škola Benešov nad Černou</t>
  </si>
  <si>
    <t>00583766</t>
  </si>
  <si>
    <t>Základní škola a Mateřská škola Vyšší Brod</t>
  </si>
  <si>
    <t>Základní škola Edvarda Beneše a Mateřská škola Písek, Mírové nám. 1466</t>
  </si>
  <si>
    <t>Základní škola Jana Husa a Mateřská škola  Písek, Husovo nám. 725</t>
  </si>
  <si>
    <t>Základní škola Josefa Kajetána Tyla a Mateřská škola 1, Písek,Tylova 2391</t>
  </si>
  <si>
    <t>Základní škola T. G. Masaryka a Mateřská škola Písek, Čelakovského 24</t>
  </si>
  <si>
    <t>2. základní škola J. A. Komenského, Milevsko, J .A. Komenského 1023, okres Písek</t>
  </si>
  <si>
    <t>Základní škola Lhenice, okres Pardubice</t>
  </si>
  <si>
    <t>Základní škola Volary, okres Prachatice</t>
  </si>
  <si>
    <t>00583391</t>
  </si>
  <si>
    <t xml:space="preserve">Základní škola a Mateřská škola    Strážný </t>
  </si>
  <si>
    <t>Základní škola F. L. Čelakovského, Strakonice, Jezerní 1280</t>
  </si>
  <si>
    <t>Základní škola Vodňany,Alešova  50, okr. Strakonice</t>
  </si>
  <si>
    <t>Základní škola a Mateřská škola Mladá Vožice</t>
  </si>
  <si>
    <t>Základní škola a  Mateřská škola Tábor, Husova 1570</t>
  </si>
  <si>
    <t>Základní škola Veselí nad Lužnicí, Blatské sídliště 23, okres Tábor</t>
  </si>
  <si>
    <t>Československé armády 570, 738 01 Frýdek-Místek</t>
  </si>
  <si>
    <t>Základní škola, Praha 2, Sázavská 5</t>
  </si>
  <si>
    <t>Uhelný trh 4/425, 110 00 Praha 1</t>
  </si>
  <si>
    <t>Nám. Curieových 2/886,  110 00 Praha 1</t>
  </si>
  <si>
    <t>Vlkova 31, 130 00 Praha 3</t>
  </si>
  <si>
    <t>Alžírská 26/680, 160 00 Praha 6</t>
  </si>
  <si>
    <t>Horáčkova 1100, 140 00 Praha 4</t>
  </si>
  <si>
    <t>První jazyková základní škola v Praze 4, Horáčkova 1100</t>
  </si>
  <si>
    <t>Bílá 1/1784, 160 00 Praha 6</t>
  </si>
  <si>
    <t>Základní škola a Mateřská škola, Praha 6, Bílá 1</t>
  </si>
  <si>
    <t>CELKEM KRAJ        2) Jihočeský    (18)</t>
  </si>
  <si>
    <t>Biskupské gymnázium, Základní škola a Mateřská škola Bohosudov</t>
  </si>
  <si>
    <t>ZŠ jazyků Karlovy Vary, p. o., Libušina 31 360 01 Karlovy Vary</t>
  </si>
  <si>
    <t>FKSP</t>
  </si>
  <si>
    <t>C E L K E M  přiděleno</t>
  </si>
  <si>
    <t>v Kč</t>
  </si>
  <si>
    <t xml:space="preserve">Celkem přiděleno </t>
  </si>
  <si>
    <t xml:space="preserve">Platy přiděleno </t>
  </si>
  <si>
    <t>OON přiděleno</t>
  </si>
  <si>
    <t xml:space="preserve">Zákonné odvody </t>
  </si>
  <si>
    <t>ONIV přiděleno</t>
  </si>
  <si>
    <t>Návrh přidělení finančních prostředků z rozvojového programu "Bezplatná výuka přizpůsobená potřebám žáků-cizinců z třetích zemí" na rok 2015 - církevní školy</t>
  </si>
  <si>
    <t>Základní škola a střední škola Karlovy Vary</t>
  </si>
  <si>
    <t>CELKEM  KRAJ      5) Liberecký  (13)</t>
  </si>
  <si>
    <t xml:space="preserve">Základní škola Jana Wericha, Praha - Řepy, Španielova 19/1111 </t>
  </si>
  <si>
    <t>Matice školské 3, 370 01  České Budějovice</t>
  </si>
  <si>
    <t>Komenského 100, 382 82 Benešov nad Černou</t>
  </si>
  <si>
    <t>Chodovická 2250, 193 00 Praha 9</t>
  </si>
  <si>
    <t>Náměstí 58, 382 73 Vyšší Brod</t>
  </si>
  <si>
    <t>U Nádraží 512,  384 51 Volary</t>
  </si>
  <si>
    <t>Školní 284, 384 02 Lhenice</t>
  </si>
  <si>
    <t>Základní škola Brána jazyků s rozšířenou výukou matematiky, Uhelný trh 4, Praha 1</t>
  </si>
  <si>
    <t>Základní škola a Mateřská škola, Praha 2, Resslova 10</t>
  </si>
  <si>
    <t>Základní škola a Mateřská škola, Praha 3, Chelčického 46/2614</t>
  </si>
  <si>
    <t>Na Chodovci 2700/54, 141 40  Praha 4</t>
  </si>
  <si>
    <t xml:space="preserve">Základní škola a Mateřská škola, Praha 4, Sdružení 1080, </t>
  </si>
  <si>
    <t>Nám. Jiřího z Poděbrad 7,8/1685, 130 00 Praha 3</t>
  </si>
  <si>
    <t xml:space="preserve">Sdružení 1080, 140 00 Praha 4 - Nusle </t>
  </si>
  <si>
    <t>Základní škola a Mateřská škola, Praha 5 - Smíchov, Kořenského 10/760</t>
  </si>
  <si>
    <t xml:space="preserve">Základní škola Emy Destinnové, Praha 6, náměstí Svobody 3/930 </t>
  </si>
  <si>
    <t>Náměstí Svobody 3/930, 160 00 Praha 6</t>
  </si>
  <si>
    <t>Náměstí Svobody 2/930, 160 00 Praha 6</t>
  </si>
  <si>
    <t>Základní škola, Praha 10, Jakutská 2/1210</t>
  </si>
  <si>
    <t xml:space="preserve">Základní škola, Praha 10, Olešská 18/2222 </t>
  </si>
  <si>
    <t>Jakutská 2/1210, 100 00 Praha 10 - Vršovice</t>
  </si>
  <si>
    <t>Střížkovská 27/32, 180 00 Praha 8</t>
  </si>
  <si>
    <t>Olešská 18/2222, 100 00 Praha 10</t>
  </si>
  <si>
    <t>Kodaňská 16/658, 101 00 Praha 10</t>
  </si>
  <si>
    <t>Jírovcovo náměstí 1782, 148 00 Praha 4</t>
  </si>
  <si>
    <t xml:space="preserve"> Mendelova 550, 149 00 Praha 4 - Jižní Město</t>
  </si>
  <si>
    <t>K Milíčovu 674, 149 00 Praha 4</t>
  </si>
  <si>
    <t>Křejpského 1501, 149 00 Praha 4</t>
  </si>
  <si>
    <t>Meteorologická 181, 142 00 Praha 4 - Libuš</t>
  </si>
  <si>
    <t>Písnická 760/11, 142 00 Praha 4</t>
  </si>
  <si>
    <t>Mráčkova 3090/2, 143 00 Praha 4</t>
  </si>
  <si>
    <t>Základní škola profesora Švejcara v Praze 12</t>
  </si>
  <si>
    <t>Základní škola a mateřská škola ANGEL v Praze 12</t>
  </si>
  <si>
    <t>Angelova 3483/15, 143 00 Praha 4</t>
  </si>
  <si>
    <t>Smolkova 565/8, 142 00 Praha 4</t>
  </si>
  <si>
    <t>Rakovského 3136,  143 00 Praha 4</t>
  </si>
  <si>
    <t>Zárubova 977/17,  142 00 Praha 4</t>
  </si>
  <si>
    <t>Mezi školami 2322, 158 00 Praha 5</t>
  </si>
  <si>
    <t>Bronzová 2027, 155 00 Praha 5 - Lužiny</t>
  </si>
  <si>
    <t>Kuncova 1580,  155 00 Praha 5 - Stodůlky</t>
  </si>
  <si>
    <t>Mohylová 1963, 155 00 Praha 5</t>
  </si>
  <si>
    <t xml:space="preserve"> Brdičkova 1878, 155 00 Praha 5 - Lužiny</t>
  </si>
  <si>
    <t>Trávníčkova 1744, 155 00 Praha 5 - Stodůlky</t>
  </si>
  <si>
    <t>Bří. Venclíků 1140, 198 00 Praha 9</t>
  </si>
  <si>
    <t>Chvaletická 918, 198 00 Praha 9</t>
  </si>
  <si>
    <t>Hloubětínská 700, 194 00 Praha 9 - Hloubětín</t>
  </si>
  <si>
    <t>Loučanská 1112/3, 153 00 Praha 5 - Radotín</t>
  </si>
  <si>
    <t>Španielova 19/1111, 163 00 Praha 6 - Řepy</t>
  </si>
  <si>
    <t>Rychnovská 350, 199 00 Praha 9</t>
  </si>
  <si>
    <t>Fryčovická 462, 199 00 Praha 9</t>
  </si>
  <si>
    <t>Mírové nám. 1466, 397 01 Písek</t>
  </si>
  <si>
    <t>Husovo nám. 725, 397 01 Písek</t>
  </si>
  <si>
    <t>Chelčického 46/2614, 130 00 Praha 3</t>
  </si>
  <si>
    <t>Tylova 2391, 397 01 Písek</t>
  </si>
  <si>
    <t>J .A. Komenského 1023, 399 01 Milevsko</t>
  </si>
  <si>
    <t>Čelakovského 24, 397 01 Písek</t>
  </si>
  <si>
    <t>Jezerní 1280, 386 01 Strakonice</t>
  </si>
  <si>
    <t>Alešova  50, 389 01 Vodňany</t>
  </si>
  <si>
    <t>Husova 1570, 390 02 Tábor</t>
  </si>
  <si>
    <t>Blatské sídliště 23, 391 81 Veselí nad Lužnicí</t>
  </si>
  <si>
    <t>Zavadilská 2472, 390 02 Tábor</t>
  </si>
  <si>
    <t>Kremnická 98, 284 01 Kutná hora</t>
  </si>
  <si>
    <t>Na Pohoří 575, 285 22 Zruč nad Sázavou</t>
  </si>
  <si>
    <t>Školní 269, 273 24 Velvary</t>
  </si>
  <si>
    <t>Komenského 420, 252 10 Mníšek pod Brdy</t>
  </si>
  <si>
    <t>Tyršova 77, 273 43 Buštěhrad</t>
  </si>
  <si>
    <t>Bílé Podolí 67, 285 72 Bílé Podolí</t>
  </si>
  <si>
    <t>Hornokrčská 3, 140 00 Praha 4</t>
  </si>
  <si>
    <t>Koněvova 100, 417 42 Krupka 1</t>
  </si>
  <si>
    <t>Vančurova 83/2, 360 17 Karlovy Vary</t>
  </si>
  <si>
    <t>Školní 26, 354 72 Drmoul</t>
  </si>
  <si>
    <t>Libušina 31, 360 01 Karlovy Vary</t>
  </si>
  <si>
    <t>Mandysova 1434, 500 12 Hradec Králové</t>
  </si>
  <si>
    <t>Bartoňova 1005, 547 01 Náchod</t>
  </si>
  <si>
    <t>17. listopadu 109 , 506 01 Jičín</t>
  </si>
  <si>
    <t>Bernartice 166, 542 04 Bernartice</t>
  </si>
  <si>
    <t xml:space="preserve"> Velká Jesenice 2, 552 24  Velká Jesenice</t>
  </si>
  <si>
    <t>Františka Kupky 350, 518 01 Dobruška</t>
  </si>
  <si>
    <t>Americká 146, 330 11 Třemošná</t>
  </si>
  <si>
    <t>Rodinná 39, 312 00 Plzeń</t>
  </si>
  <si>
    <t>Školní 440, 34 802 Bor</t>
  </si>
  <si>
    <t>Husova 1126/43, 301 00 Plzeň</t>
  </si>
  <si>
    <t>Královická 12,  323 00 Plzeň</t>
  </si>
  <si>
    <t>Skupova 22,  301 00 Plzeň</t>
  </si>
  <si>
    <t>Základní škola Uherský Brod, Na Výsluní 2047, okres Uherské Hradiště</t>
  </si>
  <si>
    <t>Na Výsluní 2047, 688 01 Uherský Brod</t>
  </si>
  <si>
    <t>Jasenická 1544, 755 01 Vsetín</t>
  </si>
  <si>
    <t>Mariánské náměstí 41, 688 01 Uherský Brod</t>
  </si>
  <si>
    <t>Štefánikova 460, 687 71 Bojkovice</t>
  </si>
  <si>
    <t>Kelč 229, 756 43 Kelč</t>
  </si>
  <si>
    <t>Sokolská 211, 768 32 Zborovice</t>
  </si>
  <si>
    <t>Ostrožská Lhota 306, PSČ 687 23</t>
  </si>
  <si>
    <t>Videčská 63, 756 61 Rožnov pod Radhoštěm</t>
  </si>
  <si>
    <t>Ohrada 1876, 755 01 Vsetín</t>
  </si>
  <si>
    <t>Mánesova 908, 765 02 Otrokovice</t>
  </si>
  <si>
    <t>Křiby 4788, 760 05 Zlín</t>
  </si>
  <si>
    <t>Sokolovská 470/13, Velké Meziříčí</t>
  </si>
  <si>
    <t>Nádražní 615,  593 01 Bystřice nad Pernštejnem</t>
  </si>
  <si>
    <t>Husova 579, 675 71 Náměšť nad Oslavou</t>
  </si>
  <si>
    <t>Komenského 11,  562 01 Ústí nad Orlicí</t>
  </si>
  <si>
    <t>Družstevní 305, 530 09  Pardubice-Polabiny,</t>
  </si>
  <si>
    <t>Chittussiho nám. 153,  538 42 Ronov nad Doubravou</t>
  </si>
  <si>
    <t>Chrustova24/1418, 713 00 Ostrava-Slezská Ostrava</t>
  </si>
  <si>
    <t>Ostrčilova 10/2557, 702 00 Ostrava</t>
  </si>
  <si>
    <t>Edvarda Beneše 2, 747 05 Opava</t>
  </si>
  <si>
    <t>Jičínská 486, 742 58 Příbor</t>
  </si>
  <si>
    <t>Na Mlýnci 611/36, 702 00 Ostrava</t>
  </si>
  <si>
    <t>Masarykovy sady 104, 737 01 Český Těšín</t>
  </si>
  <si>
    <t>Krásného 24, 636 00 Brno</t>
  </si>
  <si>
    <t>Očovská 1, 695 0 Hodonín</t>
  </si>
  <si>
    <t>Nám. Republiky 10, 614 00 Brno</t>
  </si>
  <si>
    <t>Staňkova 14, 602 00 Brno</t>
  </si>
  <si>
    <t>Jana Broskvy 3/338, 643 00 Brno</t>
  </si>
  <si>
    <t>Jungmannova 655, 784 01 Litovel</t>
  </si>
  <si>
    <t>Šumavská 21, 787 01 Šumperk</t>
  </si>
  <si>
    <t>Svatopluka Čecha 683, 752 01 Kojetín</t>
  </si>
  <si>
    <t>Základní škola Mníšek pod Brdy, okr. Praha-západ</t>
  </si>
  <si>
    <t>Vrbátky 83, 798 13 Vrbátky</t>
  </si>
  <si>
    <t>Stupkova 16, 771 00 Olomouc</t>
  </si>
  <si>
    <t>Trávník 27,750 02 Přerov</t>
  </si>
  <si>
    <t>Mírová 81, 471 24 Mimoň</t>
  </si>
  <si>
    <t>Školní 2520, 470 05  Česká Lípa,</t>
  </si>
  <si>
    <t>Jizerská 564, 513 01 Semily</t>
  </si>
  <si>
    <t>Nám. Míru 616, 471 14 Kamenický Šenov</t>
  </si>
  <si>
    <t>Pěnčín 22, 468 21 Bratříkov</t>
  </si>
  <si>
    <t>Skálova 600, 511 01 Turnov</t>
  </si>
  <si>
    <t>Antonína Sovy 3056, 470 01 Česká Lípa</t>
  </si>
  <si>
    <t>Pasířská 72, 466 01 Jablonec  nad Nisou</t>
  </si>
  <si>
    <t>5. května 76, 466 01 Jablonec  nad Nisou</t>
  </si>
  <si>
    <t>Pionýrů 141, 471 27  Stráž pod Ralskem</t>
  </si>
  <si>
    <t>28. října 2733, 470 01 Česká Lípa</t>
  </si>
  <si>
    <t xml:space="preserve"> U Školy 222/6, 460 07  Liberec</t>
  </si>
  <si>
    <t>Broumovská 847/7, 460 01  Liberec</t>
  </si>
  <si>
    <t>Mikulášovice 20, 407 79 Mikulášovice</t>
  </si>
  <si>
    <t>U Stadionu 4, 412 01 Litoměřice</t>
  </si>
  <si>
    <t>Nám. dr. E. Beneše 469, 407 47 Varnsdorf</t>
  </si>
  <si>
    <t>Mírová 2734/4, 400 11 Ústí nad Labem</t>
  </si>
  <si>
    <t>Komenského 218, 417 04 Hrob</t>
  </si>
  <si>
    <t xml:space="preserve"> Komenského alej 749, 438 01 Žatec</t>
  </si>
  <si>
    <t>Čs. dobrovolců 11, 415 01 Teplice</t>
  </si>
  <si>
    <t>Rozmarýnová 1692, 434 01 Most</t>
  </si>
  <si>
    <t>Na Valech 53, 412 01  Litoměřice</t>
  </si>
  <si>
    <t>Havlíčkova 32, 412 01  Litoměřice</t>
  </si>
  <si>
    <t>Dvorská 1415/ 26, 678 01 Blansko</t>
  </si>
  <si>
    <t>Morávkovo náměstí 25, 391 43 Mladá Vožice</t>
  </si>
  <si>
    <t>7999480</t>
  </si>
  <si>
    <t>Přidělení finančních prostředků z rozvojového programu "Bezplatná výuka přizpůsobená potřebám žáků-cizinců z třetích zemí" na rok 2015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</si>
</sst>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"/>
    <numFmt numFmtId="171" formatCode="0.0"/>
  </numFmts>
  <fonts count="45">
    <font>
      <sz val="10"/>
      <name val="Arial CE"/>
      <family val="0"/>
    </font>
    <font>
      <b/>
      <sz val="12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4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24" borderId="10" xfId="51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23" fillId="34" borderId="10" xfId="0" applyFont="1" applyFill="1" applyBorder="1" applyAlignment="1">
      <alignment/>
    </xf>
    <xf numFmtId="49" fontId="23" fillId="0" borderId="10" xfId="0" applyNumberFormat="1" applyFont="1" applyBorder="1" applyAlignment="1">
      <alignment horizontal="right"/>
    </xf>
    <xf numFmtId="0" fontId="44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 horizontal="right"/>
    </xf>
    <xf numFmtId="0" fontId="23" fillId="0" borderId="10" xfId="0" applyNumberFormat="1" applyFont="1" applyBorder="1" applyAlignment="1">
      <alignment horizontal="right"/>
    </xf>
    <xf numFmtId="49" fontId="44" fillId="0" borderId="10" xfId="0" applyNumberFormat="1" applyFont="1" applyBorder="1" applyAlignment="1">
      <alignment horizontal="right"/>
    </xf>
    <xf numFmtId="0" fontId="23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3" fillId="33" borderId="10" xfId="0" applyFont="1" applyFill="1" applyBorder="1" applyAlignment="1">
      <alignment wrapText="1"/>
    </xf>
    <xf numFmtId="49" fontId="23" fillId="34" borderId="10" xfId="0" applyNumberFormat="1" applyFont="1" applyFill="1" applyBorder="1" applyAlignment="1">
      <alignment horizontal="right"/>
    </xf>
    <xf numFmtId="0" fontId="23" fillId="11" borderId="10" xfId="0" applyFont="1" applyFill="1" applyBorder="1" applyAlignment="1">
      <alignment/>
    </xf>
    <xf numFmtId="49" fontId="0" fillId="0" borderId="0" xfId="0" applyNumberFormat="1" applyAlignment="1">
      <alignment/>
    </xf>
    <xf numFmtId="49" fontId="23" fillId="11" borderId="10" xfId="0" applyNumberFormat="1" applyFont="1" applyFill="1" applyBorder="1" applyAlignment="1">
      <alignment horizontal="right"/>
    </xf>
    <xf numFmtId="0" fontId="23" fillId="0" borderId="10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/>
    </xf>
    <xf numFmtId="1" fontId="23" fillId="34" borderId="10" xfId="0" applyNumberFormat="1" applyFont="1" applyFill="1" applyBorder="1" applyAlignment="1">
      <alignment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02"/>
  <sheetViews>
    <sheetView tabSelected="1" zoomScalePageLayoutView="0" workbookViewId="0" topLeftCell="A1">
      <pane ySplit="4" topLeftCell="A188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4.75390625" style="0" customWidth="1"/>
    <col min="2" max="2" width="45.25390625" style="0" customWidth="1"/>
    <col min="3" max="3" width="33.25390625" style="0" customWidth="1"/>
    <col min="4" max="5" width="13.125" style="0" customWidth="1"/>
    <col min="6" max="6" width="10.125" style="0" customWidth="1"/>
    <col min="7" max="7" width="10.75390625" style="0" customWidth="1"/>
    <col min="10" max="10" width="10.125" style="0" customWidth="1"/>
  </cols>
  <sheetData>
    <row r="2" ht="12.75">
      <c r="B2" s="3" t="s">
        <v>380</v>
      </c>
    </row>
    <row r="3" ht="12.75">
      <c r="J3" t="s">
        <v>225</v>
      </c>
    </row>
    <row r="4" spans="1:10" ht="47.25">
      <c r="A4" s="2"/>
      <c r="B4" s="1" t="s">
        <v>0</v>
      </c>
      <c r="C4" s="1" t="s">
        <v>1</v>
      </c>
      <c r="D4" s="1" t="s">
        <v>3</v>
      </c>
      <c r="E4" s="1" t="s">
        <v>226</v>
      </c>
      <c r="F4" s="1" t="s">
        <v>227</v>
      </c>
      <c r="G4" s="1" t="s">
        <v>228</v>
      </c>
      <c r="H4" s="1" t="s">
        <v>229</v>
      </c>
      <c r="I4" s="1" t="s">
        <v>223</v>
      </c>
      <c r="J4" s="1" t="s">
        <v>230</v>
      </c>
    </row>
    <row r="5" spans="1:10" ht="30">
      <c r="A5" s="21">
        <v>1</v>
      </c>
      <c r="B5" s="7" t="s">
        <v>241</v>
      </c>
      <c r="C5" s="7" t="s">
        <v>212</v>
      </c>
      <c r="D5" s="8">
        <v>60436123</v>
      </c>
      <c r="E5" s="8">
        <v>47847</v>
      </c>
      <c r="F5" s="8">
        <v>0</v>
      </c>
      <c r="G5" s="8">
        <v>24960</v>
      </c>
      <c r="H5" s="20">
        <v>8487</v>
      </c>
      <c r="I5" s="8">
        <v>0</v>
      </c>
      <c r="J5" s="8">
        <v>14400</v>
      </c>
    </row>
    <row r="6" spans="1:10" ht="27.75" customHeight="1">
      <c r="A6" s="21">
        <v>2</v>
      </c>
      <c r="B6" s="7" t="s">
        <v>44</v>
      </c>
      <c r="C6" s="7" t="s">
        <v>213</v>
      </c>
      <c r="D6" s="8">
        <v>60436115</v>
      </c>
      <c r="E6" s="8">
        <v>143709</v>
      </c>
      <c r="F6" s="8">
        <v>79170</v>
      </c>
      <c r="G6" s="8">
        <v>22260</v>
      </c>
      <c r="H6" s="8">
        <v>34487</v>
      </c>
      <c r="I6" s="8">
        <v>792</v>
      </c>
      <c r="J6" s="8">
        <v>7000</v>
      </c>
    </row>
    <row r="7" spans="1:14" ht="15">
      <c r="A7" s="21">
        <v>3</v>
      </c>
      <c r="B7" s="7" t="s">
        <v>45</v>
      </c>
      <c r="C7" s="7" t="s">
        <v>46</v>
      </c>
      <c r="D7" s="8">
        <v>60436140</v>
      </c>
      <c r="E7" s="8">
        <v>11041</v>
      </c>
      <c r="F7" s="8">
        <v>8178</v>
      </c>
      <c r="G7" s="8">
        <v>0</v>
      </c>
      <c r="H7" s="8">
        <v>2781</v>
      </c>
      <c r="I7" s="8">
        <v>82</v>
      </c>
      <c r="J7" s="8">
        <v>0</v>
      </c>
      <c r="N7" s="4"/>
    </row>
    <row r="8" spans="1:10" ht="15.75" customHeight="1">
      <c r="A8" s="21"/>
      <c r="B8" s="30" t="s">
        <v>47</v>
      </c>
      <c r="C8" s="31"/>
      <c r="D8" s="31"/>
      <c r="E8" s="9">
        <f aca="true" t="shared" si="0" ref="E8:J8">SUM(E5:E7)</f>
        <v>202597</v>
      </c>
      <c r="F8" s="9">
        <f t="shared" si="0"/>
        <v>87348</v>
      </c>
      <c r="G8" s="9">
        <f t="shared" si="0"/>
        <v>47220</v>
      </c>
      <c r="H8" s="9">
        <f t="shared" si="0"/>
        <v>45755</v>
      </c>
      <c r="I8" s="9">
        <f t="shared" si="0"/>
        <v>874</v>
      </c>
      <c r="J8" s="9">
        <f t="shared" si="0"/>
        <v>21400</v>
      </c>
    </row>
    <row r="9" spans="1:10" ht="15">
      <c r="A9" s="21">
        <v>4</v>
      </c>
      <c r="B9" s="7" t="s">
        <v>211</v>
      </c>
      <c r="C9" s="8" t="s">
        <v>48</v>
      </c>
      <c r="D9" s="8">
        <v>48132929</v>
      </c>
      <c r="E9" s="8">
        <v>59482</v>
      </c>
      <c r="F9" s="8">
        <v>44060</v>
      </c>
      <c r="G9" s="8">
        <v>0</v>
      </c>
      <c r="H9" s="8">
        <v>14981</v>
      </c>
      <c r="I9" s="8">
        <v>441</v>
      </c>
      <c r="J9" s="8">
        <v>0</v>
      </c>
    </row>
    <row r="10" spans="1:10" ht="30">
      <c r="A10" s="21">
        <v>5</v>
      </c>
      <c r="B10" s="7" t="s">
        <v>242</v>
      </c>
      <c r="C10" s="7" t="s">
        <v>49</v>
      </c>
      <c r="D10" s="8">
        <v>60460318</v>
      </c>
      <c r="E10" s="8">
        <v>112987</v>
      </c>
      <c r="F10" s="8">
        <v>83694</v>
      </c>
      <c r="G10" s="8">
        <v>0</v>
      </c>
      <c r="H10" s="8">
        <v>28456</v>
      </c>
      <c r="I10" s="8">
        <v>837</v>
      </c>
      <c r="J10" s="8">
        <v>0</v>
      </c>
    </row>
    <row r="11" spans="1:10" ht="15">
      <c r="A11" s="21">
        <v>6</v>
      </c>
      <c r="B11" s="7" t="s">
        <v>51</v>
      </c>
      <c r="C11" s="7" t="s">
        <v>50</v>
      </c>
      <c r="D11" s="8">
        <v>47609737</v>
      </c>
      <c r="E11" s="8">
        <v>11297</v>
      </c>
      <c r="F11" s="8">
        <v>0</v>
      </c>
      <c r="G11" s="8">
        <v>7337</v>
      </c>
      <c r="H11" s="8">
        <v>0</v>
      </c>
      <c r="I11" s="8">
        <v>0</v>
      </c>
      <c r="J11" s="8">
        <v>3960</v>
      </c>
    </row>
    <row r="12" spans="1:10" ht="15">
      <c r="A12" s="21">
        <v>7</v>
      </c>
      <c r="B12" s="7" t="s">
        <v>53</v>
      </c>
      <c r="C12" s="7" t="s">
        <v>52</v>
      </c>
      <c r="D12" s="8">
        <v>47611928</v>
      </c>
      <c r="E12" s="8">
        <v>249736</v>
      </c>
      <c r="F12" s="8">
        <v>138411</v>
      </c>
      <c r="G12" s="8">
        <v>32000</v>
      </c>
      <c r="H12" s="8">
        <v>57940</v>
      </c>
      <c r="I12" s="8">
        <v>1385</v>
      </c>
      <c r="J12" s="8">
        <v>20000</v>
      </c>
    </row>
    <row r="13" spans="1:10" ht="15.75" customHeight="1">
      <c r="A13" s="21"/>
      <c r="B13" s="30" t="s">
        <v>54</v>
      </c>
      <c r="C13" s="31"/>
      <c r="D13" s="31"/>
      <c r="E13" s="9">
        <f aca="true" t="shared" si="1" ref="E13:J13">SUM(E9:E12)</f>
        <v>433502</v>
      </c>
      <c r="F13" s="9">
        <f t="shared" si="1"/>
        <v>266165</v>
      </c>
      <c r="G13" s="9">
        <f t="shared" si="1"/>
        <v>39337</v>
      </c>
      <c r="H13" s="9">
        <f t="shared" si="1"/>
        <v>101377</v>
      </c>
      <c r="I13" s="9">
        <f t="shared" si="1"/>
        <v>2663</v>
      </c>
      <c r="J13" s="9">
        <f t="shared" si="1"/>
        <v>23960</v>
      </c>
    </row>
    <row r="14" spans="1:10" ht="30">
      <c r="A14" s="21">
        <v>8</v>
      </c>
      <c r="B14" s="7" t="s">
        <v>55</v>
      </c>
      <c r="C14" s="8" t="s">
        <v>214</v>
      </c>
      <c r="D14" s="8">
        <v>63831431</v>
      </c>
      <c r="E14" s="8">
        <v>119427</v>
      </c>
      <c r="F14" s="8">
        <v>63336</v>
      </c>
      <c r="G14" s="8">
        <v>17808</v>
      </c>
      <c r="H14" s="8">
        <v>27589</v>
      </c>
      <c r="I14" s="8">
        <v>634</v>
      </c>
      <c r="J14" s="8">
        <v>10060</v>
      </c>
    </row>
    <row r="15" spans="1:10" ht="30">
      <c r="A15" s="21">
        <v>9</v>
      </c>
      <c r="B15" s="7" t="s">
        <v>56</v>
      </c>
      <c r="C15" s="7" t="s">
        <v>246</v>
      </c>
      <c r="D15" s="8">
        <v>63831392</v>
      </c>
      <c r="E15" s="8">
        <v>135827</v>
      </c>
      <c r="F15" s="8">
        <v>88760</v>
      </c>
      <c r="G15" s="8">
        <v>8000</v>
      </c>
      <c r="H15" s="8">
        <v>30179</v>
      </c>
      <c r="I15" s="8">
        <v>888</v>
      </c>
      <c r="J15" s="8">
        <v>8000</v>
      </c>
    </row>
    <row r="16" spans="1:10" ht="30">
      <c r="A16" s="21">
        <v>10</v>
      </c>
      <c r="B16" s="7" t="s">
        <v>243</v>
      </c>
      <c r="C16" s="7" t="s">
        <v>286</v>
      </c>
      <c r="D16" s="8">
        <v>63831333</v>
      </c>
      <c r="E16" s="8">
        <v>39585</v>
      </c>
      <c r="F16" s="8">
        <v>20610</v>
      </c>
      <c r="G16" s="8">
        <v>6000</v>
      </c>
      <c r="H16" s="8">
        <v>7008</v>
      </c>
      <c r="I16" s="8">
        <v>207</v>
      </c>
      <c r="J16" s="8">
        <v>5760</v>
      </c>
    </row>
    <row r="17" spans="1:10" ht="15.75" customHeight="1">
      <c r="A17" s="21"/>
      <c r="B17" s="30" t="s">
        <v>57</v>
      </c>
      <c r="C17" s="31"/>
      <c r="D17" s="31"/>
      <c r="E17" s="9">
        <f aca="true" t="shared" si="2" ref="E17:J17">SUM(E14:E16)</f>
        <v>294839</v>
      </c>
      <c r="F17" s="9">
        <f t="shared" si="2"/>
        <v>172706</v>
      </c>
      <c r="G17" s="9">
        <f t="shared" si="2"/>
        <v>31808</v>
      </c>
      <c r="H17" s="9">
        <f t="shared" si="2"/>
        <v>64776</v>
      </c>
      <c r="I17" s="9">
        <f t="shared" si="2"/>
        <v>1729</v>
      </c>
      <c r="J17" s="9">
        <f t="shared" si="2"/>
        <v>23820</v>
      </c>
    </row>
    <row r="18" spans="1:10" ht="30">
      <c r="A18" s="21">
        <v>11</v>
      </c>
      <c r="B18" s="7" t="s">
        <v>217</v>
      </c>
      <c r="C18" s="7" t="s">
        <v>216</v>
      </c>
      <c r="D18" s="10">
        <v>60436221</v>
      </c>
      <c r="E18" s="10">
        <v>3800</v>
      </c>
      <c r="F18" s="8">
        <v>0</v>
      </c>
      <c r="G18" s="8">
        <v>3800</v>
      </c>
      <c r="H18" s="8">
        <v>0</v>
      </c>
      <c r="I18" s="8">
        <v>0</v>
      </c>
      <c r="J18" s="8"/>
    </row>
    <row r="19" spans="1:10" ht="30">
      <c r="A19" s="21">
        <v>12</v>
      </c>
      <c r="B19" s="7" t="s">
        <v>58</v>
      </c>
      <c r="C19" s="7" t="s">
        <v>59</v>
      </c>
      <c r="D19" s="8">
        <v>61384828</v>
      </c>
      <c r="E19" s="8">
        <v>23602</v>
      </c>
      <c r="F19" s="8">
        <v>0</v>
      </c>
      <c r="G19" s="8">
        <v>14628</v>
      </c>
      <c r="H19" s="8">
        <v>4974</v>
      </c>
      <c r="I19" s="8">
        <v>0</v>
      </c>
      <c r="J19" s="8">
        <v>4000</v>
      </c>
    </row>
    <row r="20" spans="1:10" ht="18" customHeight="1">
      <c r="A20" s="21">
        <v>13</v>
      </c>
      <c r="B20" s="7" t="s">
        <v>60</v>
      </c>
      <c r="C20" s="7" t="s">
        <v>244</v>
      </c>
      <c r="D20" s="8">
        <v>61384704</v>
      </c>
      <c r="E20" s="8">
        <v>32025</v>
      </c>
      <c r="F20" s="8">
        <v>21321</v>
      </c>
      <c r="G20" s="8">
        <v>0</v>
      </c>
      <c r="H20" s="8">
        <v>7250</v>
      </c>
      <c r="I20" s="8">
        <v>214</v>
      </c>
      <c r="J20" s="8">
        <v>3240</v>
      </c>
    </row>
    <row r="21" spans="1:10" ht="30.75" customHeight="1">
      <c r="A21" s="21">
        <v>14</v>
      </c>
      <c r="B21" s="7" t="s">
        <v>245</v>
      </c>
      <c r="C21" s="7" t="s">
        <v>247</v>
      </c>
      <c r="D21" s="8">
        <v>61384518</v>
      </c>
      <c r="E21" s="8">
        <v>119480</v>
      </c>
      <c r="F21" s="8">
        <v>79170</v>
      </c>
      <c r="G21" s="8">
        <v>0</v>
      </c>
      <c r="H21" s="8">
        <v>26918</v>
      </c>
      <c r="I21" s="8">
        <v>792</v>
      </c>
      <c r="J21" s="8">
        <v>12600</v>
      </c>
    </row>
    <row r="22" spans="1:10" ht="15">
      <c r="A22" s="21">
        <v>15</v>
      </c>
      <c r="B22" s="7" t="s">
        <v>61</v>
      </c>
      <c r="C22" s="7" t="s">
        <v>62</v>
      </c>
      <c r="D22" s="8">
        <v>60435500</v>
      </c>
      <c r="E22" s="8">
        <v>9400</v>
      </c>
      <c r="F22" s="8">
        <v>0</v>
      </c>
      <c r="G22" s="8">
        <v>6670</v>
      </c>
      <c r="H22" s="8">
        <v>0</v>
      </c>
      <c r="I22" s="8">
        <v>0</v>
      </c>
      <c r="J22" s="8">
        <v>2730</v>
      </c>
    </row>
    <row r="23" spans="1:10" ht="15.75" customHeight="1">
      <c r="A23" s="21"/>
      <c r="B23" s="30" t="s">
        <v>63</v>
      </c>
      <c r="C23" s="31"/>
      <c r="D23" s="31"/>
      <c r="E23" s="9">
        <f>SUM(E18:E22)</f>
        <v>188307</v>
      </c>
      <c r="F23" s="9">
        <f>SUM(F18:F22)</f>
        <v>100491</v>
      </c>
      <c r="G23" s="9">
        <f>SUM(G18:G22)</f>
        <v>25098</v>
      </c>
      <c r="H23" s="9">
        <f>SUM(H18:H22)</f>
        <v>39142</v>
      </c>
      <c r="I23" s="9">
        <f>SUM(I18:I21)</f>
        <v>1006</v>
      </c>
      <c r="J23" s="9">
        <f>SUM(J18:J22)</f>
        <v>22570</v>
      </c>
    </row>
    <row r="24" spans="1:10" ht="30">
      <c r="A24" s="21">
        <v>16</v>
      </c>
      <c r="B24" s="7" t="s">
        <v>248</v>
      </c>
      <c r="C24" s="7" t="s">
        <v>64</v>
      </c>
      <c r="D24" s="8">
        <v>70107416</v>
      </c>
      <c r="E24" s="8">
        <v>132225</v>
      </c>
      <c r="F24" s="8">
        <v>70122</v>
      </c>
      <c r="G24" s="8">
        <v>19716</v>
      </c>
      <c r="H24" s="8">
        <v>30545</v>
      </c>
      <c r="I24" s="8">
        <v>702</v>
      </c>
      <c r="J24" s="8">
        <v>11140</v>
      </c>
    </row>
    <row r="25" spans="1:10" ht="15.75" customHeight="1">
      <c r="A25" s="21"/>
      <c r="B25" s="30" t="s">
        <v>65</v>
      </c>
      <c r="C25" s="31"/>
      <c r="D25" s="31"/>
      <c r="E25" s="9">
        <v>132225</v>
      </c>
      <c r="F25" s="9">
        <v>70122</v>
      </c>
      <c r="G25" s="9">
        <v>19716</v>
      </c>
      <c r="H25" s="9">
        <v>30545</v>
      </c>
      <c r="I25" s="9">
        <v>702</v>
      </c>
      <c r="J25" s="9">
        <v>11140</v>
      </c>
    </row>
    <row r="26" spans="1:18" ht="30">
      <c r="A26" s="21">
        <v>17</v>
      </c>
      <c r="B26" s="7" t="s">
        <v>249</v>
      </c>
      <c r="C26" s="7" t="s">
        <v>250</v>
      </c>
      <c r="D26" s="10">
        <v>48133892</v>
      </c>
      <c r="E26" s="10">
        <v>119042</v>
      </c>
      <c r="F26" s="8">
        <v>85956</v>
      </c>
      <c r="G26" s="8">
        <v>0</v>
      </c>
      <c r="H26" s="8">
        <v>29226</v>
      </c>
      <c r="I26" s="8">
        <v>860</v>
      </c>
      <c r="J26" s="8">
        <v>3000</v>
      </c>
      <c r="R26" s="5"/>
    </row>
    <row r="27" spans="1:10" ht="30">
      <c r="A27" s="21">
        <v>18</v>
      </c>
      <c r="B27" s="7" t="s">
        <v>66</v>
      </c>
      <c r="C27" s="7" t="s">
        <v>251</v>
      </c>
      <c r="D27" s="10">
        <v>67798543</v>
      </c>
      <c r="E27" s="10">
        <v>134591</v>
      </c>
      <c r="F27" s="8">
        <v>72384</v>
      </c>
      <c r="G27" s="8">
        <v>20352</v>
      </c>
      <c r="H27" s="8">
        <v>31531</v>
      </c>
      <c r="I27" s="8">
        <v>724</v>
      </c>
      <c r="J27" s="8">
        <v>9600</v>
      </c>
    </row>
    <row r="28" spans="1:10" ht="30">
      <c r="A28" s="21">
        <v>19</v>
      </c>
      <c r="B28" s="7" t="s">
        <v>67</v>
      </c>
      <c r="C28" s="7" t="s">
        <v>215</v>
      </c>
      <c r="D28" s="10">
        <v>48133809</v>
      </c>
      <c r="E28" s="10">
        <v>103773</v>
      </c>
      <c r="F28" s="8">
        <v>74646</v>
      </c>
      <c r="G28" s="8">
        <v>0</v>
      </c>
      <c r="H28" s="8">
        <v>25380</v>
      </c>
      <c r="I28" s="8">
        <v>747</v>
      </c>
      <c r="J28" s="8">
        <v>3000</v>
      </c>
    </row>
    <row r="29" spans="1:10" ht="15">
      <c r="A29" s="21">
        <v>20</v>
      </c>
      <c r="B29" s="7" t="s">
        <v>69</v>
      </c>
      <c r="C29" s="7" t="s">
        <v>68</v>
      </c>
      <c r="D29" s="10">
        <v>63834341</v>
      </c>
      <c r="E29" s="10">
        <v>209536</v>
      </c>
      <c r="F29" s="8">
        <v>138411</v>
      </c>
      <c r="G29" s="8">
        <v>0</v>
      </c>
      <c r="H29" s="8">
        <v>47060</v>
      </c>
      <c r="I29" s="8">
        <v>1385</v>
      </c>
      <c r="J29" s="8">
        <v>22680</v>
      </c>
    </row>
    <row r="30" spans="1:10" ht="15">
      <c r="A30" s="21">
        <v>21</v>
      </c>
      <c r="B30" s="7" t="s">
        <v>219</v>
      </c>
      <c r="C30" s="7" t="s">
        <v>218</v>
      </c>
      <c r="D30" s="10">
        <v>48133833</v>
      </c>
      <c r="E30" s="10">
        <v>61075</v>
      </c>
      <c r="F30" s="8">
        <v>45240</v>
      </c>
      <c r="G30" s="8">
        <v>0</v>
      </c>
      <c r="H30" s="8">
        <v>15382</v>
      </c>
      <c r="I30" s="8">
        <v>453</v>
      </c>
      <c r="J30" s="8"/>
    </row>
    <row r="31" spans="1:10" ht="15">
      <c r="A31" s="21">
        <v>22</v>
      </c>
      <c r="B31" s="7" t="s">
        <v>70</v>
      </c>
      <c r="C31" s="7" t="s">
        <v>71</v>
      </c>
      <c r="D31" s="8">
        <v>48133906</v>
      </c>
      <c r="E31" s="8">
        <v>30785</v>
      </c>
      <c r="F31" s="8">
        <v>21321</v>
      </c>
      <c r="G31" s="8">
        <v>0</v>
      </c>
      <c r="H31" s="8">
        <v>7250</v>
      </c>
      <c r="I31" s="8">
        <v>214</v>
      </c>
      <c r="J31" s="8">
        <v>2000</v>
      </c>
    </row>
    <row r="32" spans="1:10" ht="30">
      <c r="A32" s="21">
        <v>23</v>
      </c>
      <c r="B32" s="7" t="s">
        <v>72</v>
      </c>
      <c r="C32" s="7" t="s">
        <v>73</v>
      </c>
      <c r="D32" s="8">
        <v>48133850</v>
      </c>
      <c r="E32" s="8">
        <v>15405</v>
      </c>
      <c r="F32" s="8">
        <v>0</v>
      </c>
      <c r="G32" s="8">
        <v>10005</v>
      </c>
      <c r="H32" s="8">
        <v>0</v>
      </c>
      <c r="I32" s="8">
        <v>0</v>
      </c>
      <c r="J32" s="8">
        <v>5400</v>
      </c>
    </row>
    <row r="33" spans="1:10" ht="15">
      <c r="A33" s="21">
        <v>24</v>
      </c>
      <c r="B33" s="11" t="s">
        <v>74</v>
      </c>
      <c r="C33" s="7" t="s">
        <v>75</v>
      </c>
      <c r="D33" s="8">
        <v>60461969</v>
      </c>
      <c r="E33" s="8">
        <v>9243</v>
      </c>
      <c r="F33" s="8">
        <v>0</v>
      </c>
      <c r="G33" s="8">
        <v>6003</v>
      </c>
      <c r="H33" s="8">
        <v>0</v>
      </c>
      <c r="I33" s="8">
        <v>0</v>
      </c>
      <c r="J33" s="8">
        <v>3240</v>
      </c>
    </row>
    <row r="34" spans="1:10" ht="15.75" customHeight="1">
      <c r="A34" s="21"/>
      <c r="B34" s="30" t="s">
        <v>76</v>
      </c>
      <c r="C34" s="31"/>
      <c r="D34" s="31"/>
      <c r="E34" s="9">
        <f aca="true" t="shared" si="3" ref="E34:J34">SUM(E26:E33)</f>
        <v>683450</v>
      </c>
      <c r="F34" s="9">
        <f t="shared" si="3"/>
        <v>437958</v>
      </c>
      <c r="G34" s="9">
        <f t="shared" si="3"/>
        <v>36360</v>
      </c>
      <c r="H34" s="9">
        <f t="shared" si="3"/>
        <v>155829</v>
      </c>
      <c r="I34" s="9">
        <f t="shared" si="3"/>
        <v>4383</v>
      </c>
      <c r="J34" s="9">
        <f t="shared" si="3"/>
        <v>48920</v>
      </c>
    </row>
    <row r="35" spans="1:10" ht="30">
      <c r="A35" s="21">
        <v>25</v>
      </c>
      <c r="B35" s="7" t="s">
        <v>77</v>
      </c>
      <c r="C35" s="7" t="s">
        <v>78</v>
      </c>
      <c r="D35" s="8">
        <v>613189838</v>
      </c>
      <c r="E35" s="8">
        <v>49815</v>
      </c>
      <c r="F35" s="8">
        <v>33166</v>
      </c>
      <c r="G35" s="8">
        <v>0</v>
      </c>
      <c r="H35" s="8">
        <v>11277</v>
      </c>
      <c r="I35" s="8">
        <v>332</v>
      </c>
      <c r="J35" s="8">
        <v>5040</v>
      </c>
    </row>
    <row r="36" spans="1:10" ht="15.75" customHeight="1">
      <c r="A36" s="21"/>
      <c r="B36" s="30" t="s">
        <v>79</v>
      </c>
      <c r="C36" s="31"/>
      <c r="D36" s="31"/>
      <c r="E36" s="9">
        <v>49815</v>
      </c>
      <c r="F36" s="9">
        <v>33166</v>
      </c>
      <c r="G36" s="9">
        <v>0</v>
      </c>
      <c r="H36" s="9">
        <v>11277</v>
      </c>
      <c r="I36" s="9">
        <v>332</v>
      </c>
      <c r="J36" s="9">
        <v>5040</v>
      </c>
    </row>
    <row r="37" spans="1:10" ht="15">
      <c r="A37" s="21">
        <v>26</v>
      </c>
      <c r="B37" s="7" t="s">
        <v>80</v>
      </c>
      <c r="C37" s="7" t="s">
        <v>81</v>
      </c>
      <c r="D37" s="8">
        <v>70970190</v>
      </c>
      <c r="E37" s="8">
        <v>67606</v>
      </c>
      <c r="F37" s="8">
        <v>45011</v>
      </c>
      <c r="G37" s="8">
        <v>0</v>
      </c>
      <c r="H37" s="8">
        <v>15304</v>
      </c>
      <c r="I37" s="8">
        <v>451</v>
      </c>
      <c r="J37" s="8">
        <v>6840</v>
      </c>
    </row>
    <row r="38" spans="1:10" ht="30">
      <c r="A38" s="21">
        <v>27</v>
      </c>
      <c r="B38" s="12" t="s">
        <v>82</v>
      </c>
      <c r="C38" s="12" t="s">
        <v>255</v>
      </c>
      <c r="D38" s="12">
        <v>25741497</v>
      </c>
      <c r="E38" s="12">
        <v>20100</v>
      </c>
      <c r="F38" s="12">
        <v>0</v>
      </c>
      <c r="G38" s="12">
        <v>0</v>
      </c>
      <c r="H38" s="12">
        <v>0</v>
      </c>
      <c r="I38" s="12">
        <v>0</v>
      </c>
      <c r="J38" s="12">
        <v>20100</v>
      </c>
    </row>
    <row r="39" spans="1:10" ht="15.75" customHeight="1">
      <c r="A39" s="21"/>
      <c r="B39" s="30" t="s">
        <v>83</v>
      </c>
      <c r="C39" s="31"/>
      <c r="D39" s="31"/>
      <c r="E39" s="9">
        <f aca="true" t="shared" si="4" ref="E39:J39">SUM(E37:E38)</f>
        <v>87706</v>
      </c>
      <c r="F39" s="9">
        <f t="shared" si="4"/>
        <v>45011</v>
      </c>
      <c r="G39" s="9">
        <f t="shared" si="4"/>
        <v>0</v>
      </c>
      <c r="H39" s="9">
        <f t="shared" si="4"/>
        <v>15304</v>
      </c>
      <c r="I39" s="9">
        <f t="shared" si="4"/>
        <v>451</v>
      </c>
      <c r="J39" s="9">
        <f t="shared" si="4"/>
        <v>26940</v>
      </c>
    </row>
    <row r="40" spans="1:10" ht="30">
      <c r="A40" s="21">
        <v>28</v>
      </c>
      <c r="B40" s="7" t="s">
        <v>252</v>
      </c>
      <c r="C40" s="7" t="s">
        <v>254</v>
      </c>
      <c r="D40" s="10">
        <v>65993250</v>
      </c>
      <c r="E40" s="10">
        <v>7189</v>
      </c>
      <c r="F40" s="8">
        <v>0</v>
      </c>
      <c r="G40" s="8">
        <v>4669</v>
      </c>
      <c r="H40" s="8">
        <v>0</v>
      </c>
      <c r="I40" s="8">
        <v>0</v>
      </c>
      <c r="J40" s="8">
        <v>2520</v>
      </c>
    </row>
    <row r="41" spans="1:10" ht="15">
      <c r="A41" s="21">
        <v>29</v>
      </c>
      <c r="B41" s="7" t="s">
        <v>253</v>
      </c>
      <c r="C41" s="7" t="s">
        <v>256</v>
      </c>
      <c r="D41" s="10">
        <v>47611073</v>
      </c>
      <c r="E41" s="10">
        <v>112987</v>
      </c>
      <c r="F41" s="8">
        <v>83694</v>
      </c>
      <c r="G41" s="8">
        <v>0</v>
      </c>
      <c r="H41" s="8">
        <v>28456</v>
      </c>
      <c r="I41" s="8">
        <v>837</v>
      </c>
      <c r="J41" s="8"/>
    </row>
    <row r="42" spans="1:10" ht="30">
      <c r="A42" s="21">
        <v>30</v>
      </c>
      <c r="B42" s="7" t="s">
        <v>84</v>
      </c>
      <c r="C42" s="7" t="s">
        <v>85</v>
      </c>
      <c r="D42" s="10">
        <v>47611073</v>
      </c>
      <c r="E42" s="10">
        <v>24388</v>
      </c>
      <c r="F42" s="8">
        <v>16583</v>
      </c>
      <c r="G42" s="8">
        <v>0</v>
      </c>
      <c r="H42" s="8">
        <v>5639</v>
      </c>
      <c r="I42" s="8">
        <v>166</v>
      </c>
      <c r="J42" s="8">
        <v>2000</v>
      </c>
    </row>
    <row r="43" spans="1:10" ht="30">
      <c r="A43" s="21">
        <v>31</v>
      </c>
      <c r="B43" s="7" t="s">
        <v>86</v>
      </c>
      <c r="C43" s="7" t="s">
        <v>257</v>
      </c>
      <c r="D43" s="10">
        <v>47611057</v>
      </c>
      <c r="E43" s="10">
        <v>34957</v>
      </c>
      <c r="F43" s="8">
        <v>13000</v>
      </c>
      <c r="G43" s="8">
        <v>10005</v>
      </c>
      <c r="H43" s="8">
        <v>7822</v>
      </c>
      <c r="I43" s="8">
        <v>130</v>
      </c>
      <c r="J43" s="8">
        <v>4000</v>
      </c>
    </row>
    <row r="44" spans="1:10" ht="15.75" customHeight="1">
      <c r="A44" s="21"/>
      <c r="B44" s="30" t="s">
        <v>87</v>
      </c>
      <c r="C44" s="31"/>
      <c r="D44" s="31"/>
      <c r="E44" s="9">
        <f aca="true" t="shared" si="5" ref="E44:J44">SUM(E40:E43)</f>
        <v>179521</v>
      </c>
      <c r="F44" s="9">
        <f t="shared" si="5"/>
        <v>113277</v>
      </c>
      <c r="G44" s="9">
        <f t="shared" si="5"/>
        <v>14674</v>
      </c>
      <c r="H44" s="9">
        <f t="shared" si="5"/>
        <v>41917</v>
      </c>
      <c r="I44" s="9">
        <f t="shared" si="5"/>
        <v>1133</v>
      </c>
      <c r="J44" s="9">
        <f t="shared" si="5"/>
        <v>8520</v>
      </c>
    </row>
    <row r="45" spans="1:10" ht="30">
      <c r="A45" s="21">
        <v>32</v>
      </c>
      <c r="B45" s="7" t="s">
        <v>88</v>
      </c>
      <c r="C45" s="7" t="s">
        <v>258</v>
      </c>
      <c r="D45" s="10">
        <v>48132306</v>
      </c>
      <c r="E45" s="10">
        <v>189999</v>
      </c>
      <c r="F45" s="8">
        <v>128888</v>
      </c>
      <c r="G45" s="8">
        <v>0</v>
      </c>
      <c r="H45" s="8">
        <v>43822</v>
      </c>
      <c r="I45" s="8">
        <v>1289</v>
      </c>
      <c r="J45" s="8">
        <v>16000</v>
      </c>
    </row>
    <row r="46" spans="1:10" ht="30">
      <c r="A46" s="21">
        <v>33</v>
      </c>
      <c r="B46" s="7" t="s">
        <v>89</v>
      </c>
      <c r="C46" s="7" t="s">
        <v>259</v>
      </c>
      <c r="D46" s="10">
        <v>61388530</v>
      </c>
      <c r="E46" s="10">
        <v>124397</v>
      </c>
      <c r="F46" s="8">
        <v>88760</v>
      </c>
      <c r="G46" s="8">
        <v>0</v>
      </c>
      <c r="H46" s="8">
        <v>30179</v>
      </c>
      <c r="I46" s="8">
        <v>888</v>
      </c>
      <c r="J46" s="8">
        <v>4570</v>
      </c>
    </row>
    <row r="47" spans="1:10" ht="30">
      <c r="A47" s="21">
        <v>34</v>
      </c>
      <c r="B47" s="7" t="s">
        <v>90</v>
      </c>
      <c r="C47" s="7" t="s">
        <v>260</v>
      </c>
      <c r="D47" s="10">
        <v>61388424</v>
      </c>
      <c r="E47" s="10">
        <v>14378</v>
      </c>
      <c r="F47" s="8">
        <v>0</v>
      </c>
      <c r="G47" s="8">
        <v>9338</v>
      </c>
      <c r="H47" s="8">
        <v>0</v>
      </c>
      <c r="I47" s="8">
        <v>0</v>
      </c>
      <c r="J47" s="8">
        <v>5040</v>
      </c>
    </row>
    <row r="48" spans="1:10" ht="30">
      <c r="A48" s="21">
        <v>35</v>
      </c>
      <c r="B48" s="7" t="s">
        <v>91</v>
      </c>
      <c r="C48" s="7" t="s">
        <v>92</v>
      </c>
      <c r="D48" s="10">
        <v>61388530</v>
      </c>
      <c r="E48" s="10">
        <v>75655</v>
      </c>
      <c r="F48" s="8">
        <v>30000</v>
      </c>
      <c r="G48" s="8">
        <v>18444</v>
      </c>
      <c r="H48" s="8">
        <v>16471</v>
      </c>
      <c r="I48" s="8">
        <v>300</v>
      </c>
      <c r="J48" s="8">
        <v>10440</v>
      </c>
    </row>
    <row r="49" spans="1:10" ht="15">
      <c r="A49" s="21">
        <v>36</v>
      </c>
      <c r="B49" s="7" t="s">
        <v>93</v>
      </c>
      <c r="C49" s="7" t="s">
        <v>261</v>
      </c>
      <c r="D49" s="10">
        <v>70922306</v>
      </c>
      <c r="E49" s="10">
        <v>3800</v>
      </c>
      <c r="F49" s="8">
        <v>0</v>
      </c>
      <c r="G49" s="8">
        <v>3800</v>
      </c>
      <c r="H49" s="8">
        <v>0</v>
      </c>
      <c r="I49" s="8">
        <v>0</v>
      </c>
      <c r="J49" s="8"/>
    </row>
    <row r="50" spans="1:10" ht="30">
      <c r="A50" s="21">
        <v>37</v>
      </c>
      <c r="B50" s="7" t="s">
        <v>94</v>
      </c>
      <c r="C50" s="7" t="s">
        <v>95</v>
      </c>
      <c r="D50" s="10">
        <v>47911863</v>
      </c>
      <c r="E50" s="10">
        <v>56932</v>
      </c>
      <c r="F50" s="8">
        <v>37904</v>
      </c>
      <c r="G50" s="8">
        <v>0</v>
      </c>
      <c r="H50" s="8">
        <v>12888</v>
      </c>
      <c r="I50" s="8">
        <v>380</v>
      </c>
      <c r="J50" s="8">
        <v>5760</v>
      </c>
    </row>
    <row r="51" spans="1:10" ht="15.75" customHeight="1">
      <c r="A51" s="21"/>
      <c r="B51" s="30" t="s">
        <v>96</v>
      </c>
      <c r="C51" s="31"/>
      <c r="D51" s="31"/>
      <c r="E51" s="9">
        <f aca="true" t="shared" si="6" ref="E51:J51">SUM(E45:E50)</f>
        <v>465161</v>
      </c>
      <c r="F51" s="9">
        <f t="shared" si="6"/>
        <v>285552</v>
      </c>
      <c r="G51" s="9">
        <f t="shared" si="6"/>
        <v>31582</v>
      </c>
      <c r="H51" s="9">
        <f t="shared" si="6"/>
        <v>103360</v>
      </c>
      <c r="I51" s="9">
        <f t="shared" si="6"/>
        <v>2857</v>
      </c>
      <c r="J51" s="9">
        <f t="shared" si="6"/>
        <v>41810</v>
      </c>
    </row>
    <row r="52" spans="1:10" ht="30">
      <c r="A52" s="21">
        <v>38</v>
      </c>
      <c r="B52" s="7" t="s">
        <v>97</v>
      </c>
      <c r="C52" s="7" t="s">
        <v>262</v>
      </c>
      <c r="D52" s="10">
        <v>60437910</v>
      </c>
      <c r="E52" s="10">
        <v>232817</v>
      </c>
      <c r="F52" s="8">
        <v>153790</v>
      </c>
      <c r="G52" s="8">
        <v>0</v>
      </c>
      <c r="H52" s="8">
        <v>52289</v>
      </c>
      <c r="I52" s="8">
        <v>1538</v>
      </c>
      <c r="J52" s="8">
        <v>25200</v>
      </c>
    </row>
    <row r="53" spans="1:10" ht="15">
      <c r="A53" s="21">
        <v>39</v>
      </c>
      <c r="B53" s="7" t="s">
        <v>98</v>
      </c>
      <c r="C53" s="7" t="s">
        <v>263</v>
      </c>
      <c r="D53" s="10">
        <v>61388254</v>
      </c>
      <c r="E53" s="10">
        <v>21350</v>
      </c>
      <c r="F53" s="8">
        <v>14214</v>
      </c>
      <c r="G53" s="8">
        <v>0</v>
      </c>
      <c r="H53" s="8">
        <v>4833</v>
      </c>
      <c r="I53" s="8">
        <v>143</v>
      </c>
      <c r="J53" s="8">
        <v>2160</v>
      </c>
    </row>
    <row r="54" spans="1:10" ht="15">
      <c r="A54" s="21">
        <v>40</v>
      </c>
      <c r="B54" s="7" t="s">
        <v>265</v>
      </c>
      <c r="C54" s="7" t="s">
        <v>264</v>
      </c>
      <c r="D54" s="10">
        <v>61387363</v>
      </c>
      <c r="E54" s="10">
        <v>40344</v>
      </c>
      <c r="F54" s="8">
        <v>0</v>
      </c>
      <c r="G54" s="8">
        <v>25584</v>
      </c>
      <c r="H54" s="8">
        <v>0</v>
      </c>
      <c r="I54" s="8">
        <v>0</v>
      </c>
      <c r="J54" s="8">
        <v>14760</v>
      </c>
    </row>
    <row r="55" spans="1:10" ht="15">
      <c r="A55" s="21">
        <v>41</v>
      </c>
      <c r="B55" s="7" t="s">
        <v>266</v>
      </c>
      <c r="C55" s="7" t="s">
        <v>267</v>
      </c>
      <c r="D55" s="10">
        <v>49367463</v>
      </c>
      <c r="E55" s="10">
        <v>35856</v>
      </c>
      <c r="F55" s="8">
        <v>0</v>
      </c>
      <c r="G55" s="8">
        <v>22896</v>
      </c>
      <c r="H55" s="8">
        <v>0</v>
      </c>
      <c r="I55" s="8">
        <v>0</v>
      </c>
      <c r="J55" s="8">
        <v>12960</v>
      </c>
    </row>
    <row r="56" spans="1:10" ht="30">
      <c r="A56" s="21">
        <v>42</v>
      </c>
      <c r="B56" s="7" t="s">
        <v>99</v>
      </c>
      <c r="C56" s="7" t="s">
        <v>268</v>
      </c>
      <c r="D56" s="10">
        <v>60437189</v>
      </c>
      <c r="E56" s="10">
        <v>20900</v>
      </c>
      <c r="F56" s="8">
        <v>0</v>
      </c>
      <c r="G56" s="8">
        <v>15900</v>
      </c>
      <c r="H56" s="8">
        <v>0</v>
      </c>
      <c r="I56" s="8">
        <v>0</v>
      </c>
      <c r="J56" s="8">
        <v>5000</v>
      </c>
    </row>
    <row r="57" spans="1:10" ht="15">
      <c r="A57" s="21">
        <v>43</v>
      </c>
      <c r="B57" s="7" t="s">
        <v>100</v>
      </c>
      <c r="C57" s="7" t="s">
        <v>270</v>
      </c>
      <c r="D57" s="10">
        <v>60437197</v>
      </c>
      <c r="E57" s="10">
        <v>15300</v>
      </c>
      <c r="F57" s="8">
        <v>10000</v>
      </c>
      <c r="G57" s="8">
        <v>0</v>
      </c>
      <c r="H57" s="8">
        <v>3400.0000000000005</v>
      </c>
      <c r="I57" s="8">
        <v>100</v>
      </c>
      <c r="J57" s="8">
        <v>1800</v>
      </c>
    </row>
    <row r="58" spans="1:10" ht="15">
      <c r="A58" s="21">
        <v>44</v>
      </c>
      <c r="B58" s="7" t="s">
        <v>101</v>
      </c>
      <c r="C58" s="7" t="s">
        <v>269</v>
      </c>
      <c r="D58" s="10">
        <v>61386782</v>
      </c>
      <c r="E58" s="10">
        <v>24900</v>
      </c>
      <c r="F58" s="8">
        <v>0</v>
      </c>
      <c r="G58" s="8">
        <v>15900</v>
      </c>
      <c r="H58" s="8">
        <v>0</v>
      </c>
      <c r="I58" s="8">
        <v>0</v>
      </c>
      <c r="J58" s="8">
        <v>9000</v>
      </c>
    </row>
    <row r="59" spans="1:10" ht="15.75" customHeight="1">
      <c r="A59" s="21"/>
      <c r="B59" s="30" t="s">
        <v>102</v>
      </c>
      <c r="C59" s="31"/>
      <c r="D59" s="31"/>
      <c r="E59" s="22">
        <f aca="true" t="shared" si="7" ref="E59:J59">SUM(E52:E58)</f>
        <v>391467</v>
      </c>
      <c r="F59" s="9">
        <f t="shared" si="7"/>
        <v>178004</v>
      </c>
      <c r="G59" s="9">
        <f t="shared" si="7"/>
        <v>80280</v>
      </c>
      <c r="H59" s="22">
        <f t="shared" si="7"/>
        <v>60522</v>
      </c>
      <c r="I59" s="9">
        <f t="shared" si="7"/>
        <v>1781</v>
      </c>
      <c r="J59" s="9">
        <f t="shared" si="7"/>
        <v>70880</v>
      </c>
    </row>
    <row r="60" spans="1:10" ht="30">
      <c r="A60" s="21">
        <v>45</v>
      </c>
      <c r="B60" s="7" t="s">
        <v>103</v>
      </c>
      <c r="C60" s="7" t="s">
        <v>271</v>
      </c>
      <c r="D60" s="10">
        <v>61385531</v>
      </c>
      <c r="E60" s="10">
        <v>561530</v>
      </c>
      <c r="F60" s="8">
        <v>336024</v>
      </c>
      <c r="G60" s="8">
        <v>54400</v>
      </c>
      <c r="H60" s="8">
        <v>132745</v>
      </c>
      <c r="I60" s="8">
        <v>3361</v>
      </c>
      <c r="J60" s="8">
        <v>35000</v>
      </c>
    </row>
    <row r="61" spans="1:10" ht="30">
      <c r="A61" s="21">
        <v>46</v>
      </c>
      <c r="B61" s="7" t="s">
        <v>104</v>
      </c>
      <c r="C61" s="7" t="s">
        <v>272</v>
      </c>
      <c r="D61" s="10">
        <v>62934368</v>
      </c>
      <c r="E61" s="10">
        <v>262947</v>
      </c>
      <c r="F61" s="8">
        <v>176256</v>
      </c>
      <c r="G61" s="8">
        <v>0</v>
      </c>
      <c r="H61" s="8">
        <v>59928</v>
      </c>
      <c r="I61" s="8">
        <v>1763</v>
      </c>
      <c r="J61" s="8">
        <v>25000</v>
      </c>
    </row>
    <row r="62" spans="1:10" ht="30">
      <c r="A62" s="21">
        <v>47</v>
      </c>
      <c r="B62" s="7" t="s">
        <v>105</v>
      </c>
      <c r="C62" s="7" t="s">
        <v>273</v>
      </c>
      <c r="D62" s="10">
        <v>6736513</v>
      </c>
      <c r="E62" s="10">
        <v>75676</v>
      </c>
      <c r="F62" s="8">
        <v>0</v>
      </c>
      <c r="G62" s="8">
        <v>50676</v>
      </c>
      <c r="H62" s="8">
        <v>0</v>
      </c>
      <c r="I62" s="8">
        <v>0</v>
      </c>
      <c r="J62" s="8">
        <v>25000</v>
      </c>
    </row>
    <row r="63" spans="1:10" ht="15">
      <c r="A63" s="21">
        <v>48</v>
      </c>
      <c r="B63" s="7" t="s">
        <v>106</v>
      </c>
      <c r="C63" s="7" t="s">
        <v>274</v>
      </c>
      <c r="D63" s="10">
        <v>61385611</v>
      </c>
      <c r="E63" s="10">
        <v>18630</v>
      </c>
      <c r="F63" s="8">
        <v>13000</v>
      </c>
      <c r="G63" s="8">
        <v>0</v>
      </c>
      <c r="H63" s="8">
        <v>4420</v>
      </c>
      <c r="I63" s="8">
        <v>130</v>
      </c>
      <c r="J63" s="8">
        <v>1080</v>
      </c>
    </row>
    <row r="64" spans="1:10" ht="30">
      <c r="A64" s="21">
        <v>49</v>
      </c>
      <c r="B64" s="7" t="s">
        <v>107</v>
      </c>
      <c r="C64" s="7" t="s">
        <v>275</v>
      </c>
      <c r="D64" s="10">
        <v>67799612</v>
      </c>
      <c r="E64" s="10">
        <v>55890</v>
      </c>
      <c r="F64" s="8">
        <v>41400</v>
      </c>
      <c r="G64" s="8">
        <v>0</v>
      </c>
      <c r="H64" s="8">
        <v>14076.000000000002</v>
      </c>
      <c r="I64" s="8">
        <v>414</v>
      </c>
      <c r="J64" s="8">
        <v>0</v>
      </c>
    </row>
    <row r="65" spans="1:10" ht="30">
      <c r="A65" s="21">
        <v>50</v>
      </c>
      <c r="B65" s="7" t="s">
        <v>108</v>
      </c>
      <c r="C65" s="7" t="s">
        <v>276</v>
      </c>
      <c r="D65" s="10">
        <v>68407904</v>
      </c>
      <c r="E65" s="10">
        <v>119480</v>
      </c>
      <c r="F65" s="8">
        <v>79170</v>
      </c>
      <c r="G65" s="8">
        <v>0</v>
      </c>
      <c r="H65" s="8">
        <v>26918</v>
      </c>
      <c r="I65" s="8">
        <v>792</v>
      </c>
      <c r="J65" s="8">
        <v>12600</v>
      </c>
    </row>
    <row r="66" spans="1:10" ht="15.75" customHeight="1">
      <c r="A66" s="21"/>
      <c r="B66" s="30" t="s">
        <v>109</v>
      </c>
      <c r="C66" s="31"/>
      <c r="D66" s="31"/>
      <c r="E66" s="9">
        <f aca="true" t="shared" si="8" ref="E66:J66">SUM(E60:E65)</f>
        <v>1094153</v>
      </c>
      <c r="F66" s="22">
        <f t="shared" si="8"/>
        <v>645850</v>
      </c>
      <c r="G66" s="9">
        <f t="shared" si="8"/>
        <v>105076</v>
      </c>
      <c r="H66" s="9">
        <f t="shared" si="8"/>
        <v>238087</v>
      </c>
      <c r="I66" s="22">
        <f t="shared" si="8"/>
        <v>6460</v>
      </c>
      <c r="J66" s="9">
        <f t="shared" si="8"/>
        <v>98680</v>
      </c>
    </row>
    <row r="67" spans="1:10" ht="30">
      <c r="A67" s="21">
        <v>51</v>
      </c>
      <c r="B67" s="7" t="s">
        <v>110</v>
      </c>
      <c r="C67" s="7" t="s">
        <v>277</v>
      </c>
      <c r="D67" s="10">
        <v>63832836</v>
      </c>
      <c r="E67" s="10">
        <v>119500</v>
      </c>
      <c r="F67" s="8">
        <v>70000</v>
      </c>
      <c r="G67" s="8">
        <v>10000</v>
      </c>
      <c r="H67" s="8">
        <v>23800</v>
      </c>
      <c r="I67" s="8">
        <v>700</v>
      </c>
      <c r="J67" s="8">
        <v>15000</v>
      </c>
    </row>
    <row r="68" spans="1:10" ht="30">
      <c r="A68" s="21">
        <v>52</v>
      </c>
      <c r="B68" s="7" t="s">
        <v>111</v>
      </c>
      <c r="C68" s="7" t="s">
        <v>278</v>
      </c>
      <c r="D68" s="8">
        <v>61381233</v>
      </c>
      <c r="E68" s="8">
        <v>171865</v>
      </c>
      <c r="F68" s="8">
        <v>90979</v>
      </c>
      <c r="G68" s="8">
        <v>25584</v>
      </c>
      <c r="H68" s="8">
        <v>39632</v>
      </c>
      <c r="I68" s="8">
        <v>910</v>
      </c>
      <c r="J68" s="8">
        <v>14760</v>
      </c>
    </row>
    <row r="69" spans="1:10" ht="30">
      <c r="A69" s="21">
        <v>53</v>
      </c>
      <c r="B69" s="7" t="s">
        <v>112</v>
      </c>
      <c r="C69" s="7" t="s">
        <v>279</v>
      </c>
      <c r="D69" s="8">
        <v>49625128</v>
      </c>
      <c r="E69" s="8">
        <v>79343</v>
      </c>
      <c r="F69" s="8">
        <v>56550</v>
      </c>
      <c r="G69" s="8">
        <v>0</v>
      </c>
      <c r="H69" s="8">
        <v>19227</v>
      </c>
      <c r="I69" s="8">
        <v>566</v>
      </c>
      <c r="J69" s="8">
        <v>3000</v>
      </c>
    </row>
    <row r="70" spans="1:10" ht="15.75" customHeight="1">
      <c r="A70" s="21"/>
      <c r="B70" s="30" t="s">
        <v>113</v>
      </c>
      <c r="C70" s="31"/>
      <c r="D70" s="31"/>
      <c r="E70" s="9">
        <f aca="true" t="shared" si="9" ref="E70:J70">SUM(E67:E69)</f>
        <v>370708</v>
      </c>
      <c r="F70" s="22">
        <f t="shared" si="9"/>
        <v>217529</v>
      </c>
      <c r="G70" s="9">
        <f t="shared" si="9"/>
        <v>35584</v>
      </c>
      <c r="H70" s="9">
        <f t="shared" si="9"/>
        <v>82659</v>
      </c>
      <c r="I70" s="22">
        <f t="shared" si="9"/>
        <v>2176</v>
      </c>
      <c r="J70" s="9">
        <f t="shared" si="9"/>
        <v>32760</v>
      </c>
    </row>
    <row r="71" spans="1:10" ht="30">
      <c r="A71" s="21">
        <v>54</v>
      </c>
      <c r="B71" s="7" t="s">
        <v>114</v>
      </c>
      <c r="C71" s="7" t="s">
        <v>280</v>
      </c>
      <c r="D71" s="8">
        <v>70874263</v>
      </c>
      <c r="E71" s="8">
        <v>85343</v>
      </c>
      <c r="F71" s="8">
        <v>56550</v>
      </c>
      <c r="G71" s="8">
        <v>0</v>
      </c>
      <c r="H71" s="8">
        <v>19227</v>
      </c>
      <c r="I71" s="8">
        <v>566</v>
      </c>
      <c r="J71" s="8">
        <v>9000</v>
      </c>
    </row>
    <row r="72" spans="1:10" ht="15.75" customHeight="1">
      <c r="A72" s="21"/>
      <c r="B72" s="30" t="s">
        <v>115</v>
      </c>
      <c r="C72" s="31"/>
      <c r="D72" s="31"/>
      <c r="E72" s="9">
        <v>85343</v>
      </c>
      <c r="F72" s="9">
        <v>56550</v>
      </c>
      <c r="G72" s="9">
        <v>0</v>
      </c>
      <c r="H72" s="9">
        <v>19227</v>
      </c>
      <c r="I72" s="9">
        <v>566</v>
      </c>
      <c r="J72" s="9">
        <v>9000</v>
      </c>
    </row>
    <row r="73" spans="1:10" ht="30">
      <c r="A73" s="21">
        <v>55</v>
      </c>
      <c r="B73" s="7" t="s">
        <v>234</v>
      </c>
      <c r="C73" s="7" t="s">
        <v>281</v>
      </c>
      <c r="D73" s="8">
        <v>48133844</v>
      </c>
      <c r="E73" s="8">
        <v>153000</v>
      </c>
      <c r="F73" s="8">
        <v>99200</v>
      </c>
      <c r="G73" s="8">
        <v>0</v>
      </c>
      <c r="H73" s="8">
        <v>33728</v>
      </c>
      <c r="I73" s="8">
        <v>992</v>
      </c>
      <c r="J73" s="8">
        <v>19080</v>
      </c>
    </row>
    <row r="74" spans="1:10" ht="15.75" customHeight="1">
      <c r="A74" s="21"/>
      <c r="B74" s="30" t="s">
        <v>116</v>
      </c>
      <c r="C74" s="31"/>
      <c r="D74" s="31"/>
      <c r="E74" s="9">
        <v>153000</v>
      </c>
      <c r="F74" s="9">
        <v>99200</v>
      </c>
      <c r="G74" s="9">
        <v>0</v>
      </c>
      <c r="H74" s="9">
        <v>33728</v>
      </c>
      <c r="I74" s="9">
        <v>992</v>
      </c>
      <c r="J74" s="9">
        <v>19080</v>
      </c>
    </row>
    <row r="75" spans="1:10" ht="30">
      <c r="A75" s="21">
        <v>56</v>
      </c>
      <c r="B75" s="7" t="s">
        <v>118</v>
      </c>
      <c r="C75" s="7" t="s">
        <v>282</v>
      </c>
      <c r="D75" s="8">
        <v>60446005</v>
      </c>
      <c r="E75" s="8">
        <v>59073</v>
      </c>
      <c r="F75" s="8">
        <v>36350</v>
      </c>
      <c r="G75" s="8">
        <v>0</v>
      </c>
      <c r="H75" s="8">
        <v>12359</v>
      </c>
      <c r="I75" s="8">
        <v>364</v>
      </c>
      <c r="J75" s="8">
        <v>10000</v>
      </c>
    </row>
    <row r="76" spans="1:10" ht="15">
      <c r="A76" s="21">
        <v>57</v>
      </c>
      <c r="B76" s="7" t="s">
        <v>117</v>
      </c>
      <c r="C76" s="7" t="s">
        <v>283</v>
      </c>
      <c r="D76" s="8">
        <v>63832151</v>
      </c>
      <c r="E76" s="8">
        <v>22740</v>
      </c>
      <c r="F76" s="8">
        <v>13000</v>
      </c>
      <c r="G76" s="8">
        <v>3390</v>
      </c>
      <c r="H76" s="8">
        <v>4420</v>
      </c>
      <c r="I76" s="8">
        <v>130</v>
      </c>
      <c r="J76" s="8">
        <v>1800</v>
      </c>
    </row>
    <row r="77" spans="1:10" ht="15.75" customHeight="1">
      <c r="A77" s="21"/>
      <c r="B77" s="30" t="s">
        <v>119</v>
      </c>
      <c r="C77" s="31"/>
      <c r="D77" s="31"/>
      <c r="E77" s="9">
        <f aca="true" t="shared" si="10" ref="E77:J77">SUM(E75:E76)</f>
        <v>81813</v>
      </c>
      <c r="F77" s="9">
        <f t="shared" si="10"/>
        <v>49350</v>
      </c>
      <c r="G77" s="9">
        <f t="shared" si="10"/>
        <v>3390</v>
      </c>
      <c r="H77" s="9">
        <f t="shared" si="10"/>
        <v>16779</v>
      </c>
      <c r="I77" s="9">
        <f t="shared" si="10"/>
        <v>494</v>
      </c>
      <c r="J77" s="9">
        <f t="shared" si="10"/>
        <v>11800</v>
      </c>
    </row>
    <row r="78" spans="1:10" ht="30">
      <c r="A78" s="21">
        <v>58</v>
      </c>
      <c r="B78" s="7" t="s">
        <v>120</v>
      </c>
      <c r="C78" s="7" t="s">
        <v>237</v>
      </c>
      <c r="D78" s="8">
        <v>49625195</v>
      </c>
      <c r="E78" s="8">
        <v>88604</v>
      </c>
      <c r="F78" s="8">
        <v>36000</v>
      </c>
      <c r="G78" s="8">
        <v>20988</v>
      </c>
      <c r="H78" s="8">
        <v>19376</v>
      </c>
      <c r="I78" s="8">
        <v>360</v>
      </c>
      <c r="J78" s="8">
        <v>11880</v>
      </c>
    </row>
    <row r="79" spans="1:10" ht="15.75" customHeight="1">
      <c r="A79" s="21"/>
      <c r="B79" s="30" t="s">
        <v>121</v>
      </c>
      <c r="C79" s="31"/>
      <c r="D79" s="31"/>
      <c r="E79" s="9">
        <v>88604</v>
      </c>
      <c r="F79" s="9">
        <v>36000</v>
      </c>
      <c r="G79" s="9">
        <v>20988</v>
      </c>
      <c r="H79" s="9">
        <v>19376</v>
      </c>
      <c r="I79" s="9">
        <v>360</v>
      </c>
      <c r="J79" s="9">
        <v>11880</v>
      </c>
    </row>
    <row r="80" spans="1:10" ht="15">
      <c r="A80" s="21"/>
      <c r="B80" s="13" t="s">
        <v>122</v>
      </c>
      <c r="C80" s="13"/>
      <c r="D80" s="13"/>
      <c r="E80" s="13">
        <f aca="true" t="shared" si="11" ref="E80:J80">E8+E13+E17+E23+E25+E34+E36+E39+E44+E51+E59+E66+E70+E72+E74+E77+E79</f>
        <v>4982211</v>
      </c>
      <c r="F80" s="13">
        <f t="shared" si="11"/>
        <v>2894279</v>
      </c>
      <c r="G80" s="13">
        <f t="shared" si="11"/>
        <v>491113</v>
      </c>
      <c r="H80" s="13">
        <f t="shared" si="11"/>
        <v>1079660</v>
      </c>
      <c r="I80" s="13">
        <f t="shared" si="11"/>
        <v>28959</v>
      </c>
      <c r="J80" s="13">
        <f t="shared" si="11"/>
        <v>488200</v>
      </c>
    </row>
    <row r="81" spans="1:10" ht="30">
      <c r="A81" s="21">
        <v>59</v>
      </c>
      <c r="B81" s="7" t="s">
        <v>28</v>
      </c>
      <c r="C81" s="7" t="s">
        <v>235</v>
      </c>
      <c r="D81" s="14" t="s">
        <v>191</v>
      </c>
      <c r="E81" s="14">
        <v>4880</v>
      </c>
      <c r="F81" s="8">
        <v>0</v>
      </c>
      <c r="G81" s="8">
        <v>3800</v>
      </c>
      <c r="H81" s="8">
        <v>0</v>
      </c>
      <c r="I81" s="8">
        <v>0</v>
      </c>
      <c r="J81" s="8">
        <v>1080</v>
      </c>
    </row>
    <row r="82" spans="1:10" ht="15">
      <c r="A82" s="21">
        <v>60</v>
      </c>
      <c r="B82" s="7" t="s">
        <v>192</v>
      </c>
      <c r="C82" s="7" t="s">
        <v>29</v>
      </c>
      <c r="D82" s="8">
        <v>75000776</v>
      </c>
      <c r="E82" s="8">
        <v>17910</v>
      </c>
      <c r="F82" s="8">
        <v>13000</v>
      </c>
      <c r="G82" s="8">
        <v>0</v>
      </c>
      <c r="H82" s="8">
        <v>4420</v>
      </c>
      <c r="I82" s="8">
        <v>130</v>
      </c>
      <c r="J82" s="8">
        <v>360</v>
      </c>
    </row>
    <row r="83" spans="1:10" ht="26.25" customHeight="1">
      <c r="A83" s="21">
        <v>61</v>
      </c>
      <c r="B83" s="7" t="s">
        <v>193</v>
      </c>
      <c r="C83" s="7" t="s">
        <v>236</v>
      </c>
      <c r="D83" s="14" t="s">
        <v>194</v>
      </c>
      <c r="E83" s="14">
        <v>18550</v>
      </c>
      <c r="F83" s="8">
        <v>13000</v>
      </c>
      <c r="G83" s="8">
        <v>0</v>
      </c>
      <c r="H83" s="8">
        <v>4420</v>
      </c>
      <c r="I83" s="8">
        <v>130</v>
      </c>
      <c r="J83" s="8">
        <v>1000</v>
      </c>
    </row>
    <row r="84" spans="1:10" ht="15">
      <c r="A84" s="21">
        <v>62</v>
      </c>
      <c r="B84" s="7" t="s">
        <v>195</v>
      </c>
      <c r="C84" s="7" t="s">
        <v>238</v>
      </c>
      <c r="D84" s="8">
        <v>60084391</v>
      </c>
      <c r="E84" s="8">
        <v>35181</v>
      </c>
      <c r="F84" s="8">
        <v>26059</v>
      </c>
      <c r="G84" s="8">
        <v>0</v>
      </c>
      <c r="H84" s="8">
        <v>8861</v>
      </c>
      <c r="I84" s="8">
        <v>261</v>
      </c>
      <c r="J84" s="8">
        <v>0</v>
      </c>
    </row>
    <row r="85" spans="1:10" ht="30">
      <c r="A85" s="21">
        <v>63</v>
      </c>
      <c r="B85" s="7" t="s">
        <v>196</v>
      </c>
      <c r="C85" s="7" t="s">
        <v>284</v>
      </c>
      <c r="D85" s="8">
        <v>70943125</v>
      </c>
      <c r="E85" s="8">
        <v>17550</v>
      </c>
      <c r="F85" s="8">
        <v>13000</v>
      </c>
      <c r="G85" s="8">
        <v>0</v>
      </c>
      <c r="H85" s="8">
        <v>4420</v>
      </c>
      <c r="I85" s="8">
        <v>130</v>
      </c>
      <c r="J85" s="8">
        <v>0</v>
      </c>
    </row>
    <row r="86" spans="1:10" ht="30">
      <c r="A86" s="21">
        <v>64</v>
      </c>
      <c r="B86" s="7" t="s">
        <v>197</v>
      </c>
      <c r="C86" s="7" t="s">
        <v>285</v>
      </c>
      <c r="D86" s="8">
        <v>70997501</v>
      </c>
      <c r="E86" s="8">
        <v>22020</v>
      </c>
      <c r="F86" s="8">
        <v>13000</v>
      </c>
      <c r="G86" s="8">
        <v>3390</v>
      </c>
      <c r="H86" s="8">
        <v>4420</v>
      </c>
      <c r="I86" s="8">
        <v>130</v>
      </c>
      <c r="J86" s="8">
        <v>1080</v>
      </c>
    </row>
    <row r="87" spans="1:10" ht="30">
      <c r="A87" s="21">
        <v>65</v>
      </c>
      <c r="B87" s="7" t="s">
        <v>198</v>
      </c>
      <c r="C87" s="7" t="s">
        <v>287</v>
      </c>
      <c r="D87" s="8">
        <v>70890889</v>
      </c>
      <c r="E87" s="8">
        <v>64048</v>
      </c>
      <c r="F87" s="8">
        <v>42642</v>
      </c>
      <c r="G87" s="8">
        <v>0</v>
      </c>
      <c r="H87" s="8">
        <v>14499</v>
      </c>
      <c r="I87" s="8">
        <v>427</v>
      </c>
      <c r="J87" s="8">
        <v>6480</v>
      </c>
    </row>
    <row r="88" spans="1:10" ht="30">
      <c r="A88" s="21">
        <v>66</v>
      </c>
      <c r="B88" s="7" t="s">
        <v>199</v>
      </c>
      <c r="C88" s="7" t="s">
        <v>289</v>
      </c>
      <c r="D88" s="8">
        <v>70943150</v>
      </c>
      <c r="E88" s="8">
        <v>18630</v>
      </c>
      <c r="F88" s="8">
        <v>13000</v>
      </c>
      <c r="G88" s="8">
        <v>0</v>
      </c>
      <c r="H88" s="8">
        <v>4420</v>
      </c>
      <c r="I88" s="8">
        <v>130</v>
      </c>
      <c r="J88" s="8">
        <v>1080</v>
      </c>
    </row>
    <row r="89" spans="1:10" ht="30">
      <c r="A89" s="21">
        <v>67</v>
      </c>
      <c r="B89" s="7" t="s">
        <v>200</v>
      </c>
      <c r="C89" s="7" t="s">
        <v>288</v>
      </c>
      <c r="D89" s="8">
        <v>71000364</v>
      </c>
      <c r="E89" s="8">
        <v>3800</v>
      </c>
      <c r="F89" s="8">
        <v>0</v>
      </c>
      <c r="G89" s="8">
        <v>3800</v>
      </c>
      <c r="H89" s="8">
        <v>0</v>
      </c>
      <c r="I89" s="8">
        <v>0</v>
      </c>
      <c r="J89" s="8">
        <v>0</v>
      </c>
    </row>
    <row r="90" spans="1:10" ht="29.25" customHeight="1">
      <c r="A90" s="21">
        <v>68</v>
      </c>
      <c r="B90" s="7" t="s">
        <v>201</v>
      </c>
      <c r="C90" s="7" t="s">
        <v>240</v>
      </c>
      <c r="D90" s="8">
        <v>60098741</v>
      </c>
      <c r="E90" s="8">
        <v>18270</v>
      </c>
      <c r="F90" s="8">
        <v>13000</v>
      </c>
      <c r="G90" s="8">
        <v>0</v>
      </c>
      <c r="H90" s="8">
        <v>4420</v>
      </c>
      <c r="I90" s="8">
        <v>130</v>
      </c>
      <c r="J90" s="8">
        <v>720</v>
      </c>
    </row>
    <row r="91" spans="1:10" ht="23.25" customHeight="1">
      <c r="A91" s="21">
        <v>69</v>
      </c>
      <c r="B91" s="7" t="s">
        <v>202</v>
      </c>
      <c r="C91" s="7" t="s">
        <v>239</v>
      </c>
      <c r="D91" s="14" t="s">
        <v>203</v>
      </c>
      <c r="E91" s="14">
        <v>17970</v>
      </c>
      <c r="F91" s="8">
        <v>10000</v>
      </c>
      <c r="G91" s="8">
        <v>3390</v>
      </c>
      <c r="H91" s="8">
        <v>3400.0000000000005</v>
      </c>
      <c r="I91" s="8">
        <v>100</v>
      </c>
      <c r="J91" s="8">
        <v>1080</v>
      </c>
    </row>
    <row r="92" spans="1:10" ht="15">
      <c r="A92" s="21">
        <v>70</v>
      </c>
      <c r="B92" s="7" t="s">
        <v>204</v>
      </c>
      <c r="C92" s="7" t="s">
        <v>30</v>
      </c>
      <c r="D92" s="8">
        <v>70993424</v>
      </c>
      <c r="E92" s="8">
        <v>19350</v>
      </c>
      <c r="F92" s="8">
        <v>13000</v>
      </c>
      <c r="G92" s="8">
        <v>0</v>
      </c>
      <c r="H92" s="8">
        <v>4420</v>
      </c>
      <c r="I92" s="8">
        <v>130</v>
      </c>
      <c r="J92" s="8">
        <v>1800</v>
      </c>
    </row>
    <row r="93" spans="1:10" ht="30">
      <c r="A93" s="21">
        <v>71</v>
      </c>
      <c r="B93" s="7" t="s">
        <v>205</v>
      </c>
      <c r="C93" s="7" t="s">
        <v>290</v>
      </c>
      <c r="D93" s="8">
        <v>47255897</v>
      </c>
      <c r="E93" s="8">
        <v>18270</v>
      </c>
      <c r="F93" s="8">
        <v>13000</v>
      </c>
      <c r="G93" s="8">
        <v>0</v>
      </c>
      <c r="H93" s="8">
        <v>4420</v>
      </c>
      <c r="I93" s="8">
        <v>130</v>
      </c>
      <c r="J93" s="8">
        <v>720</v>
      </c>
    </row>
    <row r="94" spans="1:10" ht="30">
      <c r="A94" s="21">
        <v>72</v>
      </c>
      <c r="B94" s="7" t="s">
        <v>206</v>
      </c>
      <c r="C94" s="7" t="s">
        <v>291</v>
      </c>
      <c r="D94" s="8">
        <v>63289938</v>
      </c>
      <c r="E94" s="8">
        <v>19350</v>
      </c>
      <c r="F94" s="8">
        <v>13000</v>
      </c>
      <c r="G94" s="8">
        <v>0</v>
      </c>
      <c r="H94" s="8">
        <v>4420</v>
      </c>
      <c r="I94" s="8">
        <v>130</v>
      </c>
      <c r="J94" s="8">
        <v>1800</v>
      </c>
    </row>
    <row r="95" spans="1:10" ht="30">
      <c r="A95" s="21">
        <v>73</v>
      </c>
      <c r="B95" s="7" t="s">
        <v>207</v>
      </c>
      <c r="C95" s="7" t="s">
        <v>378</v>
      </c>
      <c r="D95" s="8">
        <v>70941912</v>
      </c>
      <c r="E95" s="8">
        <v>4520</v>
      </c>
      <c r="F95" s="8">
        <v>0</v>
      </c>
      <c r="G95" s="8">
        <v>3800</v>
      </c>
      <c r="H95" s="8">
        <v>0</v>
      </c>
      <c r="I95" s="8">
        <v>0</v>
      </c>
      <c r="J95" s="8">
        <v>720</v>
      </c>
    </row>
    <row r="96" spans="1:10" ht="30">
      <c r="A96" s="21">
        <v>74</v>
      </c>
      <c r="B96" s="7" t="s">
        <v>208</v>
      </c>
      <c r="C96" s="7" t="s">
        <v>292</v>
      </c>
      <c r="D96" s="8">
        <v>70877807</v>
      </c>
      <c r="E96" s="8">
        <v>18630</v>
      </c>
      <c r="F96" s="8">
        <v>13000</v>
      </c>
      <c r="G96" s="8">
        <v>0</v>
      </c>
      <c r="H96" s="8">
        <v>4420</v>
      </c>
      <c r="I96" s="8">
        <v>130</v>
      </c>
      <c r="J96" s="8">
        <v>1080</v>
      </c>
    </row>
    <row r="97" spans="1:10" ht="30">
      <c r="A97" s="21">
        <v>75</v>
      </c>
      <c r="B97" s="7" t="s">
        <v>209</v>
      </c>
      <c r="C97" s="7" t="s">
        <v>293</v>
      </c>
      <c r="D97" s="8">
        <v>70893292</v>
      </c>
      <c r="E97" s="8">
        <v>18270</v>
      </c>
      <c r="F97" s="8">
        <v>13000</v>
      </c>
      <c r="G97" s="8">
        <v>0</v>
      </c>
      <c r="H97" s="8">
        <v>4420</v>
      </c>
      <c r="I97" s="8">
        <v>130</v>
      </c>
      <c r="J97" s="8">
        <v>720</v>
      </c>
    </row>
    <row r="98" spans="1:10" ht="30">
      <c r="A98" s="21">
        <v>76</v>
      </c>
      <c r="B98" s="15" t="s">
        <v>31</v>
      </c>
      <c r="C98" s="15" t="s">
        <v>294</v>
      </c>
      <c r="D98" s="15">
        <v>25160184</v>
      </c>
      <c r="E98" s="15">
        <v>18140</v>
      </c>
      <c r="F98" s="15">
        <v>0</v>
      </c>
      <c r="G98" s="15">
        <v>0</v>
      </c>
      <c r="H98" s="15">
        <v>0</v>
      </c>
      <c r="I98" s="15">
        <v>0</v>
      </c>
      <c r="J98" s="15">
        <v>18140</v>
      </c>
    </row>
    <row r="99" spans="1:10" ht="15">
      <c r="A99" s="21"/>
      <c r="B99" s="13" t="s">
        <v>220</v>
      </c>
      <c r="C99" s="13"/>
      <c r="D99" s="13"/>
      <c r="E99" s="23">
        <f aca="true" t="shared" si="12" ref="E99:J99">SUM(E81:E98)</f>
        <v>355339</v>
      </c>
      <c r="F99" s="13">
        <f t="shared" si="12"/>
        <v>221701</v>
      </c>
      <c r="G99" s="13">
        <f t="shared" si="12"/>
        <v>18180</v>
      </c>
      <c r="H99" s="13">
        <f t="shared" si="12"/>
        <v>75380</v>
      </c>
      <c r="I99" s="13">
        <f t="shared" si="12"/>
        <v>2218</v>
      </c>
      <c r="J99" s="13">
        <f t="shared" si="12"/>
        <v>37860</v>
      </c>
    </row>
    <row r="100" spans="1:10" ht="15">
      <c r="A100" s="21">
        <v>77</v>
      </c>
      <c r="B100" s="11" t="s">
        <v>185</v>
      </c>
      <c r="C100" s="11" t="s">
        <v>295</v>
      </c>
      <c r="D100" s="11">
        <v>70877572</v>
      </c>
      <c r="E100" s="11">
        <v>4669</v>
      </c>
      <c r="F100" s="8">
        <v>0</v>
      </c>
      <c r="G100" s="8">
        <v>4669</v>
      </c>
      <c r="H100" s="8">
        <v>0</v>
      </c>
      <c r="I100" s="8">
        <v>0</v>
      </c>
      <c r="J100" s="8">
        <v>0</v>
      </c>
    </row>
    <row r="101" spans="1:10" ht="30">
      <c r="A101" s="21">
        <v>78</v>
      </c>
      <c r="B101" s="16" t="s">
        <v>186</v>
      </c>
      <c r="C101" s="11" t="s">
        <v>296</v>
      </c>
      <c r="D101" s="11">
        <v>48677141</v>
      </c>
      <c r="E101" s="11">
        <v>8671</v>
      </c>
      <c r="F101" s="8">
        <v>0</v>
      </c>
      <c r="G101" s="8">
        <v>8671</v>
      </c>
      <c r="H101" s="8">
        <v>0</v>
      </c>
      <c r="I101" s="8">
        <v>0</v>
      </c>
      <c r="J101" s="8">
        <v>0</v>
      </c>
    </row>
    <row r="102" spans="1:10" ht="15">
      <c r="A102" s="21">
        <v>79</v>
      </c>
      <c r="B102" s="16" t="s">
        <v>177</v>
      </c>
      <c r="C102" s="11" t="s">
        <v>297</v>
      </c>
      <c r="D102" s="11">
        <v>70991651</v>
      </c>
      <c r="E102" s="11">
        <v>54927</v>
      </c>
      <c r="F102" s="8">
        <v>30797</v>
      </c>
      <c r="G102" s="8">
        <v>8671</v>
      </c>
      <c r="H102" s="8">
        <v>10471</v>
      </c>
      <c r="I102" s="8">
        <v>308</v>
      </c>
      <c r="J102" s="8">
        <v>4680</v>
      </c>
    </row>
    <row r="103" spans="1:10" ht="30">
      <c r="A103" s="21">
        <v>80</v>
      </c>
      <c r="B103" s="11" t="s">
        <v>350</v>
      </c>
      <c r="C103" s="11" t="s">
        <v>298</v>
      </c>
      <c r="D103" s="11">
        <v>47005203</v>
      </c>
      <c r="E103" s="11">
        <v>7189</v>
      </c>
      <c r="F103" s="8">
        <v>0</v>
      </c>
      <c r="G103" s="8">
        <v>4669</v>
      </c>
      <c r="H103" s="8">
        <v>0</v>
      </c>
      <c r="I103" s="8">
        <v>0</v>
      </c>
      <c r="J103" s="8">
        <v>2520</v>
      </c>
    </row>
    <row r="104" spans="1:10" ht="30">
      <c r="A104" s="21">
        <v>81</v>
      </c>
      <c r="B104" s="11" t="s">
        <v>187</v>
      </c>
      <c r="C104" s="11" t="s">
        <v>299</v>
      </c>
      <c r="D104" s="11">
        <v>61894273</v>
      </c>
      <c r="E104" s="11">
        <v>24908</v>
      </c>
      <c r="F104" s="8">
        <v>16583</v>
      </c>
      <c r="G104" s="8">
        <v>0</v>
      </c>
      <c r="H104" s="8">
        <v>5639</v>
      </c>
      <c r="I104" s="8">
        <v>166</v>
      </c>
      <c r="J104" s="8">
        <v>2520</v>
      </c>
    </row>
    <row r="105" spans="1:10" ht="30">
      <c r="A105" s="21">
        <v>82</v>
      </c>
      <c r="B105" s="11" t="s">
        <v>188</v>
      </c>
      <c r="C105" s="11" t="s">
        <v>300</v>
      </c>
      <c r="D105" s="11">
        <v>75034638</v>
      </c>
      <c r="E105" s="11">
        <v>17910</v>
      </c>
      <c r="F105" s="8">
        <v>13000</v>
      </c>
      <c r="G105" s="8">
        <v>0</v>
      </c>
      <c r="H105" s="8">
        <v>4420</v>
      </c>
      <c r="I105" s="8">
        <v>130</v>
      </c>
      <c r="J105" s="8">
        <v>360</v>
      </c>
    </row>
    <row r="106" spans="1:10" ht="15">
      <c r="A106" s="21"/>
      <c r="B106" s="13" t="s">
        <v>184</v>
      </c>
      <c r="C106" s="13"/>
      <c r="D106" s="13"/>
      <c r="E106" s="13">
        <f aca="true" t="shared" si="13" ref="E106:J106">SUM(E100:E105)</f>
        <v>118274</v>
      </c>
      <c r="F106" s="13">
        <f t="shared" si="13"/>
        <v>60380</v>
      </c>
      <c r="G106" s="13">
        <f t="shared" si="13"/>
        <v>26680</v>
      </c>
      <c r="H106" s="13">
        <f t="shared" si="13"/>
        <v>20530</v>
      </c>
      <c r="I106" s="13">
        <f t="shared" si="13"/>
        <v>604</v>
      </c>
      <c r="J106" s="13">
        <f t="shared" si="13"/>
        <v>10080</v>
      </c>
    </row>
    <row r="107" spans="1:10" ht="30">
      <c r="A107" s="21">
        <v>83</v>
      </c>
      <c r="B107" s="7" t="s">
        <v>6</v>
      </c>
      <c r="C107" s="7" t="s">
        <v>347</v>
      </c>
      <c r="D107" s="17">
        <v>45238782</v>
      </c>
      <c r="E107" s="17">
        <v>4160</v>
      </c>
      <c r="F107" s="8">
        <v>0</v>
      </c>
      <c r="G107" s="8">
        <v>3800</v>
      </c>
      <c r="H107" s="8">
        <v>0</v>
      </c>
      <c r="I107" s="8">
        <v>0</v>
      </c>
      <c r="J107" s="8">
        <v>360</v>
      </c>
    </row>
    <row r="108" spans="1:10" ht="15">
      <c r="A108" s="21">
        <v>84</v>
      </c>
      <c r="B108" s="7" t="s">
        <v>2</v>
      </c>
      <c r="C108" s="7" t="s">
        <v>348</v>
      </c>
      <c r="D108" s="14" t="s">
        <v>12</v>
      </c>
      <c r="E108" s="14">
        <v>18630</v>
      </c>
      <c r="F108" s="8">
        <v>13000</v>
      </c>
      <c r="G108" s="8">
        <v>0</v>
      </c>
      <c r="H108" s="8">
        <v>4420</v>
      </c>
      <c r="I108" s="8">
        <v>130</v>
      </c>
      <c r="J108" s="8">
        <v>1080</v>
      </c>
    </row>
    <row r="109" spans="1:10" ht="30">
      <c r="A109" s="21">
        <v>85</v>
      </c>
      <c r="B109" s="7" t="s">
        <v>4</v>
      </c>
      <c r="C109" s="7" t="s">
        <v>349</v>
      </c>
      <c r="D109" s="17">
        <v>70259861</v>
      </c>
      <c r="E109" s="17">
        <v>17910</v>
      </c>
      <c r="F109" s="8">
        <v>13000</v>
      </c>
      <c r="G109" s="8">
        <v>0</v>
      </c>
      <c r="H109" s="8">
        <v>4420</v>
      </c>
      <c r="I109" s="8">
        <v>130</v>
      </c>
      <c r="J109" s="8">
        <v>360</v>
      </c>
    </row>
    <row r="110" spans="1:10" ht="30">
      <c r="A110" s="21">
        <v>86</v>
      </c>
      <c r="B110" s="7" t="s">
        <v>5</v>
      </c>
      <c r="C110" s="7" t="s">
        <v>351</v>
      </c>
      <c r="D110" s="17">
        <v>4792290</v>
      </c>
      <c r="E110" s="17">
        <v>17910</v>
      </c>
      <c r="F110" s="8">
        <v>13000</v>
      </c>
      <c r="G110" s="8">
        <v>0</v>
      </c>
      <c r="H110" s="8">
        <v>4420</v>
      </c>
      <c r="I110" s="8">
        <v>130</v>
      </c>
      <c r="J110" s="8">
        <v>360</v>
      </c>
    </row>
    <row r="111" spans="1:10" ht="30">
      <c r="A111" s="21">
        <v>87</v>
      </c>
      <c r="B111" s="7" t="s">
        <v>7</v>
      </c>
      <c r="C111" s="7" t="s">
        <v>352</v>
      </c>
      <c r="D111" s="17">
        <v>47657189</v>
      </c>
      <c r="E111" s="17">
        <v>14985</v>
      </c>
      <c r="F111" s="8">
        <v>11100</v>
      </c>
      <c r="G111" s="8">
        <v>0</v>
      </c>
      <c r="H111" s="8">
        <v>3774.0000000000005</v>
      </c>
      <c r="I111" s="8">
        <v>111</v>
      </c>
      <c r="J111" s="8">
        <v>0</v>
      </c>
    </row>
    <row r="112" spans="1:10" ht="15">
      <c r="A112" s="21">
        <v>88</v>
      </c>
      <c r="B112" s="7" t="s">
        <v>8</v>
      </c>
      <c r="C112" s="7" t="s">
        <v>353</v>
      </c>
      <c r="D112" s="17">
        <v>45180091</v>
      </c>
      <c r="E112" s="17">
        <v>6840</v>
      </c>
      <c r="F112" s="8">
        <v>4800</v>
      </c>
      <c r="G112" s="8">
        <v>0</v>
      </c>
      <c r="H112" s="8">
        <v>1632.0000000000002</v>
      </c>
      <c r="I112" s="8">
        <v>48</v>
      </c>
      <c r="J112" s="8">
        <v>360</v>
      </c>
    </row>
    <row r="113" spans="1:10" ht="30">
      <c r="A113" s="21">
        <v>89</v>
      </c>
      <c r="B113" s="7" t="s">
        <v>9</v>
      </c>
      <c r="C113" s="7" t="s">
        <v>10</v>
      </c>
      <c r="D113" s="18">
        <v>66742978</v>
      </c>
      <c r="E113" s="18">
        <v>4160</v>
      </c>
      <c r="F113" s="8">
        <v>0</v>
      </c>
      <c r="G113" s="8">
        <v>3800</v>
      </c>
      <c r="H113" s="8">
        <v>0</v>
      </c>
      <c r="I113" s="8">
        <v>0</v>
      </c>
      <c r="J113" s="8">
        <v>360</v>
      </c>
    </row>
    <row r="114" spans="1:10" ht="15">
      <c r="A114" s="21"/>
      <c r="B114" s="13" t="s">
        <v>11</v>
      </c>
      <c r="C114" s="13"/>
      <c r="D114" s="13"/>
      <c r="E114" s="13">
        <f aca="true" t="shared" si="14" ref="E114:J114">SUM(E107:E113)</f>
        <v>84595</v>
      </c>
      <c r="F114" s="13">
        <f t="shared" si="14"/>
        <v>54900</v>
      </c>
      <c r="G114" s="13">
        <f t="shared" si="14"/>
        <v>7600</v>
      </c>
      <c r="H114" s="13">
        <f t="shared" si="14"/>
        <v>18666</v>
      </c>
      <c r="I114" s="13">
        <f t="shared" si="14"/>
        <v>549</v>
      </c>
      <c r="J114" s="13">
        <f t="shared" si="14"/>
        <v>2880</v>
      </c>
    </row>
    <row r="115" spans="1:10" ht="30">
      <c r="A115" s="21">
        <v>90</v>
      </c>
      <c r="B115" s="11" t="s">
        <v>160</v>
      </c>
      <c r="C115" s="7" t="s">
        <v>354</v>
      </c>
      <c r="D115" s="18">
        <v>48282545</v>
      </c>
      <c r="E115" s="18">
        <v>54927</v>
      </c>
      <c r="F115" s="8">
        <v>30797</v>
      </c>
      <c r="G115" s="8">
        <v>8671</v>
      </c>
      <c r="H115" s="8">
        <v>10471</v>
      </c>
      <c r="I115" s="8">
        <v>308</v>
      </c>
      <c r="J115" s="8">
        <v>4680</v>
      </c>
    </row>
    <row r="116" spans="1:10" ht="30">
      <c r="A116" s="21">
        <v>91</v>
      </c>
      <c r="B116" s="11" t="s">
        <v>161</v>
      </c>
      <c r="C116" s="11" t="s">
        <v>355</v>
      </c>
      <c r="D116" s="11">
        <v>70982198</v>
      </c>
      <c r="E116" s="11">
        <v>56932</v>
      </c>
      <c r="F116" s="8">
        <v>37904</v>
      </c>
      <c r="G116" s="8">
        <v>0</v>
      </c>
      <c r="H116" s="8">
        <v>12888</v>
      </c>
      <c r="I116" s="8">
        <v>380</v>
      </c>
      <c r="J116" s="8">
        <v>5760</v>
      </c>
    </row>
    <row r="117" spans="1:10" ht="30">
      <c r="A117" s="21">
        <v>92</v>
      </c>
      <c r="B117" s="11" t="s">
        <v>162</v>
      </c>
      <c r="C117" s="11" t="s">
        <v>356</v>
      </c>
      <c r="D117" s="14" t="s">
        <v>164</v>
      </c>
      <c r="E117" s="14">
        <v>7670</v>
      </c>
      <c r="F117" s="8">
        <v>0</v>
      </c>
      <c r="G117" s="8">
        <v>6670</v>
      </c>
      <c r="H117" s="8">
        <v>0</v>
      </c>
      <c r="I117" s="8">
        <v>0</v>
      </c>
      <c r="J117" s="8">
        <v>1000</v>
      </c>
    </row>
    <row r="118" spans="1:10" ht="30">
      <c r="A118" s="21">
        <v>93</v>
      </c>
      <c r="B118" s="11" t="s">
        <v>163</v>
      </c>
      <c r="C118" s="11" t="s">
        <v>357</v>
      </c>
      <c r="D118" s="11">
        <v>49864653</v>
      </c>
      <c r="E118" s="11">
        <v>17910</v>
      </c>
      <c r="F118" s="8">
        <v>13000</v>
      </c>
      <c r="G118" s="8">
        <v>0</v>
      </c>
      <c r="H118" s="8">
        <v>4420</v>
      </c>
      <c r="I118" s="8">
        <v>130</v>
      </c>
      <c r="J118" s="8">
        <v>360</v>
      </c>
    </row>
    <row r="119" spans="1:10" ht="30">
      <c r="A119" s="21">
        <v>94</v>
      </c>
      <c r="B119" s="11" t="s">
        <v>165</v>
      </c>
      <c r="C119" s="11" t="s">
        <v>358</v>
      </c>
      <c r="D119" s="11">
        <v>43257151</v>
      </c>
      <c r="E119" s="11">
        <v>53373</v>
      </c>
      <c r="F119" s="8">
        <v>35535</v>
      </c>
      <c r="G119" s="8">
        <v>0</v>
      </c>
      <c r="H119" s="8">
        <v>12082</v>
      </c>
      <c r="I119" s="8">
        <v>356</v>
      </c>
      <c r="J119" s="8">
        <v>5400</v>
      </c>
    </row>
    <row r="120" spans="1:10" ht="15">
      <c r="A120" s="21">
        <v>95</v>
      </c>
      <c r="B120" s="11" t="s">
        <v>166</v>
      </c>
      <c r="C120" s="11" t="s">
        <v>359</v>
      </c>
      <c r="D120" s="14" t="s">
        <v>167</v>
      </c>
      <c r="E120" s="14">
        <v>7189</v>
      </c>
      <c r="F120" s="8">
        <v>0</v>
      </c>
      <c r="G120" s="8">
        <v>4669</v>
      </c>
      <c r="H120" s="8">
        <v>0</v>
      </c>
      <c r="I120" s="8">
        <v>0</v>
      </c>
      <c r="J120" s="8">
        <v>2520</v>
      </c>
    </row>
    <row r="121" spans="1:10" ht="30">
      <c r="A121" s="21">
        <v>96</v>
      </c>
      <c r="B121" s="11" t="s">
        <v>168</v>
      </c>
      <c r="C121" s="11" t="s">
        <v>360</v>
      </c>
      <c r="D121" s="11">
        <v>49864599</v>
      </c>
      <c r="E121" s="11">
        <v>18990</v>
      </c>
      <c r="F121" s="8">
        <v>13000</v>
      </c>
      <c r="G121" s="8">
        <v>0</v>
      </c>
      <c r="H121" s="8">
        <v>4420</v>
      </c>
      <c r="I121" s="8">
        <v>130</v>
      </c>
      <c r="J121" s="8">
        <v>1440</v>
      </c>
    </row>
    <row r="122" spans="1:10" ht="30">
      <c r="A122" s="21">
        <v>97</v>
      </c>
      <c r="B122" s="11" t="s">
        <v>169</v>
      </c>
      <c r="C122" s="11" t="s">
        <v>361</v>
      </c>
      <c r="D122" s="11">
        <v>72742950</v>
      </c>
      <c r="E122" s="11">
        <v>5600</v>
      </c>
      <c r="F122" s="8">
        <v>0</v>
      </c>
      <c r="G122" s="8">
        <v>3800</v>
      </c>
      <c r="H122" s="8">
        <v>0</v>
      </c>
      <c r="I122" s="8">
        <v>0</v>
      </c>
      <c r="J122" s="8">
        <v>1800</v>
      </c>
    </row>
    <row r="123" spans="1:10" ht="30">
      <c r="A123" s="21">
        <v>98</v>
      </c>
      <c r="B123" s="11" t="s">
        <v>170</v>
      </c>
      <c r="C123" s="11" t="s">
        <v>362</v>
      </c>
      <c r="D123" s="11">
        <v>43257399</v>
      </c>
      <c r="E123" s="11">
        <v>46256</v>
      </c>
      <c r="F123" s="8">
        <v>30797</v>
      </c>
      <c r="G123" s="8">
        <v>0</v>
      </c>
      <c r="H123" s="8">
        <v>10471</v>
      </c>
      <c r="I123" s="8">
        <v>308</v>
      </c>
      <c r="J123" s="8">
        <v>4680</v>
      </c>
    </row>
    <row r="124" spans="1:10" ht="30">
      <c r="A124" s="21">
        <v>99</v>
      </c>
      <c r="B124" s="11" t="s">
        <v>171</v>
      </c>
      <c r="C124" s="11" t="s">
        <v>363</v>
      </c>
      <c r="D124" s="11">
        <v>46750088</v>
      </c>
      <c r="E124" s="11">
        <v>49275</v>
      </c>
      <c r="F124" s="8">
        <v>33166</v>
      </c>
      <c r="G124" s="8">
        <v>0</v>
      </c>
      <c r="H124" s="8">
        <v>11277</v>
      </c>
      <c r="I124" s="8">
        <v>332</v>
      </c>
      <c r="J124" s="8">
        <v>4500</v>
      </c>
    </row>
    <row r="125" spans="1:10" ht="30">
      <c r="A125" s="21">
        <v>100</v>
      </c>
      <c r="B125" s="11" t="s">
        <v>172</v>
      </c>
      <c r="C125" s="11" t="s">
        <v>364</v>
      </c>
      <c r="D125" s="11">
        <v>46750045</v>
      </c>
      <c r="E125" s="11">
        <v>24480</v>
      </c>
      <c r="F125" s="8">
        <v>16000</v>
      </c>
      <c r="G125" s="8">
        <v>0</v>
      </c>
      <c r="H125" s="8">
        <v>5440</v>
      </c>
      <c r="I125" s="8">
        <v>160</v>
      </c>
      <c r="J125" s="8">
        <v>2880</v>
      </c>
    </row>
    <row r="126" spans="1:10" ht="30">
      <c r="A126" s="21">
        <v>101</v>
      </c>
      <c r="B126" s="11" t="s">
        <v>174</v>
      </c>
      <c r="C126" s="11" t="s">
        <v>365</v>
      </c>
      <c r="D126" s="11">
        <v>64040402</v>
      </c>
      <c r="E126" s="11">
        <v>10270</v>
      </c>
      <c r="F126" s="8">
        <v>0</v>
      </c>
      <c r="G126" s="8">
        <v>6670</v>
      </c>
      <c r="H126" s="8">
        <v>0</v>
      </c>
      <c r="I126" s="8">
        <v>0</v>
      </c>
      <c r="J126" s="8">
        <v>3600</v>
      </c>
    </row>
    <row r="127" spans="1:10" ht="30">
      <c r="A127" s="21">
        <v>102</v>
      </c>
      <c r="B127" s="11" t="s">
        <v>173</v>
      </c>
      <c r="C127" s="11" t="s">
        <v>366</v>
      </c>
      <c r="D127" s="11">
        <v>65642368</v>
      </c>
      <c r="E127" s="11">
        <v>15840</v>
      </c>
      <c r="F127" s="8">
        <v>11200</v>
      </c>
      <c r="G127" s="8">
        <v>0</v>
      </c>
      <c r="H127" s="8">
        <v>3808.0000000000005</v>
      </c>
      <c r="I127" s="8">
        <v>112</v>
      </c>
      <c r="J127" s="8">
        <v>720</v>
      </c>
    </row>
    <row r="128" spans="1:10" ht="30">
      <c r="A128" s="21">
        <v>103</v>
      </c>
      <c r="B128" s="11" t="s">
        <v>175</v>
      </c>
      <c r="C128" s="11" t="s">
        <v>176</v>
      </c>
      <c r="D128" s="11">
        <v>70698503</v>
      </c>
      <c r="E128" s="11">
        <v>16020</v>
      </c>
      <c r="F128" s="8">
        <v>11600</v>
      </c>
      <c r="G128" s="8">
        <v>0</v>
      </c>
      <c r="H128" s="8">
        <v>3944.0000000000005</v>
      </c>
      <c r="I128" s="8">
        <v>116</v>
      </c>
      <c r="J128" s="8">
        <v>360</v>
      </c>
    </row>
    <row r="129" spans="1:10" ht="15">
      <c r="A129" s="21"/>
      <c r="B129" s="13" t="s">
        <v>233</v>
      </c>
      <c r="C129" s="13"/>
      <c r="D129" s="13"/>
      <c r="E129" s="13">
        <f aca="true" t="shared" si="15" ref="E129:J129">SUM(E115:E128)</f>
        <v>384732</v>
      </c>
      <c r="F129" s="13">
        <f t="shared" si="15"/>
        <v>232999</v>
      </c>
      <c r="G129" s="13">
        <f t="shared" si="15"/>
        <v>30480</v>
      </c>
      <c r="H129" s="13">
        <f t="shared" si="15"/>
        <v>79221</v>
      </c>
      <c r="I129" s="13">
        <f t="shared" si="15"/>
        <v>2332</v>
      </c>
      <c r="J129" s="13">
        <f t="shared" si="15"/>
        <v>39700</v>
      </c>
    </row>
    <row r="130" spans="1:10" ht="30">
      <c r="A130" s="21">
        <v>104</v>
      </c>
      <c r="B130" s="11" t="s">
        <v>138</v>
      </c>
      <c r="C130" s="11" t="s">
        <v>367</v>
      </c>
      <c r="D130" s="11">
        <v>71011315</v>
      </c>
      <c r="E130" s="11">
        <v>18990</v>
      </c>
      <c r="F130" s="8">
        <v>13000</v>
      </c>
      <c r="G130" s="8">
        <v>0</v>
      </c>
      <c r="H130" s="8">
        <v>4420</v>
      </c>
      <c r="I130" s="8">
        <v>130</v>
      </c>
      <c r="J130" s="8">
        <v>1440</v>
      </c>
    </row>
    <row r="131" spans="1:10" ht="15">
      <c r="A131" s="21">
        <v>105</v>
      </c>
      <c r="B131" s="11" t="s">
        <v>135</v>
      </c>
      <c r="C131" s="11" t="s">
        <v>368</v>
      </c>
      <c r="D131" s="11">
        <v>46773401</v>
      </c>
      <c r="E131" s="11">
        <v>37181</v>
      </c>
      <c r="F131" s="8">
        <v>26059</v>
      </c>
      <c r="G131" s="8">
        <v>0</v>
      </c>
      <c r="H131" s="8">
        <v>8861</v>
      </c>
      <c r="I131" s="8">
        <v>261</v>
      </c>
      <c r="J131" s="8">
        <v>2000</v>
      </c>
    </row>
    <row r="132" spans="1:10" ht="30">
      <c r="A132" s="21">
        <v>106</v>
      </c>
      <c r="B132" s="11" t="s">
        <v>136</v>
      </c>
      <c r="C132" s="11" t="s">
        <v>139</v>
      </c>
      <c r="D132" s="11">
        <v>47326417</v>
      </c>
      <c r="E132" s="11">
        <v>56932</v>
      </c>
      <c r="F132" s="8">
        <v>37904</v>
      </c>
      <c r="G132" s="8">
        <v>0</v>
      </c>
      <c r="H132" s="8">
        <v>12888</v>
      </c>
      <c r="I132" s="8">
        <v>380</v>
      </c>
      <c r="J132" s="8">
        <v>5760</v>
      </c>
    </row>
    <row r="133" spans="1:10" ht="30">
      <c r="A133" s="21">
        <v>107</v>
      </c>
      <c r="B133" s="11" t="s">
        <v>140</v>
      </c>
      <c r="C133" s="11" t="s">
        <v>369</v>
      </c>
      <c r="D133" s="11">
        <v>70698171</v>
      </c>
      <c r="E133" s="11">
        <v>60489</v>
      </c>
      <c r="F133" s="8">
        <v>40273</v>
      </c>
      <c r="G133" s="8">
        <v>0</v>
      </c>
      <c r="H133" s="8">
        <v>13693</v>
      </c>
      <c r="I133" s="8">
        <v>403</v>
      </c>
      <c r="J133" s="8">
        <v>6120</v>
      </c>
    </row>
    <row r="134" spans="1:10" ht="15">
      <c r="A134" s="21">
        <v>108</v>
      </c>
      <c r="B134" s="11" t="s">
        <v>137</v>
      </c>
      <c r="C134" s="11" t="s">
        <v>371</v>
      </c>
      <c r="D134" s="11">
        <v>72744413</v>
      </c>
      <c r="E134" s="11">
        <v>4160</v>
      </c>
      <c r="F134" s="8">
        <v>0</v>
      </c>
      <c r="G134" s="8">
        <v>3800</v>
      </c>
      <c r="H134" s="8">
        <v>0</v>
      </c>
      <c r="I134" s="8">
        <v>0</v>
      </c>
      <c r="J134" s="8">
        <v>360</v>
      </c>
    </row>
    <row r="135" spans="1:10" ht="30">
      <c r="A135" s="21">
        <v>109</v>
      </c>
      <c r="B135" s="11" t="s">
        <v>141</v>
      </c>
      <c r="C135" s="11" t="s">
        <v>370</v>
      </c>
      <c r="D135" s="11">
        <v>44553226</v>
      </c>
      <c r="E135" s="11">
        <v>10270</v>
      </c>
      <c r="F135" s="8">
        <v>0</v>
      </c>
      <c r="G135" s="8">
        <v>6670</v>
      </c>
      <c r="H135" s="8">
        <v>0</v>
      </c>
      <c r="I135" s="8">
        <v>0</v>
      </c>
      <c r="J135" s="8">
        <v>3600</v>
      </c>
    </row>
    <row r="136" spans="1:10" ht="30">
      <c r="A136" s="21">
        <v>110</v>
      </c>
      <c r="B136" s="11" t="s">
        <v>142</v>
      </c>
      <c r="C136" s="11" t="s">
        <v>372</v>
      </c>
      <c r="D136" s="11">
        <v>61357421</v>
      </c>
      <c r="E136" s="11">
        <v>18630</v>
      </c>
      <c r="F136" s="8">
        <v>13000</v>
      </c>
      <c r="G136" s="8">
        <v>0</v>
      </c>
      <c r="H136" s="8">
        <v>4420</v>
      </c>
      <c r="I136" s="8">
        <v>130</v>
      </c>
      <c r="J136" s="8">
        <v>1080</v>
      </c>
    </row>
    <row r="137" spans="1:10" ht="30">
      <c r="A137" s="21">
        <v>111</v>
      </c>
      <c r="B137" s="11" t="s">
        <v>143</v>
      </c>
      <c r="C137" s="11" t="s">
        <v>373</v>
      </c>
      <c r="D137" s="11">
        <v>61515451</v>
      </c>
      <c r="E137" s="11">
        <v>17280</v>
      </c>
      <c r="F137" s="8">
        <v>11200</v>
      </c>
      <c r="G137" s="8">
        <v>0</v>
      </c>
      <c r="H137" s="8">
        <v>3808.0000000000005</v>
      </c>
      <c r="I137" s="8">
        <v>112</v>
      </c>
      <c r="J137" s="8">
        <v>2160</v>
      </c>
    </row>
    <row r="138" spans="1:10" ht="30">
      <c r="A138" s="21">
        <v>112</v>
      </c>
      <c r="B138" s="11" t="s">
        <v>144</v>
      </c>
      <c r="C138" s="11" t="s">
        <v>374</v>
      </c>
      <c r="D138" s="11">
        <v>47324082</v>
      </c>
      <c r="E138" s="11">
        <v>19350</v>
      </c>
      <c r="F138" s="8">
        <v>13000</v>
      </c>
      <c r="G138" s="8">
        <v>0</v>
      </c>
      <c r="H138" s="8">
        <v>4420</v>
      </c>
      <c r="I138" s="8">
        <v>130</v>
      </c>
      <c r="J138" s="8">
        <v>1800</v>
      </c>
    </row>
    <row r="139" spans="1:10" ht="15">
      <c r="A139" s="21">
        <v>113</v>
      </c>
      <c r="B139" s="11" t="s">
        <v>145</v>
      </c>
      <c r="C139" s="11" t="s">
        <v>375</v>
      </c>
      <c r="D139" s="11">
        <v>46773428</v>
      </c>
      <c r="E139" s="11">
        <v>21350</v>
      </c>
      <c r="F139" s="8">
        <v>14214</v>
      </c>
      <c r="G139" s="8">
        <v>0</v>
      </c>
      <c r="H139" s="8">
        <v>4833</v>
      </c>
      <c r="I139" s="8">
        <v>143</v>
      </c>
      <c r="J139" s="8">
        <v>2160</v>
      </c>
    </row>
    <row r="140" spans="1:10" ht="15">
      <c r="A140" s="21">
        <v>114</v>
      </c>
      <c r="B140" s="11" t="s">
        <v>146</v>
      </c>
      <c r="C140" s="11" t="s">
        <v>376</v>
      </c>
      <c r="D140" s="11">
        <v>46773363</v>
      </c>
      <c r="E140" s="11">
        <v>18990</v>
      </c>
      <c r="F140" s="8">
        <v>13000</v>
      </c>
      <c r="G140" s="8">
        <v>0</v>
      </c>
      <c r="H140" s="8">
        <v>4420</v>
      </c>
      <c r="I140" s="8">
        <v>130</v>
      </c>
      <c r="J140" s="8">
        <v>1440</v>
      </c>
    </row>
    <row r="141" spans="1:10" ht="15">
      <c r="A141" s="21"/>
      <c r="B141" s="13" t="s">
        <v>147</v>
      </c>
      <c r="C141" s="13"/>
      <c r="D141" s="13"/>
      <c r="E141" s="13">
        <f aca="true" t="shared" si="16" ref="E141:J141">SUM(E130:E140)</f>
        <v>283622</v>
      </c>
      <c r="F141" s="13">
        <f t="shared" si="16"/>
        <v>181650</v>
      </c>
      <c r="G141" s="13">
        <f t="shared" si="16"/>
        <v>10470</v>
      </c>
      <c r="H141" s="13">
        <f t="shared" si="16"/>
        <v>61763</v>
      </c>
      <c r="I141" s="13">
        <f t="shared" si="16"/>
        <v>1819</v>
      </c>
      <c r="J141" s="13">
        <f t="shared" si="16"/>
        <v>27920</v>
      </c>
    </row>
    <row r="142" spans="1:10" ht="30">
      <c r="A142" s="21">
        <v>115</v>
      </c>
      <c r="B142" s="11" t="s">
        <v>126</v>
      </c>
      <c r="C142" s="11" t="s">
        <v>377</v>
      </c>
      <c r="D142" s="11">
        <v>49464205</v>
      </c>
      <c r="E142" s="11">
        <v>61075</v>
      </c>
      <c r="F142" s="8">
        <v>45240</v>
      </c>
      <c r="G142" s="8">
        <v>0</v>
      </c>
      <c r="H142" s="8">
        <v>15382</v>
      </c>
      <c r="I142" s="8">
        <v>453</v>
      </c>
      <c r="J142" s="8">
        <v>0</v>
      </c>
    </row>
    <row r="143" spans="1:10" ht="30">
      <c r="A143" s="21">
        <v>116</v>
      </c>
      <c r="B143" s="11" t="s">
        <v>128</v>
      </c>
      <c r="C143" s="11" t="s">
        <v>129</v>
      </c>
      <c r="D143" s="11">
        <v>46270981</v>
      </c>
      <c r="E143" s="11">
        <v>12510</v>
      </c>
      <c r="F143" s="8">
        <v>9000</v>
      </c>
      <c r="G143" s="8">
        <v>0</v>
      </c>
      <c r="H143" s="8">
        <v>3060</v>
      </c>
      <c r="I143" s="8">
        <v>90</v>
      </c>
      <c r="J143" s="8">
        <v>360</v>
      </c>
    </row>
    <row r="144" spans="1:10" ht="30">
      <c r="A144" s="21">
        <v>117</v>
      </c>
      <c r="B144" s="11" t="s">
        <v>127</v>
      </c>
      <c r="C144" s="11" t="s">
        <v>346</v>
      </c>
      <c r="D144" s="11">
        <v>64328678</v>
      </c>
      <c r="E144" s="11">
        <v>32025</v>
      </c>
      <c r="F144" s="8">
        <v>21321</v>
      </c>
      <c r="G144" s="8">
        <v>0</v>
      </c>
      <c r="H144" s="8">
        <v>7250</v>
      </c>
      <c r="I144" s="8">
        <v>214</v>
      </c>
      <c r="J144" s="8">
        <v>3240</v>
      </c>
    </row>
    <row r="145" spans="1:10" ht="30">
      <c r="A145" s="21">
        <v>118</v>
      </c>
      <c r="B145" s="11" t="s">
        <v>130</v>
      </c>
      <c r="C145" s="11" t="s">
        <v>345</v>
      </c>
      <c r="D145" s="11">
        <v>62157094</v>
      </c>
      <c r="E145" s="11">
        <v>600414</v>
      </c>
      <c r="F145" s="8">
        <v>316638</v>
      </c>
      <c r="G145" s="8">
        <v>89964</v>
      </c>
      <c r="H145" s="8">
        <v>138245</v>
      </c>
      <c r="I145" s="8">
        <v>3167</v>
      </c>
      <c r="J145" s="8">
        <v>52400</v>
      </c>
    </row>
    <row r="146" spans="1:10" ht="30">
      <c r="A146" s="21">
        <v>119</v>
      </c>
      <c r="B146" s="11" t="s">
        <v>131</v>
      </c>
      <c r="C146" s="11" t="s">
        <v>344</v>
      </c>
      <c r="D146" s="11">
        <v>48512184</v>
      </c>
      <c r="E146" s="11">
        <v>35582</v>
      </c>
      <c r="F146" s="8">
        <v>23690</v>
      </c>
      <c r="G146" s="8">
        <v>0</v>
      </c>
      <c r="H146" s="8">
        <v>8055</v>
      </c>
      <c r="I146" s="8">
        <v>237</v>
      </c>
      <c r="J146" s="8">
        <v>3600</v>
      </c>
    </row>
    <row r="147" spans="1:10" ht="30">
      <c r="A147" s="21">
        <v>120</v>
      </c>
      <c r="B147" s="11" t="s">
        <v>132</v>
      </c>
      <c r="C147" s="11" t="s">
        <v>343</v>
      </c>
      <c r="D147" s="11">
        <v>49418815</v>
      </c>
      <c r="E147" s="11">
        <v>28466</v>
      </c>
      <c r="F147" s="8">
        <v>18952</v>
      </c>
      <c r="G147" s="8">
        <v>0</v>
      </c>
      <c r="H147" s="8">
        <v>6444</v>
      </c>
      <c r="I147" s="8">
        <v>190</v>
      </c>
      <c r="J147" s="8">
        <v>2880</v>
      </c>
    </row>
    <row r="148" spans="1:10" ht="15">
      <c r="A148" s="21">
        <v>121</v>
      </c>
      <c r="B148" s="11" t="s">
        <v>133</v>
      </c>
      <c r="C148" s="11" t="s">
        <v>342</v>
      </c>
      <c r="D148" s="11">
        <v>49467247</v>
      </c>
      <c r="E148" s="11">
        <v>21350</v>
      </c>
      <c r="F148" s="8">
        <v>14214</v>
      </c>
      <c r="G148" s="8">
        <v>0</v>
      </c>
      <c r="H148" s="8">
        <v>4833</v>
      </c>
      <c r="I148" s="8">
        <v>143</v>
      </c>
      <c r="J148" s="8">
        <v>2160</v>
      </c>
    </row>
    <row r="149" spans="1:13" ht="15.75">
      <c r="A149" s="21"/>
      <c r="B149" s="13" t="s">
        <v>134</v>
      </c>
      <c r="C149" s="13"/>
      <c r="D149" s="13"/>
      <c r="E149" s="13">
        <f>SUM(E142:E148)</f>
        <v>791422</v>
      </c>
      <c r="F149" s="13">
        <f>SUM(F142:F148)</f>
        <v>449055</v>
      </c>
      <c r="G149" s="13">
        <f>SUM(G142:G148)</f>
        <v>89964</v>
      </c>
      <c r="H149" s="13">
        <f>SUM(H142:H148)</f>
        <v>183269</v>
      </c>
      <c r="I149" s="13">
        <f>SUM(I142:I148)</f>
        <v>4494</v>
      </c>
      <c r="J149" s="13">
        <f>SUM(J143:J148)</f>
        <v>64640</v>
      </c>
      <c r="L149" s="6"/>
      <c r="M149" s="6"/>
    </row>
    <row r="150" spans="1:10" ht="30">
      <c r="A150" s="21">
        <v>122</v>
      </c>
      <c r="B150" s="11" t="s">
        <v>153</v>
      </c>
      <c r="C150" s="11" t="s">
        <v>341</v>
      </c>
      <c r="D150" s="11">
        <v>72545917</v>
      </c>
      <c r="E150" s="11">
        <v>4520</v>
      </c>
      <c r="F150" s="8">
        <v>0</v>
      </c>
      <c r="G150" s="8">
        <v>3800</v>
      </c>
      <c r="H150" s="8">
        <v>0</v>
      </c>
      <c r="I150" s="8">
        <v>0</v>
      </c>
      <c r="J150" s="8">
        <v>720</v>
      </c>
    </row>
    <row r="151" spans="1:10" ht="30">
      <c r="A151" s="21">
        <v>123</v>
      </c>
      <c r="B151" s="11" t="s">
        <v>154</v>
      </c>
      <c r="C151" s="11" t="s">
        <v>210</v>
      </c>
      <c r="D151" s="11">
        <v>60803550</v>
      </c>
      <c r="E151" s="11">
        <v>32025</v>
      </c>
      <c r="F151" s="8">
        <v>21321</v>
      </c>
      <c r="G151" s="8">
        <v>0</v>
      </c>
      <c r="H151" s="8">
        <v>7250</v>
      </c>
      <c r="I151" s="8">
        <v>214</v>
      </c>
      <c r="J151" s="8">
        <v>3240</v>
      </c>
    </row>
    <row r="152" spans="1:10" ht="30">
      <c r="A152" s="21">
        <v>124</v>
      </c>
      <c r="B152" s="11" t="s">
        <v>155</v>
      </c>
      <c r="C152" s="11" t="s">
        <v>340</v>
      </c>
      <c r="D152" s="11">
        <v>70933944</v>
      </c>
      <c r="E152" s="11">
        <v>17910</v>
      </c>
      <c r="F152" s="8">
        <v>13000</v>
      </c>
      <c r="G152" s="8">
        <v>0</v>
      </c>
      <c r="H152" s="8">
        <v>4420</v>
      </c>
      <c r="I152" s="8">
        <v>130</v>
      </c>
      <c r="J152" s="8">
        <v>360</v>
      </c>
    </row>
    <row r="153" spans="1:10" ht="30">
      <c r="A153" s="21">
        <v>125</v>
      </c>
      <c r="B153" s="11" t="s">
        <v>156</v>
      </c>
      <c r="C153" s="11" t="s">
        <v>339</v>
      </c>
      <c r="D153" s="11">
        <v>47657707</v>
      </c>
      <c r="E153" s="11">
        <v>13860</v>
      </c>
      <c r="F153" s="8">
        <v>10000</v>
      </c>
      <c r="G153" s="8">
        <v>0</v>
      </c>
      <c r="H153" s="8">
        <v>3400.0000000000005</v>
      </c>
      <c r="I153" s="8">
        <v>100</v>
      </c>
      <c r="J153" s="8">
        <v>360</v>
      </c>
    </row>
    <row r="154" spans="1:10" ht="30">
      <c r="A154" s="21">
        <v>126</v>
      </c>
      <c r="B154" s="11" t="s">
        <v>157</v>
      </c>
      <c r="C154" s="11" t="s">
        <v>338</v>
      </c>
      <c r="D154" s="11">
        <v>70995427</v>
      </c>
      <c r="E154" s="11">
        <v>18630</v>
      </c>
      <c r="F154" s="8">
        <v>13000</v>
      </c>
      <c r="G154" s="8">
        <v>0</v>
      </c>
      <c r="H154" s="8">
        <v>4420</v>
      </c>
      <c r="I154" s="8">
        <v>130</v>
      </c>
      <c r="J154" s="8">
        <v>1080</v>
      </c>
    </row>
    <row r="155" spans="1:10" ht="30">
      <c r="A155" s="21">
        <v>127</v>
      </c>
      <c r="B155" s="11" t="s">
        <v>158</v>
      </c>
      <c r="C155" s="11" t="s">
        <v>337</v>
      </c>
      <c r="D155" s="11">
        <v>61989037</v>
      </c>
      <c r="E155" s="11">
        <v>7189</v>
      </c>
      <c r="F155" s="8">
        <v>0</v>
      </c>
      <c r="G155" s="8">
        <v>4669</v>
      </c>
      <c r="H155" s="8">
        <v>0</v>
      </c>
      <c r="I155" s="8">
        <v>0</v>
      </c>
      <c r="J155" s="8">
        <v>2520</v>
      </c>
    </row>
    <row r="156" spans="1:10" ht="30">
      <c r="A156" s="21">
        <v>128</v>
      </c>
      <c r="B156" s="11" t="s">
        <v>159</v>
      </c>
      <c r="C156" s="11" t="s">
        <v>336</v>
      </c>
      <c r="D156" s="11">
        <v>70995427</v>
      </c>
      <c r="E156" s="11">
        <v>18630</v>
      </c>
      <c r="F156" s="8">
        <v>13000</v>
      </c>
      <c r="G156" s="8">
        <v>0</v>
      </c>
      <c r="H156" s="8">
        <v>4420</v>
      </c>
      <c r="I156" s="8">
        <v>130</v>
      </c>
      <c r="J156" s="8">
        <v>1080</v>
      </c>
    </row>
    <row r="157" spans="1:10" ht="15">
      <c r="A157" s="21"/>
      <c r="B157" s="13" t="s">
        <v>152</v>
      </c>
      <c r="C157" s="13"/>
      <c r="D157" s="13"/>
      <c r="E157" s="13">
        <f aca="true" t="shared" si="17" ref="E157:J157">SUM(E150:E156)</f>
        <v>112764</v>
      </c>
      <c r="F157" s="13">
        <f t="shared" si="17"/>
        <v>70321</v>
      </c>
      <c r="G157" s="13">
        <f t="shared" si="17"/>
        <v>8469</v>
      </c>
      <c r="H157" s="13">
        <f t="shared" si="17"/>
        <v>23910</v>
      </c>
      <c r="I157" s="13">
        <f t="shared" si="17"/>
        <v>704</v>
      </c>
      <c r="J157" s="13">
        <f t="shared" si="17"/>
        <v>9360</v>
      </c>
    </row>
    <row r="158" spans="1:10" ht="30">
      <c r="A158" s="21">
        <v>129</v>
      </c>
      <c r="B158" s="11" t="s">
        <v>149</v>
      </c>
      <c r="C158" s="11" t="s">
        <v>335</v>
      </c>
      <c r="D158" s="11">
        <v>70892822</v>
      </c>
      <c r="E158" s="11">
        <v>18270</v>
      </c>
      <c r="F158" s="8">
        <v>13000</v>
      </c>
      <c r="G158" s="8">
        <v>0</v>
      </c>
      <c r="H158" s="8">
        <v>4420</v>
      </c>
      <c r="I158" s="8">
        <v>130</v>
      </c>
      <c r="J158" s="8">
        <v>720</v>
      </c>
    </row>
    <row r="159" spans="1:10" ht="30">
      <c r="A159" s="21">
        <v>130</v>
      </c>
      <c r="B159" s="11" t="s">
        <v>150</v>
      </c>
      <c r="C159" s="11" t="s">
        <v>334</v>
      </c>
      <c r="D159" s="11">
        <v>48161292</v>
      </c>
      <c r="E159" s="11">
        <v>20940</v>
      </c>
      <c r="F159" s="8">
        <v>13000</v>
      </c>
      <c r="G159" s="8">
        <v>3390</v>
      </c>
      <c r="H159" s="8">
        <v>4420</v>
      </c>
      <c r="I159" s="8">
        <v>130</v>
      </c>
      <c r="J159" s="8">
        <v>0</v>
      </c>
    </row>
    <row r="160" spans="1:10" ht="30">
      <c r="A160" s="21">
        <v>131</v>
      </c>
      <c r="B160" s="11" t="s">
        <v>151</v>
      </c>
      <c r="C160" s="11" t="s">
        <v>333</v>
      </c>
      <c r="D160" s="11">
        <v>75018365</v>
      </c>
      <c r="E160" s="11">
        <v>21660</v>
      </c>
      <c r="F160" s="8">
        <v>13000</v>
      </c>
      <c r="G160" s="8">
        <v>3390</v>
      </c>
      <c r="H160" s="8">
        <v>4420</v>
      </c>
      <c r="I160" s="8">
        <v>130</v>
      </c>
      <c r="J160" s="8">
        <v>720</v>
      </c>
    </row>
    <row r="161" spans="1:10" ht="15">
      <c r="A161" s="21"/>
      <c r="B161" s="13" t="s">
        <v>148</v>
      </c>
      <c r="C161" s="13"/>
      <c r="D161" s="13"/>
      <c r="E161" s="13">
        <f aca="true" t="shared" si="18" ref="E161:J161">SUM(E158:E160)</f>
        <v>60870</v>
      </c>
      <c r="F161" s="13">
        <f t="shared" si="18"/>
        <v>39000</v>
      </c>
      <c r="G161" s="13">
        <f t="shared" si="18"/>
        <v>6780</v>
      </c>
      <c r="H161" s="13">
        <f t="shared" si="18"/>
        <v>13260</v>
      </c>
      <c r="I161" s="13">
        <f t="shared" si="18"/>
        <v>390</v>
      </c>
      <c r="J161" s="13">
        <f t="shared" si="18"/>
        <v>1440</v>
      </c>
    </row>
    <row r="162" spans="1:10" ht="30">
      <c r="A162" s="21">
        <v>132</v>
      </c>
      <c r="B162" s="7" t="s">
        <v>15</v>
      </c>
      <c r="C162" s="7" t="s">
        <v>332</v>
      </c>
      <c r="D162" s="17">
        <v>44065868</v>
      </c>
      <c r="E162" s="28">
        <v>24907.050000000003</v>
      </c>
      <c r="F162" s="8">
        <v>16583</v>
      </c>
      <c r="G162" s="8">
        <v>0</v>
      </c>
      <c r="H162" s="8">
        <v>5639</v>
      </c>
      <c r="I162" s="8">
        <v>166</v>
      </c>
      <c r="J162" s="8">
        <v>2520</v>
      </c>
    </row>
    <row r="163" spans="1:10" ht="30">
      <c r="A163" s="21">
        <v>133</v>
      </c>
      <c r="B163" s="7" t="s">
        <v>14</v>
      </c>
      <c r="C163" s="7" t="s">
        <v>331</v>
      </c>
      <c r="D163" s="17">
        <v>43379516</v>
      </c>
      <c r="E163" s="27">
        <v>16038</v>
      </c>
      <c r="F163" s="8">
        <v>11880</v>
      </c>
      <c r="G163" s="8">
        <v>0</v>
      </c>
      <c r="H163" s="8">
        <v>4040</v>
      </c>
      <c r="I163" s="8">
        <v>119</v>
      </c>
      <c r="J163" s="8">
        <v>0</v>
      </c>
    </row>
    <row r="164" spans="1:10" ht="15">
      <c r="A164" s="21">
        <v>134</v>
      </c>
      <c r="B164" s="7" t="s">
        <v>16</v>
      </c>
      <c r="C164" s="7" t="s">
        <v>330</v>
      </c>
      <c r="D164" s="17">
        <v>70282234</v>
      </c>
      <c r="E164" s="27">
        <v>18630</v>
      </c>
      <c r="F164" s="8">
        <v>13000</v>
      </c>
      <c r="G164" s="8">
        <v>0</v>
      </c>
      <c r="H164" s="8">
        <v>4420</v>
      </c>
      <c r="I164" s="8">
        <v>130</v>
      </c>
      <c r="J164" s="8">
        <v>1080</v>
      </c>
    </row>
    <row r="165" spans="1:10" ht="15">
      <c r="A165" s="21"/>
      <c r="B165" s="13" t="s">
        <v>13</v>
      </c>
      <c r="C165" s="13"/>
      <c r="D165" s="13"/>
      <c r="E165" s="29">
        <f aca="true" t="shared" si="19" ref="E165:J165">SUM(E162:E164)</f>
        <v>59575.05</v>
      </c>
      <c r="F165" s="13">
        <f t="shared" si="19"/>
        <v>41463</v>
      </c>
      <c r="G165" s="13">
        <f t="shared" si="19"/>
        <v>0</v>
      </c>
      <c r="H165" s="13">
        <f t="shared" si="19"/>
        <v>14099</v>
      </c>
      <c r="I165" s="13">
        <f t="shared" si="19"/>
        <v>415</v>
      </c>
      <c r="J165" s="13">
        <f t="shared" si="19"/>
        <v>3600</v>
      </c>
    </row>
    <row r="166" spans="1:10" ht="30">
      <c r="A166" s="21">
        <v>135</v>
      </c>
      <c r="B166" s="7" t="s">
        <v>17</v>
      </c>
      <c r="C166" s="7" t="s">
        <v>329</v>
      </c>
      <c r="D166" s="17">
        <v>71008179</v>
      </c>
      <c r="E166" s="17">
        <v>18990</v>
      </c>
      <c r="F166" s="8">
        <v>13000</v>
      </c>
      <c r="G166" s="8">
        <v>0</v>
      </c>
      <c r="H166" s="8">
        <v>4420</v>
      </c>
      <c r="I166" s="8">
        <v>130</v>
      </c>
      <c r="J166" s="8">
        <v>1440</v>
      </c>
    </row>
    <row r="167" spans="1:10" ht="30">
      <c r="A167" s="21">
        <v>136</v>
      </c>
      <c r="B167" s="7" t="s">
        <v>18</v>
      </c>
      <c r="C167" s="7" t="s">
        <v>33</v>
      </c>
      <c r="D167" s="17">
        <v>70436070</v>
      </c>
      <c r="E167" s="17">
        <v>19350</v>
      </c>
      <c r="F167" s="8">
        <v>13000</v>
      </c>
      <c r="G167" s="8">
        <v>0</v>
      </c>
      <c r="H167" s="8">
        <v>4420</v>
      </c>
      <c r="I167" s="8">
        <v>130</v>
      </c>
      <c r="J167" s="8">
        <v>1800</v>
      </c>
    </row>
    <row r="168" spans="1:10" ht="30">
      <c r="A168" s="21">
        <v>137</v>
      </c>
      <c r="B168" s="7" t="s">
        <v>19</v>
      </c>
      <c r="C168" s="7" t="s">
        <v>328</v>
      </c>
      <c r="D168" s="17">
        <v>75020220</v>
      </c>
      <c r="E168" s="17">
        <v>19350</v>
      </c>
      <c r="F168" s="8">
        <v>13000</v>
      </c>
      <c r="G168" s="8">
        <v>0</v>
      </c>
      <c r="H168" s="8">
        <v>4420</v>
      </c>
      <c r="I168" s="8">
        <v>130</v>
      </c>
      <c r="J168" s="8">
        <v>1800</v>
      </c>
    </row>
    <row r="169" spans="1:10" ht="15">
      <c r="A169" s="21">
        <v>138</v>
      </c>
      <c r="B169" s="7" t="s">
        <v>20</v>
      </c>
      <c r="C169" s="7" t="s">
        <v>327</v>
      </c>
      <c r="D169" s="17">
        <v>60990368</v>
      </c>
      <c r="E169" s="17">
        <v>17250</v>
      </c>
      <c r="F169" s="8">
        <v>10000</v>
      </c>
      <c r="G169" s="8">
        <v>3390</v>
      </c>
      <c r="H169" s="8">
        <v>3400.0000000000005</v>
      </c>
      <c r="I169" s="8">
        <v>100</v>
      </c>
      <c r="J169" s="8">
        <v>360</v>
      </c>
    </row>
    <row r="170" spans="1:10" ht="30">
      <c r="A170" s="21">
        <v>139</v>
      </c>
      <c r="B170" s="11" t="s">
        <v>21</v>
      </c>
      <c r="C170" s="7" t="s">
        <v>326</v>
      </c>
      <c r="D170" s="17">
        <v>60990376</v>
      </c>
      <c r="E170" s="17">
        <v>13860</v>
      </c>
      <c r="F170" s="8">
        <v>10000</v>
      </c>
      <c r="G170" s="8">
        <v>0</v>
      </c>
      <c r="H170" s="8">
        <v>3400.0000000000005</v>
      </c>
      <c r="I170" s="8">
        <v>100</v>
      </c>
      <c r="J170" s="8">
        <v>360</v>
      </c>
    </row>
    <row r="171" spans="1:10" ht="30">
      <c r="A171" s="21">
        <v>140</v>
      </c>
      <c r="B171" s="7" t="s">
        <v>22</v>
      </c>
      <c r="C171" s="7" t="s">
        <v>325</v>
      </c>
      <c r="D171" s="17">
        <v>70968491</v>
      </c>
      <c r="E171" s="17">
        <v>17910</v>
      </c>
      <c r="F171" s="8">
        <v>13000</v>
      </c>
      <c r="G171" s="8">
        <v>0</v>
      </c>
      <c r="H171" s="8">
        <v>4420</v>
      </c>
      <c r="I171" s="8">
        <v>130</v>
      </c>
      <c r="J171" s="8">
        <v>360</v>
      </c>
    </row>
    <row r="172" spans="1:10" ht="30">
      <c r="A172" s="21">
        <v>141</v>
      </c>
      <c r="B172" s="7" t="s">
        <v>23</v>
      </c>
      <c r="C172" s="7" t="s">
        <v>324</v>
      </c>
      <c r="D172" s="17">
        <v>70839425</v>
      </c>
      <c r="E172" s="17">
        <v>4520</v>
      </c>
      <c r="F172" s="8">
        <v>0</v>
      </c>
      <c r="G172" s="8">
        <v>3800</v>
      </c>
      <c r="H172" s="8">
        <v>0</v>
      </c>
      <c r="I172" s="8">
        <v>0</v>
      </c>
      <c r="J172" s="8">
        <v>720</v>
      </c>
    </row>
    <row r="173" spans="1:10" ht="15">
      <c r="A173" s="21">
        <v>142</v>
      </c>
      <c r="B173" s="8" t="s">
        <v>24</v>
      </c>
      <c r="C173" s="7" t="s">
        <v>323</v>
      </c>
      <c r="D173" s="17">
        <v>70238472</v>
      </c>
      <c r="E173" s="17">
        <v>18270</v>
      </c>
      <c r="F173" s="8">
        <v>13000</v>
      </c>
      <c r="G173" s="8">
        <v>0</v>
      </c>
      <c r="H173" s="8">
        <v>4420</v>
      </c>
      <c r="I173" s="8">
        <v>130</v>
      </c>
      <c r="J173" s="8">
        <v>720</v>
      </c>
    </row>
    <row r="174" spans="1:10" ht="30">
      <c r="A174" s="21">
        <v>143</v>
      </c>
      <c r="B174" s="7" t="s">
        <v>25</v>
      </c>
      <c r="C174" s="7" t="s">
        <v>322</v>
      </c>
      <c r="D174" s="17">
        <v>75021137</v>
      </c>
      <c r="E174" s="17">
        <v>18270</v>
      </c>
      <c r="F174" s="8">
        <v>13000</v>
      </c>
      <c r="G174" s="8">
        <v>0</v>
      </c>
      <c r="H174" s="8">
        <v>4420</v>
      </c>
      <c r="I174" s="8">
        <v>130</v>
      </c>
      <c r="J174" s="8">
        <v>720</v>
      </c>
    </row>
    <row r="175" spans="1:10" ht="30">
      <c r="A175" s="21">
        <v>144</v>
      </c>
      <c r="B175" s="7" t="s">
        <v>26</v>
      </c>
      <c r="C175" s="7" t="s">
        <v>321</v>
      </c>
      <c r="D175" s="17">
        <v>70932336</v>
      </c>
      <c r="E175" s="17">
        <v>24908</v>
      </c>
      <c r="F175" s="8">
        <v>16583</v>
      </c>
      <c r="G175" s="8">
        <v>0</v>
      </c>
      <c r="H175" s="8">
        <v>5639</v>
      </c>
      <c r="I175" s="8">
        <v>166</v>
      </c>
      <c r="J175" s="8">
        <v>2520</v>
      </c>
    </row>
    <row r="176" spans="1:10" ht="30">
      <c r="A176" s="21">
        <v>145</v>
      </c>
      <c r="B176" s="7" t="s">
        <v>318</v>
      </c>
      <c r="C176" s="7" t="s">
        <v>319</v>
      </c>
      <c r="D176" s="17">
        <v>70932310</v>
      </c>
      <c r="E176" s="17">
        <v>21350</v>
      </c>
      <c r="F176" s="8">
        <v>14214</v>
      </c>
      <c r="G176" s="8">
        <v>0</v>
      </c>
      <c r="H176" s="8">
        <v>4833</v>
      </c>
      <c r="I176" s="8">
        <v>143</v>
      </c>
      <c r="J176" s="8">
        <v>2160</v>
      </c>
    </row>
    <row r="177" spans="1:10" ht="15">
      <c r="A177" s="21">
        <v>146</v>
      </c>
      <c r="B177" s="8" t="s">
        <v>27</v>
      </c>
      <c r="C177" s="7" t="s">
        <v>320</v>
      </c>
      <c r="D177" s="17">
        <v>60990406</v>
      </c>
      <c r="E177" s="17">
        <v>4520</v>
      </c>
      <c r="F177" s="8">
        <v>0</v>
      </c>
      <c r="G177" s="8">
        <v>3800</v>
      </c>
      <c r="H177" s="8">
        <v>0</v>
      </c>
      <c r="I177" s="8">
        <v>0</v>
      </c>
      <c r="J177" s="8">
        <v>720</v>
      </c>
    </row>
    <row r="178" spans="1:10" ht="15">
      <c r="A178" s="21"/>
      <c r="B178" s="13" t="s">
        <v>32</v>
      </c>
      <c r="C178" s="13"/>
      <c r="D178" s="13"/>
      <c r="E178" s="13">
        <f aca="true" t="shared" si="20" ref="E178:J178">SUM(E166:E177)</f>
        <v>198548</v>
      </c>
      <c r="F178" s="13">
        <f t="shared" si="20"/>
        <v>128797</v>
      </c>
      <c r="G178" s="13">
        <f t="shared" si="20"/>
        <v>10990</v>
      </c>
      <c r="H178" s="13">
        <f t="shared" si="20"/>
        <v>43792</v>
      </c>
      <c r="I178" s="13">
        <f t="shared" si="20"/>
        <v>1289</v>
      </c>
      <c r="J178" s="13">
        <f t="shared" si="20"/>
        <v>13680</v>
      </c>
    </row>
    <row r="179" spans="1:10" ht="30">
      <c r="A179" s="21">
        <v>147</v>
      </c>
      <c r="B179" s="11" t="s">
        <v>180</v>
      </c>
      <c r="C179" s="11" t="s">
        <v>317</v>
      </c>
      <c r="D179" s="11">
        <v>70879834</v>
      </c>
      <c r="E179" s="11">
        <v>18270</v>
      </c>
      <c r="F179" s="8">
        <v>13000</v>
      </c>
      <c r="G179" s="8">
        <v>0</v>
      </c>
      <c r="H179" s="8">
        <v>4420</v>
      </c>
      <c r="I179" s="8">
        <v>130</v>
      </c>
      <c r="J179" s="8">
        <v>720</v>
      </c>
    </row>
    <row r="180" spans="1:10" ht="30">
      <c r="A180" s="21">
        <v>148</v>
      </c>
      <c r="B180" s="11" t="s">
        <v>181</v>
      </c>
      <c r="C180" s="11" t="s">
        <v>316</v>
      </c>
      <c r="D180" s="11">
        <v>49777530</v>
      </c>
      <c r="E180" s="11">
        <v>49775</v>
      </c>
      <c r="F180" s="8">
        <v>33166</v>
      </c>
      <c r="G180" s="8">
        <v>0</v>
      </c>
      <c r="H180" s="8">
        <v>11277</v>
      </c>
      <c r="I180" s="8">
        <v>332</v>
      </c>
      <c r="J180" s="8">
        <v>5000</v>
      </c>
    </row>
    <row r="181" spans="1:10" ht="30">
      <c r="A181" s="21">
        <v>149</v>
      </c>
      <c r="B181" s="15" t="s">
        <v>189</v>
      </c>
      <c r="C181" s="15" t="s">
        <v>315</v>
      </c>
      <c r="D181" s="19" t="s">
        <v>179</v>
      </c>
      <c r="E181" s="19">
        <v>4160</v>
      </c>
      <c r="F181" s="19">
        <v>0</v>
      </c>
      <c r="G181" s="19">
        <v>0</v>
      </c>
      <c r="H181" s="19">
        <v>0</v>
      </c>
      <c r="I181" s="19">
        <v>0</v>
      </c>
      <c r="J181" s="19">
        <v>4160</v>
      </c>
    </row>
    <row r="182" spans="1:10" ht="30">
      <c r="A182" s="21">
        <v>150</v>
      </c>
      <c r="B182" s="11" t="s">
        <v>190</v>
      </c>
      <c r="C182" s="11" t="s">
        <v>314</v>
      </c>
      <c r="D182" s="11">
        <v>75005824</v>
      </c>
      <c r="E182" s="11">
        <v>7189</v>
      </c>
      <c r="F182" s="8">
        <v>0</v>
      </c>
      <c r="G182" s="8">
        <v>4669</v>
      </c>
      <c r="H182" s="8">
        <v>0</v>
      </c>
      <c r="I182" s="8">
        <v>0</v>
      </c>
      <c r="J182" s="8">
        <v>2520</v>
      </c>
    </row>
    <row r="183" spans="1:10" ht="30">
      <c r="A183" s="21">
        <v>151</v>
      </c>
      <c r="B183" s="11" t="s">
        <v>182</v>
      </c>
      <c r="C183" s="11" t="s">
        <v>313</v>
      </c>
      <c r="D183" s="11">
        <v>70880026</v>
      </c>
      <c r="E183" s="11">
        <v>21660</v>
      </c>
      <c r="F183" s="8">
        <v>13000</v>
      </c>
      <c r="G183" s="8">
        <v>3390</v>
      </c>
      <c r="H183" s="8">
        <v>4420</v>
      </c>
      <c r="I183" s="8">
        <v>130</v>
      </c>
      <c r="J183" s="8">
        <v>720</v>
      </c>
    </row>
    <row r="184" spans="1:10" ht="30">
      <c r="A184" s="21">
        <v>152</v>
      </c>
      <c r="B184" s="11" t="s">
        <v>183</v>
      </c>
      <c r="C184" s="11" t="s">
        <v>312</v>
      </c>
      <c r="D184" s="11">
        <v>60610581</v>
      </c>
      <c r="E184" s="11">
        <v>4160</v>
      </c>
      <c r="F184" s="16">
        <v>0</v>
      </c>
      <c r="G184" s="16">
        <v>3800</v>
      </c>
      <c r="H184" s="16">
        <v>0</v>
      </c>
      <c r="I184" s="16">
        <v>0</v>
      </c>
      <c r="J184" s="8">
        <v>360</v>
      </c>
    </row>
    <row r="185" spans="1:10" ht="15">
      <c r="A185" s="21"/>
      <c r="B185" s="13" t="s">
        <v>178</v>
      </c>
      <c r="C185" s="13"/>
      <c r="D185" s="13"/>
      <c r="E185" s="13">
        <f aca="true" t="shared" si="21" ref="E185:J185">SUM(E179:E184)</f>
        <v>105214</v>
      </c>
      <c r="F185" s="13">
        <f t="shared" si="21"/>
        <v>59166</v>
      </c>
      <c r="G185" s="13">
        <f t="shared" si="21"/>
        <v>11859</v>
      </c>
      <c r="H185" s="13">
        <f t="shared" si="21"/>
        <v>20117</v>
      </c>
      <c r="I185" s="13">
        <f t="shared" si="21"/>
        <v>592</v>
      </c>
      <c r="J185" s="13">
        <f t="shared" si="21"/>
        <v>13480</v>
      </c>
    </row>
    <row r="186" spans="1:10" ht="45">
      <c r="A186" s="21">
        <v>153</v>
      </c>
      <c r="B186" s="7" t="s">
        <v>34</v>
      </c>
      <c r="C186" s="7" t="s">
        <v>311</v>
      </c>
      <c r="D186" s="7">
        <v>75018616</v>
      </c>
      <c r="E186" s="7">
        <v>21660</v>
      </c>
      <c r="F186" s="8">
        <v>13000</v>
      </c>
      <c r="G186" s="8">
        <v>3390</v>
      </c>
      <c r="H186" s="8">
        <v>4420</v>
      </c>
      <c r="I186" s="8">
        <v>130</v>
      </c>
      <c r="J186" s="8">
        <v>720</v>
      </c>
    </row>
    <row r="187" spans="1:10" ht="30">
      <c r="A187" s="21">
        <v>154</v>
      </c>
      <c r="B187" s="7" t="s">
        <v>35</v>
      </c>
      <c r="C187" s="7" t="s">
        <v>310</v>
      </c>
      <c r="D187" s="7">
        <v>71010238</v>
      </c>
      <c r="E187" s="7">
        <v>17910</v>
      </c>
      <c r="F187" s="8">
        <v>13000</v>
      </c>
      <c r="G187" s="8">
        <v>0</v>
      </c>
      <c r="H187" s="8">
        <v>4420</v>
      </c>
      <c r="I187" s="8">
        <v>130</v>
      </c>
      <c r="J187" s="8">
        <v>360</v>
      </c>
    </row>
    <row r="188" spans="1:10" ht="30">
      <c r="A188" s="21">
        <v>155</v>
      </c>
      <c r="B188" s="7" t="s">
        <v>36</v>
      </c>
      <c r="C188" s="7" t="s">
        <v>309</v>
      </c>
      <c r="D188" s="7">
        <v>75018128</v>
      </c>
      <c r="E188" s="7">
        <v>19050</v>
      </c>
      <c r="F188" s="8">
        <v>13000</v>
      </c>
      <c r="G188" s="8">
        <v>0</v>
      </c>
      <c r="H188" s="8">
        <v>4420</v>
      </c>
      <c r="I188" s="8">
        <v>130</v>
      </c>
      <c r="J188" s="8">
        <v>1500</v>
      </c>
    </row>
    <row r="189" spans="1:10" ht="30">
      <c r="A189" s="21">
        <v>156</v>
      </c>
      <c r="B189" s="7" t="s">
        <v>37</v>
      </c>
      <c r="C189" s="7" t="s">
        <v>308</v>
      </c>
      <c r="D189" s="7">
        <v>70886822</v>
      </c>
      <c r="E189" s="7">
        <v>8216</v>
      </c>
      <c r="F189" s="8">
        <v>0</v>
      </c>
      <c r="G189" s="8">
        <v>5336</v>
      </c>
      <c r="H189" s="8">
        <v>0</v>
      </c>
      <c r="I189" s="8">
        <v>0</v>
      </c>
      <c r="J189" s="8">
        <v>2880</v>
      </c>
    </row>
    <row r="190" spans="1:10" ht="30">
      <c r="A190" s="21">
        <v>157</v>
      </c>
      <c r="B190" s="7" t="s">
        <v>38</v>
      </c>
      <c r="C190" s="7" t="s">
        <v>307</v>
      </c>
      <c r="D190" s="14" t="s">
        <v>41</v>
      </c>
      <c r="E190" s="14">
        <v>17550</v>
      </c>
      <c r="F190" s="8">
        <v>13000</v>
      </c>
      <c r="G190" s="8">
        <v>0</v>
      </c>
      <c r="H190" s="8">
        <v>4420</v>
      </c>
      <c r="I190" s="8">
        <v>130</v>
      </c>
      <c r="J190" s="8">
        <v>0</v>
      </c>
    </row>
    <row r="191" spans="1:10" ht="30">
      <c r="A191" s="21">
        <v>158</v>
      </c>
      <c r="B191" s="7" t="s">
        <v>39</v>
      </c>
      <c r="C191" s="7" t="s">
        <v>306</v>
      </c>
      <c r="D191" s="7">
        <v>70886083</v>
      </c>
      <c r="E191" s="7">
        <v>10270</v>
      </c>
      <c r="F191" s="8">
        <v>0</v>
      </c>
      <c r="G191" s="8">
        <v>6670</v>
      </c>
      <c r="H191" s="8">
        <v>0</v>
      </c>
      <c r="I191" s="8">
        <v>0</v>
      </c>
      <c r="J191" s="8">
        <v>3600</v>
      </c>
    </row>
    <row r="192" spans="1:10" ht="15">
      <c r="A192" s="21"/>
      <c r="B192" s="13" t="s">
        <v>40</v>
      </c>
      <c r="C192" s="13"/>
      <c r="D192" s="13"/>
      <c r="E192" s="13">
        <f aca="true" t="shared" si="22" ref="E192:J192">SUM(E186:E191)</f>
        <v>94656</v>
      </c>
      <c r="F192" s="13">
        <f t="shared" si="22"/>
        <v>52000</v>
      </c>
      <c r="G192" s="13">
        <f t="shared" si="22"/>
        <v>15396</v>
      </c>
      <c r="H192" s="13">
        <f t="shared" si="22"/>
        <v>17680</v>
      </c>
      <c r="I192" s="13">
        <f t="shared" si="22"/>
        <v>520</v>
      </c>
      <c r="J192" s="13">
        <f t="shared" si="22"/>
        <v>9060</v>
      </c>
    </row>
    <row r="193" spans="1:10" ht="30">
      <c r="A193" s="8">
        <v>159</v>
      </c>
      <c r="B193" s="7" t="s">
        <v>222</v>
      </c>
      <c r="C193" s="7" t="s">
        <v>305</v>
      </c>
      <c r="D193" s="14" t="s">
        <v>123</v>
      </c>
      <c r="E193" s="14">
        <v>289380</v>
      </c>
      <c r="F193" s="8">
        <v>155987</v>
      </c>
      <c r="G193" s="8">
        <v>43878</v>
      </c>
      <c r="H193" s="8">
        <v>67955</v>
      </c>
      <c r="I193" s="8">
        <v>1560</v>
      </c>
      <c r="J193" s="8">
        <v>20000</v>
      </c>
    </row>
    <row r="194" spans="1:10" ht="15">
      <c r="A194" s="8">
        <v>160</v>
      </c>
      <c r="B194" s="7" t="s">
        <v>42</v>
      </c>
      <c r="C194" s="7" t="s">
        <v>304</v>
      </c>
      <c r="D194" s="7">
        <v>70998221</v>
      </c>
      <c r="E194" s="7">
        <v>21300</v>
      </c>
      <c r="F194" s="8">
        <v>13000</v>
      </c>
      <c r="G194" s="8">
        <v>3390</v>
      </c>
      <c r="H194" s="8">
        <v>4420</v>
      </c>
      <c r="I194" s="8">
        <v>130</v>
      </c>
      <c r="J194" s="8">
        <v>360</v>
      </c>
    </row>
    <row r="195" spans="1:10" ht="15">
      <c r="A195" s="8">
        <v>161</v>
      </c>
      <c r="B195" s="7" t="s">
        <v>232</v>
      </c>
      <c r="C195" s="7" t="s">
        <v>303</v>
      </c>
      <c r="D195" s="7">
        <v>66362725</v>
      </c>
      <c r="E195" s="7">
        <v>21660</v>
      </c>
      <c r="F195" s="8">
        <v>13000</v>
      </c>
      <c r="G195" s="8">
        <v>3390</v>
      </c>
      <c r="H195" s="8">
        <v>4420</v>
      </c>
      <c r="I195" s="8">
        <v>130</v>
      </c>
      <c r="J195" s="8">
        <v>720</v>
      </c>
    </row>
    <row r="196" spans="1:10" ht="15">
      <c r="A196" s="8"/>
      <c r="B196" s="13" t="s">
        <v>43</v>
      </c>
      <c r="C196" s="13"/>
      <c r="D196" s="13"/>
      <c r="E196" s="23">
        <f aca="true" t="shared" si="23" ref="E196:J196">SUM(E193:E195)</f>
        <v>332340</v>
      </c>
      <c r="F196" s="13">
        <f t="shared" si="23"/>
        <v>181987</v>
      </c>
      <c r="G196" s="13">
        <f t="shared" si="23"/>
        <v>50658</v>
      </c>
      <c r="H196" s="13">
        <f t="shared" si="23"/>
        <v>76795</v>
      </c>
      <c r="I196" s="13">
        <f t="shared" si="23"/>
        <v>1820</v>
      </c>
      <c r="J196" s="13">
        <f t="shared" si="23"/>
        <v>21080</v>
      </c>
    </row>
    <row r="197" spans="1:10" ht="30">
      <c r="A197" s="8">
        <v>162</v>
      </c>
      <c r="B197" s="7" t="s">
        <v>221</v>
      </c>
      <c r="C197" s="7" t="s">
        <v>302</v>
      </c>
      <c r="D197" s="7">
        <v>70901619</v>
      </c>
      <c r="E197" s="7">
        <v>16816</v>
      </c>
      <c r="F197" s="8">
        <v>10400</v>
      </c>
      <c r="G197" s="8">
        <v>0</v>
      </c>
      <c r="H197" s="8">
        <v>3536.0000000000005</v>
      </c>
      <c r="I197" s="8">
        <v>0</v>
      </c>
      <c r="J197" s="8">
        <v>2880</v>
      </c>
    </row>
    <row r="198" spans="1:10" ht="15">
      <c r="A198" s="8">
        <v>163</v>
      </c>
      <c r="B198" s="7" t="s">
        <v>124</v>
      </c>
      <c r="C198" s="7" t="s">
        <v>301</v>
      </c>
      <c r="D198" s="7">
        <v>71341340</v>
      </c>
      <c r="E198" s="7">
        <v>18500</v>
      </c>
      <c r="F198" s="8">
        <v>13000</v>
      </c>
      <c r="G198" s="8">
        <v>0</v>
      </c>
      <c r="H198" s="8">
        <v>4420</v>
      </c>
      <c r="I198" s="8">
        <v>0</v>
      </c>
      <c r="J198" s="8">
        <v>1080</v>
      </c>
    </row>
    <row r="199" spans="1:10" ht="15">
      <c r="A199" s="2"/>
      <c r="B199" s="13" t="s">
        <v>125</v>
      </c>
      <c r="C199" s="13"/>
      <c r="D199" s="13"/>
      <c r="E199" s="13">
        <f aca="true" t="shared" si="24" ref="E199:J199">SUM(E197:E198)</f>
        <v>35316</v>
      </c>
      <c r="F199" s="13">
        <f t="shared" si="24"/>
        <v>23400</v>
      </c>
      <c r="G199" s="13">
        <f t="shared" si="24"/>
        <v>0</v>
      </c>
      <c r="H199" s="13">
        <f t="shared" si="24"/>
        <v>7956</v>
      </c>
      <c r="I199" s="13">
        <f t="shared" si="24"/>
        <v>0</v>
      </c>
      <c r="J199" s="13">
        <f t="shared" si="24"/>
        <v>3960</v>
      </c>
    </row>
    <row r="200" spans="1:11" ht="15">
      <c r="A200" s="2"/>
      <c r="B200" s="24" t="s">
        <v>224</v>
      </c>
      <c r="C200" s="24"/>
      <c r="D200" s="24"/>
      <c r="E200" s="26" t="s">
        <v>379</v>
      </c>
      <c r="F200" s="26">
        <f>F80+F99+F106+F114+F129+F141+F149+F157+F161+F165+F178+F185+F192+F196+F199</f>
        <v>4691098</v>
      </c>
      <c r="G200" s="26">
        <f>G80+G99+G106+G114+G129+G141+G149+G157+G161+G165+G178+G185+G192+G196+G199</f>
        <v>778639</v>
      </c>
      <c r="H200" s="26">
        <f>H80+H99+H106+H114+H129+H141+H149+H157+H161+H165+H178+H185+H192+H196+H199</f>
        <v>1736098</v>
      </c>
      <c r="I200" s="26">
        <f>I80+I99+I106+I114+I129+I141+I149+I157+I161+I165+I178+I185+I192+I196+I199</f>
        <v>46705</v>
      </c>
      <c r="J200" s="26">
        <f>J80+J99+J106+J114+J129+J141+J149+J157+J161+J165+J178+J185+J192+J196+J199</f>
        <v>746940</v>
      </c>
      <c r="K200" s="25"/>
    </row>
    <row r="201" ht="12.75">
      <c r="L201" s="25"/>
    </row>
    <row r="202" ht="12.75">
      <c r="J202" s="25"/>
    </row>
  </sheetData>
  <sheetProtection/>
  <mergeCells count="17">
    <mergeCell ref="B66:D66"/>
    <mergeCell ref="B8:D8"/>
    <mergeCell ref="B13:D13"/>
    <mergeCell ref="B17:D17"/>
    <mergeCell ref="B23:D23"/>
    <mergeCell ref="B25:D25"/>
    <mergeCell ref="B34:D34"/>
    <mergeCell ref="B70:D70"/>
    <mergeCell ref="B72:D72"/>
    <mergeCell ref="B74:D74"/>
    <mergeCell ref="B77:D77"/>
    <mergeCell ref="B79:D79"/>
    <mergeCell ref="B36:D36"/>
    <mergeCell ref="B39:D39"/>
    <mergeCell ref="B44:D44"/>
    <mergeCell ref="B51:D51"/>
    <mergeCell ref="B59:D59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2.125" style="0" customWidth="1"/>
    <col min="2" max="2" width="12.75390625" style="0" customWidth="1"/>
    <col min="3" max="3" width="11.25390625" style="0" customWidth="1"/>
    <col min="4" max="4" width="11.875" style="0" customWidth="1"/>
    <col min="5" max="5" width="12.625" style="0" customWidth="1"/>
    <col min="6" max="6" width="11.625" style="0" customWidth="1"/>
    <col min="7" max="7" width="10.125" style="0" customWidth="1"/>
    <col min="9" max="9" width="12.875" style="0" customWidth="1"/>
  </cols>
  <sheetData>
    <row r="2" ht="12.75">
      <c r="A2" s="3" t="s">
        <v>231</v>
      </c>
    </row>
    <row r="3" ht="12.75">
      <c r="O3" t="s">
        <v>225</v>
      </c>
    </row>
    <row r="4" spans="1:9" ht="31.5">
      <c r="A4" s="1" t="s">
        <v>0</v>
      </c>
      <c r="B4" s="1" t="s">
        <v>1</v>
      </c>
      <c r="C4" s="1" t="s">
        <v>3</v>
      </c>
      <c r="D4" s="1" t="s">
        <v>226</v>
      </c>
      <c r="E4" s="1" t="s">
        <v>227</v>
      </c>
      <c r="F4" s="1" t="s">
        <v>228</v>
      </c>
      <c r="G4" s="1" t="s">
        <v>229</v>
      </c>
      <c r="H4" s="1" t="s">
        <v>223</v>
      </c>
      <c r="I4" s="1" t="s">
        <v>230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 núv</cp:lastModifiedBy>
  <cp:lastPrinted>2015-01-06T11:20:20Z</cp:lastPrinted>
  <dcterms:created xsi:type="dcterms:W3CDTF">1997-01-24T11:07:25Z</dcterms:created>
  <dcterms:modified xsi:type="dcterms:W3CDTF">2015-01-21T08:16:14Z</dcterms:modified>
  <cp:category/>
  <cp:version/>
  <cp:contentType/>
  <cp:contentStatus/>
</cp:coreProperties>
</file>